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isabelmartinfuentes/Desktop/BLOQUES AGUEDA pdf/Bloque 1. Logística del proyecto y de los participantes/Capítulo 2. Logística/"/>
    </mc:Choice>
  </mc:AlternateContent>
  <xr:revisionPtr revIDLastSave="0" documentId="13_ncr:1_{1EF36331-D768-9945-A22E-B0B971D191AA}" xr6:coauthVersionLast="47" xr6:coauthVersionMax="47" xr10:uidLastSave="{00000000-0000-0000-0000-000000000000}"/>
  <bookViews>
    <workbookView xWindow="0" yWindow="0" windowWidth="19200" windowHeight="21600" tabRatio="891" firstSheet="8" activeTab="12" xr2:uid="{00000000-000D-0000-FFFF-FFFF00000000}"/>
  </bookViews>
  <sheets>
    <sheet name="Organización_sesiones_evaluació" sheetId="1" r:id="rId1"/>
    <sheet name="Pruebas_sesiones" sheetId="6" r:id="rId2"/>
    <sheet name="Mid_point" sheetId="20" r:id="rId3"/>
    <sheet name="Semana 0 - Día 1" sheetId="11" r:id="rId4"/>
    <sheet name="Semana 0 - Día 2" sheetId="12" r:id="rId5"/>
    <sheet name="Sesión 1 - 3 part" sheetId="13" r:id="rId6"/>
    <sheet name="Sesión 1 - 4 part" sheetId="17" r:id="rId7"/>
    <sheet name="Sesion 2 - 3 part" sheetId="16" r:id="rId8"/>
    <sheet name="Sesión 2 - 4 part" sheetId="18" r:id="rId9"/>
    <sheet name="Sesión 3 - 3 part" sheetId="9" r:id="rId10"/>
    <sheet name="Sesión 3 - 4 part" sheetId="19" r:id="rId11"/>
    <sheet name="Sesión 4" sheetId="10" r:id="rId12"/>
    <sheet name="Week_Summary (example)" sheetId="15" r:id="rId13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8" i="6" l="1"/>
  <c r="C88" i="6" s="1"/>
  <c r="G30" i="20"/>
  <c r="C30" i="20"/>
  <c r="G15" i="20"/>
  <c r="C15" i="20"/>
  <c r="B12" i="6"/>
  <c r="C12" i="6" s="1"/>
  <c r="B59" i="6"/>
  <c r="C59" i="6" s="1"/>
  <c r="B77" i="6"/>
  <c r="C77" i="6" s="1"/>
  <c r="B38" i="6"/>
  <c r="C38" i="6"/>
</calcChain>
</file>

<file path=xl/sharedStrings.xml><?xml version="1.0" encoding="utf-8"?>
<sst xmlns="http://schemas.openxmlformats.org/spreadsheetml/2006/main" count="838" uniqueCount="459">
  <si>
    <t>Sesión</t>
  </si>
  <si>
    <t>Pruebas</t>
  </si>
  <si>
    <t>Personal externo</t>
  </si>
  <si>
    <t>iMUDS</t>
  </si>
  <si>
    <t>CIMCYC</t>
  </si>
  <si>
    <t>Francisco Acosta</t>
  </si>
  <si>
    <t>Conserjería iMUDS</t>
  </si>
  <si>
    <t>DXA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</si>
  <si>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Switch task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</si>
  <si>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Memoria de trabajo espacial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</si>
  <si>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Stroop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</si>
  <si>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Flanker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</si>
  <si>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Picture sequence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</si>
  <si>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List sort working memory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</si>
  <si>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Dimensional card sort task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</si>
  <si>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Escala de ansiedad y depresión (HADS)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</si>
  <si>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Escala de estrés percibido (PSS)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</si>
  <si>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Escala de soledad (UCLA-L)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</si>
  <si>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Escala de autoestima de Rosenberg (RSE)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</si>
  <si>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Cuestionario de satisfacción con la vida (SWLS)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</si>
  <si>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Cuestionario de salud (SF-36)</t>
    </r>
  </si>
  <si>
    <t>Sesión 1 (IMUDS)</t>
  </si>
  <si>
    <t>Tiempo</t>
  </si>
  <si>
    <t>Capítulo 12. Cuestionarios</t>
  </si>
  <si>
    <t>Capítulo 15. Acelerometría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</si>
  <si>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Senior Fitness Test</t>
    </r>
  </si>
  <si>
    <t>Lourdes Ortiz / HuiWen Xu</t>
  </si>
  <si>
    <t>Evaluadores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</si>
  <si>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Times New Roman"/>
        <family val="1"/>
      </rPr>
      <t>Caminata de 2 km</t>
    </r>
  </si>
  <si>
    <t>Inteligenia Cristalizada (Semejanzas, Vocabulario e Información)</t>
  </si>
  <si>
    <t>Inteligencia Fluida (Cubos, Matrices y Puzzles)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</si>
  <si>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Fluidez verbal</t>
    </r>
    <r>
      <rPr>
        <sz val="11"/>
        <color theme="1"/>
        <rFont val="Symbol"/>
        <family val="1"/>
        <charset val="2"/>
      </rPr>
      <t xml:space="preserve"> (</t>
    </r>
    <r>
      <rPr>
        <sz val="11"/>
        <color theme="1"/>
        <rFont val="Times Roman"/>
      </rPr>
      <t>Fonológica (5 letras) y Semántica (2 categorías)</t>
    </r>
  </si>
  <si>
    <t>2. Cognitivos 1 papel (2)</t>
  </si>
  <si>
    <t>Material</t>
  </si>
  <si>
    <t>Encargada</t>
  </si>
  <si>
    <t>Antropometria</t>
  </si>
  <si>
    <t>Presión arterial</t>
  </si>
  <si>
    <t xml:space="preserve">Cinta métrica </t>
  </si>
  <si>
    <t>Bolígrafo</t>
  </si>
  <si>
    <t>Imprimir Anexo (x3)</t>
  </si>
  <si>
    <t>Protocolo (x 1)</t>
  </si>
  <si>
    <t>Tensiómetro</t>
  </si>
  <si>
    <t>Desayuno</t>
  </si>
  <si>
    <t>Pan</t>
  </si>
  <si>
    <t>Tomate raspado</t>
  </si>
  <si>
    <t>Aceite</t>
  </si>
  <si>
    <t>Sal</t>
  </si>
  <si>
    <t>Cuestionarios 1</t>
  </si>
  <si>
    <t>Ipad</t>
  </si>
  <si>
    <t>Mail - Red Cap</t>
  </si>
  <si>
    <t>Back-up impreso (x3)</t>
  </si>
  <si>
    <t>Cog 1 ppel</t>
  </si>
  <si>
    <t>Hoja de respuestas (x3)</t>
  </si>
  <si>
    <t>Optogait</t>
  </si>
  <si>
    <t>Condic Física</t>
  </si>
  <si>
    <t>Imprimir manual (x1)</t>
  </si>
  <si>
    <t>Anexo de respuestas (x3)</t>
  </si>
  <si>
    <t>Material: cnos, pesas, sillas, cinta métrica y cinta negra</t>
  </si>
  <si>
    <t>Caminata</t>
  </si>
  <si>
    <t>Conos</t>
  </si>
  <si>
    <t>Lugar</t>
  </si>
  <si>
    <t>Microbiota</t>
  </si>
  <si>
    <t>Botes (x3)</t>
  </si>
  <si>
    <t>Paletas (x3)</t>
  </si>
  <si>
    <t>Urinal (x3)</t>
  </si>
  <si>
    <t>Bolsa para llevar (x3)</t>
  </si>
  <si>
    <t>Frío (x3)</t>
  </si>
  <si>
    <t>Instrucc. Impresas (x3)</t>
  </si>
  <si>
    <t>Condiciones Sesión 2</t>
  </si>
  <si>
    <t>Impr. (x3)</t>
  </si>
  <si>
    <t>CMH</t>
  </si>
  <si>
    <t>Protocolo impreso (x3)</t>
  </si>
  <si>
    <t>Libro WAIS-IV (x2)</t>
  </si>
  <si>
    <t>Hoja de registro IC (x3)</t>
  </si>
  <si>
    <t>Hoja de Registro IF (x3)</t>
  </si>
  <si>
    <t>Hoja de Registro Fluidez (x3)</t>
  </si>
  <si>
    <t>Protocolo fluidez (x3)</t>
  </si>
  <si>
    <t>RedCAP enviados / enlaces</t>
  </si>
  <si>
    <t>IPAD / ordenador AB</t>
  </si>
  <si>
    <t>NIH Toolbox</t>
  </si>
  <si>
    <t>Ipads cargados</t>
  </si>
  <si>
    <t>Teclados cargados</t>
  </si>
  <si>
    <t>Planilla "casa"</t>
  </si>
  <si>
    <t>Protocolo impreso (x2)</t>
  </si>
  <si>
    <t>Haandgrip</t>
  </si>
  <si>
    <t>Handgrip</t>
  </si>
  <si>
    <t>Hoja de regustro (x3)</t>
  </si>
  <si>
    <t>Protocolo (x2)</t>
  </si>
  <si>
    <t>Información Sesión 3</t>
  </si>
  <si>
    <t>Impresa (x3)</t>
  </si>
  <si>
    <t>BFG</t>
  </si>
  <si>
    <t>MRI</t>
  </si>
  <si>
    <t>Protocolo (x1)</t>
  </si>
  <si>
    <t>Cuestionario Seguridad firmado (x3)</t>
  </si>
  <si>
    <t>Ordenador AB</t>
  </si>
  <si>
    <t>Comprobación de tareas E-prime</t>
  </si>
  <si>
    <t>PSU</t>
  </si>
  <si>
    <t>Mando de resonancia cargado</t>
  </si>
  <si>
    <t>Extracción de sangre</t>
  </si>
  <si>
    <t>Vacutainer</t>
  </si>
  <si>
    <t>Nevera</t>
  </si>
  <si>
    <t>Hielo plástico / bloques de frío</t>
  </si>
  <si>
    <t>Protocolo PET (x1)</t>
  </si>
  <si>
    <t>Protocolo sangre (x2)</t>
  </si>
  <si>
    <t>Bata blanca (x2)</t>
  </si>
  <si>
    <t>Té preparado en termo caliente</t>
  </si>
  <si>
    <t>Cuestionarios S 4</t>
  </si>
  <si>
    <t>Ipads / ordenador AB</t>
  </si>
  <si>
    <t>Back-up impreso (no habrá cobertura??)</t>
  </si>
  <si>
    <t>MMSE</t>
  </si>
  <si>
    <t>CAMD</t>
  </si>
  <si>
    <t>Consentimiento</t>
  </si>
  <si>
    <t>Hoja de Información</t>
  </si>
  <si>
    <t>Imprimir (4)</t>
  </si>
  <si>
    <t>Protocolo (x3)</t>
  </si>
  <si>
    <t>Hoja de respuestas (x4)</t>
  </si>
  <si>
    <t>Lista de medicamentos</t>
  </si>
  <si>
    <t>Redcap</t>
  </si>
  <si>
    <t>Ordenador AB / propio</t>
  </si>
  <si>
    <t>Reconocimiento médico</t>
  </si>
  <si>
    <t>CCR</t>
  </si>
  <si>
    <t>Hoja respuestas (x3)</t>
  </si>
  <si>
    <t>Láminas animales (x3)</t>
  </si>
  <si>
    <t>Reloj (x3)</t>
  </si>
  <si>
    <t>Sesión Prueba</t>
  </si>
  <si>
    <t>Entrega Condiciones S 1</t>
  </si>
  <si>
    <t>Gomas (azul o menor intensidad)</t>
  </si>
  <si>
    <t>Reserva gym abajo (1 h)</t>
  </si>
  <si>
    <r>
      <rPr>
        <b/>
        <sz val="14"/>
        <color theme="1"/>
        <rFont val="Times Roman"/>
      </rPr>
      <t>Reservar</t>
    </r>
    <r>
      <rPr>
        <sz val="12"/>
        <color theme="1"/>
        <rFont val="Times Roman"/>
      </rPr>
      <t xml:space="preserve"> 4 horas en franja de </t>
    </r>
    <r>
      <rPr>
        <b/>
        <sz val="12"/>
        <color theme="1"/>
        <rFont val="Times Roman"/>
      </rPr>
      <t>9.30 a 12.00</t>
    </r>
  </si>
  <si>
    <t>Reserva pista exterior (11.30-13.30)</t>
  </si>
  <si>
    <t>Reserva median mail (8.00-11.00)</t>
  </si>
  <si>
    <t>Reserva MRI (15.30-18.30))</t>
  </si>
  <si>
    <t>Hilo de correo / Luis Gracia</t>
  </si>
  <si>
    <t>Emilio</t>
  </si>
  <si>
    <t>MoCA</t>
  </si>
  <si>
    <t>5.  Optogait</t>
  </si>
  <si>
    <t>Hablar con Rafa para reserva</t>
  </si>
  <si>
    <t>Participantes</t>
  </si>
  <si>
    <t>Responsable</t>
  </si>
  <si>
    <t>Claudia</t>
  </si>
  <si>
    <t>Externos</t>
  </si>
  <si>
    <t>Espacio</t>
  </si>
  <si>
    <t>Lab Fisio</t>
  </si>
  <si>
    <t>Cuestionario MRI</t>
  </si>
  <si>
    <t>Cuestionario (x 4)</t>
  </si>
  <si>
    <t>MMSE (fisio)</t>
  </si>
  <si>
    <t>MMSE (Despa Fran)</t>
  </si>
  <si>
    <t xml:space="preserve">MMSE (fisio) </t>
  </si>
  <si>
    <t>Sesion programa de ejercicio + condiciones sesion 1 (gym 0)</t>
  </si>
  <si>
    <t>Bea</t>
  </si>
  <si>
    <t>Evaluadores (colores)</t>
  </si>
  <si>
    <t>Externo</t>
  </si>
  <si>
    <t>Recepcion + antro</t>
  </si>
  <si>
    <t>Cris</t>
  </si>
  <si>
    <t>DXA + tens (gym 1)</t>
  </si>
  <si>
    <t>acele-desay (cocina)</t>
  </si>
  <si>
    <t>10.30</t>
  </si>
  <si>
    <t>microbiota+sesion2</t>
  </si>
  <si>
    <t>fitness 6M (pista)</t>
  </si>
  <si>
    <t>fitness (gym 0)</t>
  </si>
  <si>
    <t>fitness 6M-(pista)</t>
  </si>
  <si>
    <t>fitness 2KM (pista)</t>
  </si>
  <si>
    <t>fitness-(gym 0)</t>
  </si>
  <si>
    <t>13.30</t>
  </si>
  <si>
    <r>
      <t>·</t>
    </r>
    <r>
      <rPr>
        <sz val="7"/>
        <color rgb="FF000000"/>
        <rFont val="Times Roman"/>
      </rPr>
      <t xml:space="preserve">         </t>
    </r>
    <r>
      <rPr>
        <sz val="11"/>
        <color rgb="FF000000"/>
        <rFont val="Times Roman"/>
      </rPr>
      <t>Trail making test A&amp;B</t>
    </r>
  </si>
  <si>
    <r>
      <t>·</t>
    </r>
    <r>
      <rPr>
        <sz val="7"/>
        <color rgb="FF000000"/>
        <rFont val="Times Roman"/>
      </rPr>
      <t xml:space="preserve">         </t>
    </r>
    <r>
      <rPr>
        <sz val="11"/>
        <color rgb="FF000000"/>
        <rFont val="Times Roman"/>
      </rPr>
      <t>Digit-symbol coding (DSST) de la Escala de memoria de Wechsler (WMS)</t>
    </r>
  </si>
  <si>
    <r>
      <t>·</t>
    </r>
    <r>
      <rPr>
        <sz val="7"/>
        <color rgb="FF000000"/>
        <rFont val="Times Roman"/>
      </rPr>
      <t xml:space="preserve">         </t>
    </r>
    <r>
      <rPr>
        <sz val="11"/>
        <color rgb="FF000000"/>
        <rFont val="Times Roman"/>
      </rPr>
      <t>Test de aprendizaje verbal de Rey (RAVLT) B</t>
    </r>
  </si>
  <si>
    <r>
      <t>·</t>
    </r>
    <r>
      <rPr>
        <sz val="7"/>
        <color rgb="FF000000"/>
        <rFont val="Times Roman"/>
      </rPr>
      <t xml:space="preserve">         </t>
    </r>
    <r>
      <rPr>
        <sz val="11"/>
        <color rgb="FF000000"/>
        <rFont val="Times Roman"/>
      </rPr>
      <t>Figura Compleja del Rey (ROF)</t>
    </r>
  </si>
  <si>
    <r>
      <t>·</t>
    </r>
    <r>
      <rPr>
        <sz val="7"/>
        <color rgb="FF000000"/>
        <rFont val="Times Roman"/>
      </rPr>
      <t xml:space="preserve">         </t>
    </r>
    <r>
      <rPr>
        <sz val="11"/>
        <color rgb="FF000000"/>
        <rFont val="Times Roman"/>
      </rPr>
      <t>Boston Naming Test</t>
    </r>
  </si>
  <si>
    <r>
      <t xml:space="preserve">Imprimir protocolo (x1) </t>
    </r>
    <r>
      <rPr>
        <b/>
        <sz val="14"/>
        <color rgb="FF000000"/>
        <rFont val="Times Roman"/>
      </rPr>
      <t>Reserva Gym abajo (11-00-13.00)</t>
    </r>
  </si>
  <si>
    <t>Recepcion +micro</t>
  </si>
  <si>
    <t>optogait(gym 0)</t>
  </si>
  <si>
    <t>cuest+sesion 3</t>
  </si>
  <si>
    <t>optogait (gym 0)</t>
  </si>
  <si>
    <t xml:space="preserve">Optogait </t>
  </si>
  <si>
    <t>Pato *</t>
  </si>
  <si>
    <t>reso</t>
  </si>
  <si>
    <t xml:space="preserve">Tareas e-prime </t>
  </si>
  <si>
    <t>recepción + acele</t>
  </si>
  <si>
    <t>Pato</t>
  </si>
  <si>
    <t xml:space="preserve">bucal </t>
  </si>
  <si>
    <t>bucal</t>
  </si>
  <si>
    <t xml:space="preserve">analítica </t>
  </si>
  <si>
    <t>cuestionarios</t>
  </si>
  <si>
    <t>4*</t>
  </si>
  <si>
    <t>desayuno</t>
  </si>
  <si>
    <t>analítica</t>
  </si>
  <si>
    <t>inyección</t>
  </si>
  <si>
    <t>Pet 15</t>
  </si>
  <si>
    <t>Pet 30</t>
  </si>
  <si>
    <t>Recoger acc y diaro</t>
  </si>
  <si>
    <t>Lunes</t>
  </si>
  <si>
    <t>Martes</t>
  </si>
  <si>
    <t>Miércoles</t>
  </si>
  <si>
    <t>Jueves</t>
  </si>
  <si>
    <t>Viernes</t>
  </si>
  <si>
    <t>Hospital</t>
  </si>
  <si>
    <t>Clau</t>
  </si>
  <si>
    <t>Pato*</t>
  </si>
  <si>
    <t xml:space="preserve">DÍA </t>
  </si>
  <si>
    <t>DÍA</t>
  </si>
  <si>
    <t xml:space="preserve">JUEVES </t>
  </si>
  <si>
    <t>LUNES</t>
  </si>
  <si>
    <t>MIÉRCOLES</t>
  </si>
  <si>
    <t xml:space="preserve">VIERNES </t>
  </si>
  <si>
    <t>MARTES</t>
  </si>
  <si>
    <t>Capítulo 10. Pruebas de condición física</t>
  </si>
  <si>
    <t xml:space="preserve">Capítulo 10. Pruebas de condición física </t>
  </si>
  <si>
    <t>Capítulo 14. Pruebas de fuerza</t>
  </si>
  <si>
    <t xml:space="preserve">Lugar 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</si>
  <si>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Escala de Inteligencia de Wechsler (WAIS-IV):</t>
    </r>
  </si>
  <si>
    <t>Sesion 2 (IMUDS)</t>
  </si>
  <si>
    <t xml:space="preserve">Marcos 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</si>
  <si>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Times New Roman"/>
        <family val="1"/>
      </rPr>
      <t xml:space="preserve">Short physical performance battery </t>
    </r>
  </si>
  <si>
    <t>Condiciones Previas S4</t>
  </si>
  <si>
    <t>Pista exterior</t>
  </si>
  <si>
    <t>Despacho Fran</t>
  </si>
  <si>
    <t>Despacho Jon</t>
  </si>
  <si>
    <t>Introducción datos en REDCAP</t>
  </si>
  <si>
    <t xml:space="preserve">Escala de Inteligencia de Wechsler (WAIS-IV): </t>
  </si>
  <si>
    <t>Fluidez verbal (Fonológica (5 letras) y Semántica (2 categorías)</t>
  </si>
  <si>
    <t>Cuestionarios Sesión 2</t>
  </si>
  <si>
    <t>Isocinético</t>
  </si>
  <si>
    <t>13.00</t>
  </si>
  <si>
    <t>Introducción de datos en REDCAP</t>
  </si>
  <si>
    <t>11:15-12:00</t>
  </si>
  <si>
    <t>Insertar los datos en REDCAP</t>
  </si>
  <si>
    <t>descanso (30-40 min)</t>
  </si>
  <si>
    <t>COG 1</t>
  </si>
  <si>
    <t>Despacho Fran -34</t>
  </si>
  <si>
    <t>Cuestionarios S 1 (gym 0)</t>
  </si>
  <si>
    <t>Gym 0 (abajo)</t>
  </si>
  <si>
    <t>Gym 1 (arrriba)</t>
  </si>
  <si>
    <t>Acele-desay (cocina)</t>
  </si>
  <si>
    <t>Acele-desay (Cocina)</t>
  </si>
  <si>
    <t>Insertar datos en REDCAP</t>
  </si>
  <si>
    <t>Encargado</t>
  </si>
  <si>
    <t>Capítulo 16. Prueba MRI</t>
  </si>
  <si>
    <t>Capítulo 17. Análisis de PET</t>
  </si>
  <si>
    <t xml:space="preserve"> Virgen de las Nieves</t>
  </si>
  <si>
    <t>6.  Isocinético-Handgrip</t>
  </si>
  <si>
    <t>isocinético (gym 0)</t>
  </si>
  <si>
    <t>Cog paper (Fran)</t>
  </si>
  <si>
    <t>NIH (Fran)</t>
  </si>
  <si>
    <t>Cog paper (D. Jon)</t>
  </si>
  <si>
    <t>NIH(D. Jon)</t>
  </si>
  <si>
    <t>Recepción</t>
  </si>
  <si>
    <t>Bea/marcos</t>
  </si>
  <si>
    <r>
      <t>·</t>
    </r>
    <r>
      <rPr>
        <sz val="7"/>
        <color rgb="FF000000"/>
        <rFont val="Times Roman"/>
      </rPr>
      <t xml:space="preserve">         </t>
    </r>
    <r>
      <rPr>
        <sz val="11"/>
        <color rgb="FF000000"/>
        <rFont val="Times Roman"/>
      </rPr>
      <t>Test (RAVLT) A</t>
    </r>
  </si>
  <si>
    <t>fitness2KM-(pista)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</si>
  <si>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 xml:space="preserve">BFI (personality) 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</si>
  <si>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Predimed14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</si>
  <si>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Cuestionario frecuencia de alimentos (FFQ)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</si>
  <si>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Cuestionario de salud oral</t>
    </r>
  </si>
  <si>
    <t>Cuestionarios</t>
  </si>
  <si>
    <t>IPAD</t>
  </si>
  <si>
    <t>cuestion+ e-prime</t>
  </si>
  <si>
    <t>Apoyo</t>
  </si>
  <si>
    <t xml:space="preserve">Cuestionarios </t>
  </si>
  <si>
    <t>PC/ipad</t>
  </si>
  <si>
    <t>ACC +sesion 4</t>
  </si>
  <si>
    <t>Acelerometros</t>
  </si>
  <si>
    <t>Inicializacion (x3) + Imprimir diario de sueño (x3)</t>
  </si>
  <si>
    <t xml:space="preserve">Pan- tomate-aceite-sal-infusion 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</si>
  <si>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Extracción sanguínea</t>
    </r>
  </si>
  <si>
    <t xml:space="preserve">Imprimir protocolo (x1) </t>
  </si>
  <si>
    <t>Reserva Gym abajo (11-00-13.00)</t>
  </si>
  <si>
    <t>Reserva 034 - Despacho Fran (9:00-11:00)</t>
  </si>
  <si>
    <t>Reserva sala Dirección - Cerca de aulario (8:30-9:15)</t>
  </si>
  <si>
    <t>Despacho Fran//gym 0</t>
  </si>
  <si>
    <t xml:space="preserve">Recepción </t>
  </si>
  <si>
    <r>
      <t>·</t>
    </r>
    <r>
      <rPr>
        <sz val="7"/>
        <color rgb="FF000000"/>
        <rFont val="Times Roman"/>
      </rPr>
      <t xml:space="preserve">         </t>
    </r>
    <r>
      <rPr>
        <sz val="11"/>
        <color rgb="FF000000"/>
        <rFont val="Times Roman"/>
      </rPr>
      <t>RCS</t>
    </r>
  </si>
  <si>
    <t>0.    Mini-Mental State examination (MMSE)</t>
  </si>
  <si>
    <t>7.   Reconocimiento Médico</t>
  </si>
  <si>
    <r>
      <t>6.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Cuestionarios (Sesión 0-1):</t>
    </r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</si>
  <si>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Hoja informativa +  consentimiento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</si>
  <si>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Montreal cognitive assessment (MoCA)</t>
    </r>
  </si>
  <si>
    <r>
      <t>3.</t>
    </r>
    <r>
      <rPr>
        <b/>
        <sz val="7"/>
        <color theme="1"/>
        <rFont val="Times New Roman"/>
        <family val="1"/>
      </rPr>
      <t>      </t>
    </r>
    <r>
      <rPr>
        <b/>
        <sz val="11"/>
        <color theme="1"/>
        <rFont val="Times New Roman"/>
        <family val="1"/>
      </rPr>
      <t> Cuestionario COVID + medicamentos + hisotria demencia</t>
    </r>
  </si>
  <si>
    <r>
      <t>5.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Cuestionarios seguridad MRI</t>
    </r>
  </si>
  <si>
    <t>Recepción + Info + MoCA</t>
  </si>
  <si>
    <t>COVID + Reso + Medicamentos</t>
  </si>
  <si>
    <t>MARTES y JUEVES</t>
  </si>
  <si>
    <t>MOR</t>
  </si>
  <si>
    <t>Sala de Dirección</t>
  </si>
  <si>
    <t>Apoyo prácticos</t>
  </si>
  <si>
    <t>Desayuno (cocina)</t>
  </si>
  <si>
    <t>Desayuno (Cocina)</t>
  </si>
  <si>
    <t>(Sala de Dirección)</t>
  </si>
  <si>
    <t>Cuestionarios S1</t>
  </si>
  <si>
    <t>Recepción + Antro</t>
  </si>
  <si>
    <t>Apoyo prácticos DXA</t>
  </si>
  <si>
    <t>Aoyo prácticos CF</t>
  </si>
  <si>
    <t>Marcos</t>
  </si>
  <si>
    <r>
      <rPr>
        <b/>
        <sz val="14"/>
        <color theme="1"/>
        <rFont val="Times New Roman"/>
        <family val="1"/>
      </rPr>
      <t>9:30-12:00</t>
    </r>
    <r>
      <rPr>
        <sz val="12"/>
        <color theme="1"/>
        <rFont val="Times New Roman"/>
        <family val="1"/>
      </rPr>
      <t xml:space="preserve"> Insertar datos DXA en REDCAP</t>
    </r>
  </si>
  <si>
    <t>Doble corrección de COG1</t>
  </si>
  <si>
    <t>Insertar datos de CF y COG1</t>
  </si>
  <si>
    <t>3 + apoyo</t>
  </si>
  <si>
    <t>Andrea</t>
  </si>
  <si>
    <t>Cog paper (Sala Dirección)</t>
  </si>
  <si>
    <t>Cuestionarios S2</t>
  </si>
  <si>
    <t>Aoyo prácticos</t>
  </si>
  <si>
    <t>Chequeo</t>
  </si>
  <si>
    <t>Cog paper (D Fran)</t>
  </si>
  <si>
    <t>NIH (D Fran)</t>
  </si>
  <si>
    <t>Cris/Marcos</t>
  </si>
  <si>
    <t>Descarga de audios</t>
  </si>
  <si>
    <t>Descarga de NIH Toolbox</t>
  </si>
  <si>
    <t>Introducción datos en REDCAP + escaneo</t>
  </si>
  <si>
    <t>Horario</t>
  </si>
  <si>
    <t>9:00-11:00</t>
  </si>
  <si>
    <t>Sala Dirección</t>
  </si>
  <si>
    <t>8:30-10:30</t>
  </si>
  <si>
    <t>Gym abajo (0)</t>
  </si>
  <si>
    <t>9:30-13:15</t>
  </si>
  <si>
    <t>Espacios</t>
  </si>
  <si>
    <t>9:30-12:00</t>
  </si>
  <si>
    <t>9:15-11:30</t>
  </si>
  <si>
    <t>10:00-12:30</t>
  </si>
  <si>
    <t>8:00-10:00</t>
  </si>
  <si>
    <t>Gym 1 (arrriba - Máquina DXA)</t>
  </si>
  <si>
    <t>10:15-13:15</t>
  </si>
  <si>
    <t>NIH (Sala Dirección)</t>
  </si>
  <si>
    <t>Modelo 1</t>
  </si>
  <si>
    <t>Modelo 2</t>
  </si>
  <si>
    <t>Dimensional Card Sort Task</t>
  </si>
  <si>
    <t>List Sort Working Memory</t>
  </si>
  <si>
    <t>mcgill</t>
  </si>
  <si>
    <t xml:space="preserve">McGill Pain </t>
  </si>
  <si>
    <t>Picture Sequence</t>
  </si>
  <si>
    <t>medas</t>
  </si>
  <si>
    <t>Mediterranean Diet Adherence Score</t>
  </si>
  <si>
    <t>Flanker</t>
  </si>
  <si>
    <t>sf36</t>
  </si>
  <si>
    <t>SF-36 QL</t>
  </si>
  <si>
    <t>TMTA-TMTB</t>
  </si>
  <si>
    <t>SWM</t>
  </si>
  <si>
    <t>mob_agi</t>
  </si>
  <si>
    <t>Mobility and agility</t>
  </si>
  <si>
    <t>DSST</t>
  </si>
  <si>
    <t>TS</t>
  </si>
  <si>
    <t>pss</t>
  </si>
  <si>
    <t>Perceived Stress Scale</t>
  </si>
  <si>
    <t>QUES</t>
  </si>
  <si>
    <t>Stroop</t>
  </si>
  <si>
    <t>hads</t>
  </si>
  <si>
    <t>Hospital Anxiety and Depression Scale</t>
  </si>
  <si>
    <t>frail</t>
  </si>
  <si>
    <t>Frality questions</t>
  </si>
  <si>
    <t>Physical function-ACC-Handgrip</t>
  </si>
  <si>
    <t>TOTAL</t>
  </si>
  <si>
    <t>min</t>
  </si>
  <si>
    <t>E-prime</t>
  </si>
  <si>
    <t>Paper-pencil</t>
  </si>
  <si>
    <t>NIH</t>
  </si>
  <si>
    <t>Gym</t>
  </si>
  <si>
    <t>ok</t>
  </si>
  <si>
    <t>Protocolos necesarios</t>
  </si>
  <si>
    <t>Semana 0-1, Sesión 0 (martes/jueves)</t>
  </si>
  <si>
    <t>1. Reunión informativa y firma consentimiento</t>
  </si>
  <si>
    <t>Capítulo 1. Comité Ética y Capítulo 3. Reclutamiento</t>
  </si>
  <si>
    <t>2. MoCA</t>
  </si>
  <si>
    <t>Capítulo 5. Screening</t>
  </si>
  <si>
    <t>3. Cuestionarios COVID, MRI, sesión 0-1</t>
  </si>
  <si>
    <t>4. Reconocimiento médico</t>
  </si>
  <si>
    <t xml:space="preserve">Capítulo 6. Reconocimiento Médico </t>
  </si>
  <si>
    <t>5. Entrega condiciones previas sesión 1</t>
  </si>
  <si>
    <t>Capítulo 2. Logística</t>
  </si>
  <si>
    <t>Sesión 1 (lunes y martes)</t>
  </si>
  <si>
    <t>1. Medidas antropométricas y DXA, presión arterial</t>
  </si>
  <si>
    <t>Capítulo 8. DXA y medidas antropométricas</t>
  </si>
  <si>
    <t>2. Cuestionarios 1</t>
  </si>
  <si>
    <t xml:space="preserve">3. MMSE </t>
  </si>
  <si>
    <t>4. Pruebas cognitiva papel (día 1)</t>
  </si>
  <si>
    <t>Capítulo 9. Cognitivas papel. COG1</t>
  </si>
  <si>
    <t>5. Batería de condición física y pruebas de caminata</t>
  </si>
  <si>
    <t>6. Entrega de muestras de microbiota</t>
  </si>
  <si>
    <t>Capítulo 11.1. Heces</t>
  </si>
  <si>
    <t>7. Entrega condiciones previas sesión 2</t>
  </si>
  <si>
    <t>Sesión 2 (miércoles y jueves)</t>
  </si>
  <si>
    <t>1. Recogida. Muestra de microbiota</t>
  </si>
  <si>
    <t>2. Pruebas cognitivas papel (día 2)</t>
  </si>
  <si>
    <t>Capítulo 9. Cognitivas papel. COG2</t>
  </si>
  <si>
    <t>3. Cuestionarios 2</t>
  </si>
  <si>
    <t>4. Pruebas cognitivas NIH Toolbox</t>
  </si>
  <si>
    <t>Capítulo 13.1. NIH</t>
  </si>
  <si>
    <t>5. Optogait</t>
  </si>
  <si>
    <t>6. Isocinético-handgrip</t>
  </si>
  <si>
    <t>7. Entrega condiciones previas sesión 3</t>
  </si>
  <si>
    <t>Sesión 3 (jueves y viernes)</t>
  </si>
  <si>
    <t>1. Pruebas cognitivas computarizadas e-prime</t>
  </si>
  <si>
    <t xml:space="preserve">Capítulo 13.2. E-prime </t>
  </si>
  <si>
    <t>Peter (técnico CIMCYC)</t>
  </si>
  <si>
    <t>2. Cuestionarios 3</t>
  </si>
  <si>
    <t>3. Prueba de MRI</t>
  </si>
  <si>
    <t xml:space="preserve">Jose Manuel/Félix </t>
  </si>
  <si>
    <t>4. Entrega de ACC-diario</t>
  </si>
  <si>
    <t>5. Entrega condiciones previas sesión 4</t>
  </si>
  <si>
    <t>Sesión 4.1 (martes o jueves)</t>
  </si>
  <si>
    <t>1. Análisis de sangre</t>
  </si>
  <si>
    <t>Capítulo 11.3. Sangre</t>
  </si>
  <si>
    <t>Yolanda/Ángel/ Cristian</t>
  </si>
  <si>
    <t>Sesión 4.2 (fin de semana)</t>
  </si>
  <si>
    <t>1. Cuestionarios 4</t>
  </si>
  <si>
    <t>2. Prueba de PET</t>
  </si>
  <si>
    <t>Manuel Gómez/Daniel</t>
  </si>
  <si>
    <t>3. Análisis de saliva</t>
  </si>
  <si>
    <t>Capítulo 11.2. Bucales</t>
  </si>
  <si>
    <t>MJ</t>
  </si>
  <si>
    <t>Semana 0-1, Sesión 0 (Día 1 iMUDS)</t>
  </si>
  <si>
    <r>
      <t xml:space="preserve">· </t>
    </r>
    <r>
      <rPr>
        <sz val="11"/>
        <color theme="1"/>
        <rFont val="Times New Roman"/>
        <family val="1"/>
      </rPr>
      <t>Cuestionario de valoración del estado de forma (IFIS)</t>
    </r>
  </si>
  <si>
    <r>
      <t xml:space="preserve">· </t>
    </r>
    <r>
      <rPr>
        <sz val="11"/>
        <color theme="1"/>
        <rFont val="Times New Roman"/>
        <family val="1"/>
      </rPr>
      <t>Escala de depresión geriátrica (GDS)</t>
    </r>
  </si>
  <si>
    <r>
      <t xml:space="preserve">· </t>
    </r>
    <r>
      <rPr>
        <sz val="11"/>
        <color theme="1"/>
        <rFont val="Times New Roman"/>
        <family val="1"/>
      </rPr>
      <t>Cuestionario lateralidad</t>
    </r>
  </si>
  <si>
    <r>
      <t xml:space="preserve">· </t>
    </r>
    <r>
      <rPr>
        <sz val="11"/>
        <color theme="1"/>
        <rFont val="Times New Roman"/>
        <family val="1"/>
      </rPr>
      <t>Historial de salud y variables sociodemográficas</t>
    </r>
  </si>
  <si>
    <r>
      <t xml:space="preserve">· </t>
    </r>
    <r>
      <rPr>
        <sz val="11"/>
        <color theme="1"/>
        <rFont val="Times New Roman"/>
        <family val="1"/>
      </rPr>
      <t xml:space="preserve">Cuestionario de actividad fisica, sedentarismo. </t>
    </r>
  </si>
  <si>
    <r>
      <t xml:space="preserve">· </t>
    </r>
    <r>
      <rPr>
        <sz val="11"/>
        <color theme="1"/>
        <rFont val="Times New Roman"/>
        <family val="1"/>
      </rPr>
      <t>Cuestionario de McGill de dolor</t>
    </r>
  </si>
  <si>
    <r>
      <t xml:space="preserve">· </t>
    </r>
    <r>
      <rPr>
        <sz val="11"/>
        <color theme="1"/>
        <rFont val="Times New Roman"/>
        <family val="1"/>
      </rPr>
      <t>Test de aprendizaje verbal de Rey (RAVLT) A</t>
    </r>
  </si>
  <si>
    <r>
      <t xml:space="preserve">· </t>
    </r>
    <r>
      <rPr>
        <sz val="11"/>
        <color theme="1"/>
        <rFont val="Times New Roman"/>
        <family val="1"/>
      </rPr>
      <t>Trail making test A&amp;B</t>
    </r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</si>
  <si>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Digit-symbol coding (DSST) de la Escala de memoria de Wechsler (WMS)</t>
    </r>
  </si>
  <si>
    <r>
      <t xml:space="preserve">· </t>
    </r>
    <r>
      <rPr>
        <sz val="11"/>
        <color theme="1"/>
        <rFont val="Times New Roman"/>
        <family val="1"/>
      </rPr>
      <t>Test de aprendizaje verbal de Rey (RAVLT) B</t>
    </r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</si>
  <si>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Figura Compleja del Rey (ROF)</t>
    </r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</si>
  <si>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RCS</t>
    </r>
  </si>
  <si>
    <r>
      <t>·</t>
    </r>
    <r>
      <rPr>
        <sz val="7"/>
        <color rgb="FF000000"/>
        <rFont val="Times New Roman"/>
        <family val="1"/>
      </rPr>
      <t>         </t>
    </r>
    <r>
      <rPr>
        <sz val="11"/>
        <color rgb="FF000000"/>
        <rFont val="Times New Roman"/>
        <family val="1"/>
      </rPr>
      <t>6 min walking test</t>
    </r>
  </si>
  <si>
    <t>1. Recogida de muestas de microbiota</t>
  </si>
  <si>
    <t>2. Sesión Cognitivos papel 2: (4 Modelos)</t>
  </si>
  <si>
    <r>
      <t>4.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Pruebas cognitivas computarizadas (NIH Toolbox):</t>
    </r>
  </si>
  <si>
    <r>
      <t>1.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Times New Roman"/>
        <family val="1"/>
      </rPr>
      <t>Pruebas cognitivas E-prime</t>
    </r>
  </si>
  <si>
    <t>4.    Entrega de ACC + diario de sueño</t>
  </si>
  <si>
    <t>Sesión 3 (CIMCYC)</t>
  </si>
  <si>
    <t>Sesión 4.1 (Virgen de las Nieves)</t>
  </si>
  <si>
    <t>Sesión 4.2 (Virgen de las Nieves)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</si>
  <si>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Inyección del fármaco PET (90 min previo a PET)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</si>
  <si>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Análisis de saliva</t>
    </r>
  </si>
  <si>
    <r>
      <t>3.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Desayuno</t>
    </r>
  </si>
  <si>
    <r>
      <t>4.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Cuestionarios Sesión 4 (Demográficos y de Act. Física):</t>
    </r>
  </si>
  <si>
    <r>
      <t>3.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Cuestionarios Sesión 2</t>
    </r>
  </si>
  <si>
    <r>
      <t>2.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Times New Roman"/>
        <family val="1"/>
      </rPr>
      <t>Cuestionarios Sesión 3</t>
    </r>
  </si>
  <si>
    <r>
      <t xml:space="preserve">· </t>
    </r>
    <r>
      <rPr>
        <sz val="11"/>
        <color theme="1"/>
        <rFont val="Times New Roman"/>
        <family val="1"/>
      </rPr>
      <t>Cuestionario de Calidad de sueño</t>
    </r>
  </si>
  <si>
    <r>
      <t xml:space="preserve">· </t>
    </r>
    <r>
      <rPr>
        <sz val="11"/>
        <color theme="1"/>
        <rFont val="Times New Roman"/>
        <family val="1"/>
      </rPr>
      <t>Cuestionario de Movilidad y agilidad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</si>
  <si>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Cuestionario sobre bebidas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</si>
  <si>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Cuestionario de apoyo social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</si>
  <si>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Preguntas uso redes sociales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</si>
  <si>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Preguntas sobre energía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</si>
  <si>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Estilos de vida y recepción de consejo por sanitarios</t>
    </r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</si>
  <si>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Times New Roman"/>
        <family val="1"/>
      </rPr>
      <t>Actividades de la vida diaria</t>
    </r>
  </si>
  <si>
    <r>
      <t xml:space="preserve">· 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Boston Naming Test (BNT)</t>
    </r>
  </si>
  <si>
    <t xml:space="preserve">              Int. Cristalizada (Semejanzas, Vocabulario e Información)</t>
  </si>
  <si>
    <t xml:space="preserve">              Int. Fluida (Cubos, Matrices y Puzzles)</t>
  </si>
  <si>
    <t>8.   Entrega condiciones previas Sesión 1</t>
  </si>
  <si>
    <t>1.    Antropo + DXA</t>
  </si>
  <si>
    <t>2.    Presión arterial</t>
  </si>
  <si>
    <t>3.    Desayuno</t>
  </si>
  <si>
    <r>
      <t>4.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Cuestionarios Sesión 1:</t>
    </r>
  </si>
  <si>
    <r>
      <t>5.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Sesión Cognitiva papel 1: (4 Modelos)</t>
    </r>
  </si>
  <si>
    <t>6.    Condición física:</t>
  </si>
  <si>
    <r>
      <t>7.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Entrega de kit para muestras de microbiota</t>
    </r>
  </si>
  <si>
    <r>
      <t>8.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Entrega condiciones previas Sesión 2</t>
    </r>
  </si>
  <si>
    <t>7.  Enrega condiciones previas Sesión 3</t>
  </si>
  <si>
    <r>
      <t>3.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Times New Roman"/>
        <family val="1"/>
      </rPr>
      <t>Prueba de MRI</t>
    </r>
  </si>
  <si>
    <t>5.    Enrega de condiciones previas Sesión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</si>
</sst>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7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Symbol"/>
      <family val="1"/>
      <charset val="2"/>
    </font>
    <font>
      <sz val="11"/>
      <color rgb="FF000000"/>
      <name val="Symbol"/>
      <family val="1"/>
      <charset val="2"/>
    </font>
    <font>
      <sz val="7"/>
      <color rgb="FF000000"/>
      <name val="Times New Roman"/>
      <family val="1"/>
    </font>
    <font>
      <b/>
      <sz val="7"/>
      <color theme="1"/>
      <name val="Times New Roman"/>
      <family val="1"/>
    </font>
    <font>
      <sz val="11"/>
      <color theme="1"/>
      <name val="Times Roman"/>
    </font>
    <font>
      <b/>
      <sz val="11"/>
      <color theme="1"/>
      <name val="Times Roman"/>
    </font>
    <font>
      <sz val="11"/>
      <color rgb="FF000000"/>
      <name val="Times Roman"/>
    </font>
    <font>
      <sz val="7"/>
      <color rgb="FF000000"/>
      <name val="Times Roman"/>
    </font>
    <font>
      <b/>
      <sz val="14"/>
      <color theme="1"/>
      <name val="Times Roman"/>
    </font>
    <font>
      <sz val="14"/>
      <color theme="1"/>
      <name val="Times Roman"/>
    </font>
    <font>
      <sz val="14"/>
      <color theme="1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b/>
      <sz val="16"/>
      <color theme="1"/>
      <name val="Times Roman"/>
    </font>
    <font>
      <sz val="16"/>
      <color theme="1"/>
      <name val="Times Roman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Times Roman"/>
    </font>
    <font>
      <b/>
      <sz val="14"/>
      <color rgb="FF000000"/>
      <name val="Times Roman"/>
    </font>
    <font>
      <sz val="11"/>
      <color rgb="FF000000"/>
      <name val="Calibri"/>
      <family val="2"/>
      <scheme val="minor"/>
    </font>
    <font>
      <sz val="12"/>
      <color rgb="FF000000"/>
      <name val="Times Roman"/>
    </font>
    <font>
      <sz val="14"/>
      <color rgb="FF000000"/>
      <name val="Times Roman"/>
    </font>
    <font>
      <sz val="14"/>
      <color rgb="FF000000"/>
      <name val="Calibri"/>
      <family val="2"/>
      <scheme val="minor"/>
    </font>
    <font>
      <b/>
      <sz val="12"/>
      <color rgb="FF000000"/>
      <name val="Times Roman"/>
    </font>
    <font>
      <sz val="12"/>
      <name val="Times Roman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9800D0"/>
        <bgColor rgb="FF000000"/>
      </patternFill>
    </fill>
    <fill>
      <patternFill patternType="solid">
        <fgColor rgb="FF9800D0"/>
        <bgColor indexed="64"/>
      </patternFill>
    </fill>
    <fill>
      <patternFill patternType="solid">
        <fgColor rgb="FF03E2BE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3E2BE"/>
        <bgColor indexed="64"/>
      </patternFill>
    </fill>
    <fill>
      <patternFill patternType="solid">
        <fgColor rgb="FFFFD1C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1E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D1E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D1C4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7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DashDot">
        <color auto="1"/>
      </top>
      <bottom style="thin">
        <color auto="1"/>
      </bottom>
      <diagonal/>
    </border>
    <border>
      <left style="mediumDashDot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DashDot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628">
    <xf numFmtId="0" fontId="0" fillId="0" borderId="0" xfId="0"/>
    <xf numFmtId="0" fontId="10" fillId="0" borderId="0" xfId="0" applyFont="1"/>
    <xf numFmtId="0" fontId="11" fillId="2" borderId="9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3" fillId="11" borderId="12" xfId="0" applyFont="1" applyFill="1" applyBorder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11" borderId="10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7" borderId="9" xfId="0" applyFont="1" applyFill="1" applyBorder="1" applyAlignment="1">
      <alignment horizontal="center" vertical="center"/>
    </xf>
    <xf numFmtId="0" fontId="21" fillId="13" borderId="9" xfId="0" applyFont="1" applyFill="1" applyBorder="1" applyAlignment="1">
      <alignment horizontal="center" vertical="center"/>
    </xf>
    <xf numFmtId="0" fontId="21" fillId="10" borderId="9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2"/>
    </xf>
    <xf numFmtId="0" fontId="28" fillId="13" borderId="0" xfId="0" applyFont="1" applyFill="1"/>
    <xf numFmtId="0" fontId="28" fillId="13" borderId="0" xfId="0" applyFont="1" applyFill="1" applyAlignment="1">
      <alignment vertical="center"/>
    </xf>
    <xf numFmtId="0" fontId="28" fillId="7" borderId="13" xfId="0" applyFont="1" applyFill="1" applyBorder="1" applyAlignment="1">
      <alignment horizontal="left"/>
    </xf>
    <xf numFmtId="0" fontId="28" fillId="13" borderId="8" xfId="0" applyFont="1" applyFill="1" applyBorder="1"/>
    <xf numFmtId="0" fontId="29" fillId="10" borderId="6" xfId="0" applyFont="1" applyFill="1" applyBorder="1" applyAlignment="1">
      <alignment horizontal="center"/>
    </xf>
    <xf numFmtId="0" fontId="28" fillId="7" borderId="7" xfId="0" applyFont="1" applyFill="1" applyBorder="1" applyAlignment="1">
      <alignment horizontal="left" vertical="center" wrapText="1"/>
    </xf>
    <xf numFmtId="0" fontId="0" fillId="10" borderId="3" xfId="0" applyFill="1" applyBorder="1" applyAlignment="1">
      <alignment horizontal="center" vertical="center"/>
    </xf>
    <xf numFmtId="0" fontId="28" fillId="7" borderId="7" xfId="0" applyFont="1" applyFill="1" applyBorder="1" applyAlignment="1">
      <alignment horizontal="left" vertical="center"/>
    </xf>
    <xf numFmtId="0" fontId="8" fillId="10" borderId="3" xfId="0" applyFont="1" applyFill="1" applyBorder="1"/>
    <xf numFmtId="0" fontId="0" fillId="10" borderId="3" xfId="0" applyFill="1" applyBorder="1"/>
    <xf numFmtId="0" fontId="28" fillId="7" borderId="7" xfId="0" applyFont="1" applyFill="1" applyBorder="1" applyAlignment="1">
      <alignment horizontal="left"/>
    </xf>
    <xf numFmtId="0" fontId="28" fillId="7" borderId="15" xfId="0" applyFont="1" applyFill="1" applyBorder="1" applyAlignment="1">
      <alignment horizontal="left"/>
    </xf>
    <xf numFmtId="0" fontId="28" fillId="13" borderId="11" xfId="0" applyFont="1" applyFill="1" applyBorder="1"/>
    <xf numFmtId="0" fontId="0" fillId="10" borderId="4" xfId="0" applyFill="1" applyBorder="1"/>
    <xf numFmtId="0" fontId="20" fillId="10" borderId="3" xfId="0" applyFont="1" applyFill="1" applyBorder="1" applyAlignment="1">
      <alignment horizontal="center"/>
    </xf>
    <xf numFmtId="0" fontId="26" fillId="10" borderId="4" xfId="0" applyFont="1" applyFill="1" applyBorder="1"/>
    <xf numFmtId="0" fontId="21" fillId="0" borderId="0" xfId="0" applyFont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left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6" fillId="0" borderId="0" xfId="0" applyFont="1"/>
    <xf numFmtId="0" fontId="20" fillId="0" borderId="0" xfId="0" applyFont="1" applyAlignment="1">
      <alignment horizontal="left" vertical="center" wrapText="1"/>
    </xf>
    <xf numFmtId="0" fontId="20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/>
    </xf>
    <xf numFmtId="0" fontId="25" fillId="0" borderId="0" xfId="0" applyFont="1"/>
    <xf numFmtId="0" fontId="21" fillId="0" borderId="0" xfId="0" applyFont="1"/>
    <xf numFmtId="0" fontId="29" fillId="0" borderId="0" xfId="0" applyFont="1"/>
    <xf numFmtId="0" fontId="24" fillId="13" borderId="0" xfId="0" applyFont="1" applyFill="1"/>
    <xf numFmtId="0" fontId="24" fillId="13" borderId="8" xfId="0" applyFont="1" applyFill="1" applyBorder="1"/>
    <xf numFmtId="1" fontId="3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left" vertical="center" wrapText="1" indent="2"/>
    </xf>
    <xf numFmtId="0" fontId="20" fillId="0" borderId="0" xfId="0" applyFont="1" applyAlignment="1">
      <alignment horizontal="left" vertical="center" wrapText="1" indent="5"/>
    </xf>
    <xf numFmtId="0" fontId="32" fillId="0" borderId="0" xfId="0" applyFont="1"/>
    <xf numFmtId="0" fontId="0" fillId="0" borderId="14" xfId="0" applyBorder="1" applyAlignment="1">
      <alignment horizontal="center"/>
    </xf>
    <xf numFmtId="0" fontId="27" fillId="0" borderId="0" xfId="0" applyFont="1" applyAlignment="1">
      <alignment horizontal="left" vertical="center" wrapText="1" indent="2"/>
    </xf>
    <xf numFmtId="0" fontId="11" fillId="0" borderId="0" xfId="0" applyFont="1" applyAlignment="1">
      <alignment horizontal="left" vertical="center" wrapText="1" indent="1"/>
    </xf>
    <xf numFmtId="0" fontId="27" fillId="0" borderId="0" xfId="0" applyFont="1"/>
    <xf numFmtId="0" fontId="31" fillId="20" borderId="14" xfId="0" applyFont="1" applyFill="1" applyBorder="1" applyAlignment="1">
      <alignment horizontal="center"/>
    </xf>
    <xf numFmtId="0" fontId="31" fillId="14" borderId="14" xfId="1" applyFont="1" applyFill="1" applyBorder="1" applyAlignment="1">
      <alignment horizontal="center"/>
    </xf>
    <xf numFmtId="0" fontId="7" fillId="0" borderId="0" xfId="1"/>
    <xf numFmtId="0" fontId="7" fillId="0" borderId="0" xfId="1" applyAlignment="1">
      <alignment horizontal="center"/>
    </xf>
    <xf numFmtId="0" fontId="7" fillId="0" borderId="14" xfId="1" applyBorder="1" applyAlignment="1">
      <alignment horizontal="center"/>
    </xf>
    <xf numFmtId="0" fontId="31" fillId="20" borderId="14" xfId="1" applyFont="1" applyFill="1" applyBorder="1" applyAlignment="1">
      <alignment horizontal="center"/>
    </xf>
    <xf numFmtId="0" fontId="7" fillId="21" borderId="14" xfId="1" applyFill="1" applyBorder="1" applyAlignment="1">
      <alignment horizontal="center"/>
    </xf>
    <xf numFmtId="0" fontId="7" fillId="0" borderId="26" xfId="1" applyBorder="1" applyAlignment="1">
      <alignment horizontal="center"/>
    </xf>
    <xf numFmtId="0" fontId="33" fillId="24" borderId="10" xfId="0" applyFont="1" applyFill="1" applyBorder="1" applyAlignment="1">
      <alignment horizontal="center" vertical="center"/>
    </xf>
    <xf numFmtId="0" fontId="33" fillId="25" borderId="10" xfId="0" applyFont="1" applyFill="1" applyBorder="1" applyAlignment="1">
      <alignment horizontal="center" vertical="center"/>
    </xf>
    <xf numFmtId="0" fontId="34" fillId="25" borderId="3" xfId="0" applyFont="1" applyFill="1" applyBorder="1" applyAlignment="1">
      <alignment horizontal="center"/>
    </xf>
    <xf numFmtId="0" fontId="35" fillId="25" borderId="3" xfId="0" applyFont="1" applyFill="1" applyBorder="1" applyAlignment="1">
      <alignment horizontal="center" vertical="center"/>
    </xf>
    <xf numFmtId="0" fontId="35" fillId="25" borderId="3" xfId="0" applyFont="1" applyFill="1" applyBorder="1"/>
    <xf numFmtId="0" fontId="22" fillId="25" borderId="3" xfId="0" applyFont="1" applyFill="1" applyBorder="1" applyAlignment="1">
      <alignment horizontal="center"/>
    </xf>
    <xf numFmtId="0" fontId="38" fillId="25" borderId="3" xfId="0" applyFont="1" applyFill="1" applyBorder="1"/>
    <xf numFmtId="0" fontId="22" fillId="24" borderId="11" xfId="0" applyFont="1" applyFill="1" applyBorder="1"/>
    <xf numFmtId="0" fontId="35" fillId="25" borderId="4" xfId="0" applyFont="1" applyFill="1" applyBorder="1"/>
    <xf numFmtId="0" fontId="12" fillId="0" borderId="0" xfId="0" applyFont="1" applyAlignment="1">
      <alignment horizontal="left" vertical="center" wrapText="1" indent="2"/>
    </xf>
    <xf numFmtId="0" fontId="11" fillId="0" borderId="0" xfId="0" applyFont="1" applyAlignment="1">
      <alignment horizontal="left" vertical="center" wrapText="1" indent="2"/>
    </xf>
    <xf numFmtId="0" fontId="12" fillId="0" borderId="0" xfId="0" applyFont="1" applyAlignment="1">
      <alignment horizontal="left" vertical="center" wrapText="1" indent="1"/>
    </xf>
    <xf numFmtId="0" fontId="11" fillId="0" borderId="0" xfId="0" quotePrefix="1" applyFont="1" applyAlignment="1">
      <alignment horizontal="left" vertical="center" wrapText="1" indent="1"/>
    </xf>
    <xf numFmtId="0" fontId="31" fillId="0" borderId="14" xfId="1" applyFont="1" applyBorder="1"/>
    <xf numFmtId="0" fontId="7" fillId="0" borderId="23" xfId="1" applyBorder="1" applyAlignment="1">
      <alignment horizontal="center"/>
    </xf>
    <xf numFmtId="0" fontId="7" fillId="0" borderId="27" xfId="1" applyBorder="1" applyAlignment="1">
      <alignment horizontal="center"/>
    </xf>
    <xf numFmtId="0" fontId="21" fillId="7" borderId="5" xfId="0" applyFont="1" applyFill="1" applyBorder="1" applyAlignment="1">
      <alignment horizontal="center" vertical="center"/>
    </xf>
    <xf numFmtId="0" fontId="28" fillId="7" borderId="5" xfId="0" applyFont="1" applyFill="1" applyBorder="1" applyAlignment="1">
      <alignment horizontal="left"/>
    </xf>
    <xf numFmtId="0" fontId="28" fillId="7" borderId="1" xfId="0" applyFont="1" applyFill="1" applyBorder="1" applyAlignment="1">
      <alignment horizontal="left" vertical="center" wrapText="1"/>
    </xf>
    <xf numFmtId="0" fontId="28" fillId="7" borderId="1" xfId="0" applyFont="1" applyFill="1" applyBorder="1" applyAlignment="1">
      <alignment horizontal="left" vertical="center"/>
    </xf>
    <xf numFmtId="0" fontId="28" fillId="7" borderId="32" xfId="0" applyFont="1" applyFill="1" applyBorder="1" applyAlignment="1">
      <alignment horizontal="left" vertical="center" wrapText="1"/>
    </xf>
    <xf numFmtId="0" fontId="28" fillId="7" borderId="30" xfId="0" applyFont="1" applyFill="1" applyBorder="1" applyAlignment="1">
      <alignment horizontal="left"/>
    </xf>
    <xf numFmtId="0" fontId="28" fillId="7" borderId="34" xfId="0" applyFont="1" applyFill="1" applyBorder="1" applyAlignment="1">
      <alignment horizontal="left"/>
    </xf>
    <xf numFmtId="0" fontId="7" fillId="0" borderId="1" xfId="1" applyBorder="1"/>
    <xf numFmtId="0" fontId="33" fillId="23" borderId="9" xfId="0" applyFont="1" applyFill="1" applyBorder="1" applyAlignment="1">
      <alignment horizontal="center" vertical="center"/>
    </xf>
    <xf numFmtId="0" fontId="22" fillId="23" borderId="1" xfId="0" applyFont="1" applyFill="1" applyBorder="1" applyAlignment="1">
      <alignment horizontal="left"/>
    </xf>
    <xf numFmtId="0" fontId="22" fillId="23" borderId="1" xfId="0" applyFont="1" applyFill="1" applyBorder="1" applyAlignment="1">
      <alignment horizontal="left" vertical="center"/>
    </xf>
    <xf numFmtId="0" fontId="37" fillId="23" borderId="1" xfId="0" applyFont="1" applyFill="1" applyBorder="1" applyAlignment="1">
      <alignment horizontal="left"/>
    </xf>
    <xf numFmtId="0" fontId="22" fillId="23" borderId="1" xfId="0" applyFont="1" applyFill="1" applyBorder="1" applyAlignment="1">
      <alignment horizontal="left" vertical="center" wrapText="1"/>
    </xf>
    <xf numFmtId="0" fontId="22" fillId="23" borderId="2" xfId="0" applyFont="1" applyFill="1" applyBorder="1" applyAlignment="1">
      <alignment horizontal="left"/>
    </xf>
    <xf numFmtId="0" fontId="5" fillId="0" borderId="24" xfId="1" applyFont="1" applyBorder="1"/>
    <xf numFmtId="0" fontId="22" fillId="23" borderId="5" xfId="0" applyFont="1" applyFill="1" applyBorder="1" applyAlignment="1">
      <alignment horizontal="left"/>
    </xf>
    <xf numFmtId="0" fontId="7" fillId="19" borderId="14" xfId="1" applyFill="1" applyBorder="1" applyAlignment="1">
      <alignment horizontal="center"/>
    </xf>
    <xf numFmtId="0" fontId="7" fillId="32" borderId="14" xfId="1" applyFill="1" applyBorder="1" applyAlignment="1">
      <alignment horizontal="center"/>
    </xf>
    <xf numFmtId="0" fontId="7" fillId="33" borderId="14" xfId="1" applyFill="1" applyBorder="1" applyAlignment="1">
      <alignment horizontal="center"/>
    </xf>
    <xf numFmtId="0" fontId="6" fillId="21" borderId="14" xfId="1" applyFont="1" applyFill="1" applyBorder="1" applyAlignment="1">
      <alignment horizontal="center"/>
    </xf>
    <xf numFmtId="0" fontId="6" fillId="30" borderId="14" xfId="1" applyFont="1" applyFill="1" applyBorder="1" applyAlignment="1">
      <alignment horizontal="center"/>
    </xf>
    <xf numFmtId="0" fontId="27" fillId="15" borderId="0" xfId="1" applyFont="1" applyFill="1" applyAlignment="1">
      <alignment horizontal="center"/>
    </xf>
    <xf numFmtId="0" fontId="27" fillId="14" borderId="18" xfId="1" applyFont="1" applyFill="1" applyBorder="1" applyAlignment="1">
      <alignment horizontal="center"/>
    </xf>
    <xf numFmtId="0" fontId="39" fillId="14" borderId="16" xfId="1" applyFont="1" applyFill="1" applyBorder="1" applyAlignment="1">
      <alignment horizontal="center"/>
    </xf>
    <xf numFmtId="0" fontId="36" fillId="0" borderId="22" xfId="1" applyFont="1" applyBorder="1" applyAlignment="1">
      <alignment horizontal="center"/>
    </xf>
    <xf numFmtId="0" fontId="36" fillId="17" borderId="33" xfId="1" applyFont="1" applyFill="1" applyBorder="1" applyAlignment="1">
      <alignment horizontal="center"/>
    </xf>
    <xf numFmtId="0" fontId="28" fillId="0" borderId="22" xfId="1" applyFont="1" applyBorder="1"/>
    <xf numFmtId="0" fontId="40" fillId="0" borderId="7" xfId="1" applyFont="1" applyBorder="1" applyAlignment="1">
      <alignment horizontal="center"/>
    </xf>
    <xf numFmtId="0" fontId="27" fillId="14" borderId="24" xfId="1" applyFont="1" applyFill="1" applyBorder="1" applyAlignment="1">
      <alignment horizontal="center"/>
    </xf>
    <xf numFmtId="0" fontId="36" fillId="0" borderId="0" xfId="1" applyFont="1"/>
    <xf numFmtId="0" fontId="36" fillId="0" borderId="0" xfId="1" applyFont="1" applyAlignment="1">
      <alignment horizontal="center"/>
    </xf>
    <xf numFmtId="0" fontId="28" fillId="0" borderId="0" xfId="1" applyFont="1"/>
    <xf numFmtId="0" fontId="22" fillId="24" borderId="0" xfId="0" applyFont="1" applyFill="1"/>
    <xf numFmtId="0" fontId="28" fillId="7" borderId="7" xfId="0" applyFont="1" applyFill="1" applyBorder="1" applyAlignment="1">
      <alignment horizontal="right" vertical="center" wrapText="1"/>
    </xf>
    <xf numFmtId="0" fontId="28" fillId="7" borderId="7" xfId="0" applyFont="1" applyFill="1" applyBorder="1" applyAlignment="1">
      <alignment horizontal="right" vertical="center"/>
    </xf>
    <xf numFmtId="0" fontId="21" fillId="15" borderId="0" xfId="0" applyFont="1" applyFill="1" applyAlignment="1">
      <alignment horizontal="center"/>
    </xf>
    <xf numFmtId="0" fontId="39" fillId="14" borderId="14" xfId="0" applyFont="1" applyFill="1" applyBorder="1" applyAlignment="1">
      <alignment horizontal="center"/>
    </xf>
    <xf numFmtId="0" fontId="39" fillId="14" borderId="21" xfId="0" applyFont="1" applyFill="1" applyBorder="1" applyAlignment="1">
      <alignment horizontal="center"/>
    </xf>
    <xf numFmtId="0" fontId="27" fillId="15" borderId="14" xfId="0" applyFont="1" applyFill="1" applyBorder="1" applyAlignment="1">
      <alignment horizontal="center"/>
    </xf>
    <xf numFmtId="0" fontId="20" fillId="0" borderId="14" xfId="0" applyFont="1" applyBorder="1" applyAlignment="1">
      <alignment horizontal="center"/>
    </xf>
    <xf numFmtId="20" fontId="39" fillId="14" borderId="14" xfId="0" applyNumberFormat="1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20" fillId="0" borderId="22" xfId="0" applyFont="1" applyBorder="1"/>
    <xf numFmtId="0" fontId="36" fillId="0" borderId="14" xfId="0" applyFont="1" applyBorder="1" applyAlignment="1">
      <alignment horizontal="center"/>
    </xf>
    <xf numFmtId="0" fontId="20" fillId="0" borderId="0" xfId="0" applyFont="1" applyAlignment="1">
      <alignment horizontal="left" vertical="center" wrapText="1" indent="1"/>
    </xf>
    <xf numFmtId="0" fontId="36" fillId="0" borderId="0" xfId="0" applyFont="1"/>
    <xf numFmtId="0" fontId="20" fillId="0" borderId="23" xfId="0" applyFont="1" applyBorder="1"/>
    <xf numFmtId="0" fontId="11" fillId="15" borderId="0" xfId="0" applyFont="1" applyFill="1" applyAlignment="1">
      <alignment horizontal="center" vertical="center"/>
    </xf>
    <xf numFmtId="0" fontId="41" fillId="14" borderId="14" xfId="0" applyFont="1" applyFill="1" applyBorder="1" applyAlignment="1">
      <alignment horizontal="center"/>
    </xf>
    <xf numFmtId="20" fontId="41" fillId="14" borderId="14" xfId="0" applyNumberFormat="1" applyFont="1" applyFill="1" applyBorder="1" applyAlignment="1">
      <alignment horizontal="center"/>
    </xf>
    <xf numFmtId="0" fontId="42" fillId="16" borderId="14" xfId="0" applyFont="1" applyFill="1" applyBorder="1" applyAlignment="1">
      <alignment horizontal="center"/>
    </xf>
    <xf numFmtId="0" fontId="42" fillId="29" borderId="14" xfId="0" applyFont="1" applyFill="1" applyBorder="1" applyAlignment="1">
      <alignment horizontal="center"/>
    </xf>
    <xf numFmtId="0" fontId="42" fillId="0" borderId="0" xfId="0" applyFont="1" applyAlignment="1">
      <alignment horizontal="center"/>
    </xf>
    <xf numFmtId="0" fontId="10" fillId="0" borderId="22" xfId="0" applyFont="1" applyBorder="1"/>
    <xf numFmtId="0" fontId="42" fillId="16" borderId="0" xfId="0" applyFont="1" applyFill="1" applyAlignment="1">
      <alignment horizontal="center"/>
    </xf>
    <xf numFmtId="0" fontId="42" fillId="29" borderId="0" xfId="0" applyFont="1" applyFill="1" applyAlignment="1">
      <alignment horizontal="center"/>
    </xf>
    <xf numFmtId="0" fontId="42" fillId="18" borderId="0" xfId="0" applyFont="1" applyFill="1" applyAlignment="1">
      <alignment horizontal="center"/>
    </xf>
    <xf numFmtId="0" fontId="42" fillId="30" borderId="0" xfId="0" applyFont="1" applyFill="1" applyAlignment="1">
      <alignment horizontal="center"/>
    </xf>
    <xf numFmtId="0" fontId="42" fillId="16" borderId="21" xfId="0" applyFont="1" applyFill="1" applyBorder="1" applyAlignment="1">
      <alignment horizontal="center"/>
    </xf>
    <xf numFmtId="0" fontId="42" fillId="29" borderId="22" xfId="0" applyFont="1" applyFill="1" applyBorder="1" applyAlignment="1">
      <alignment horizontal="center"/>
    </xf>
    <xf numFmtId="20" fontId="41" fillId="14" borderId="24" xfId="0" applyNumberFormat="1" applyFont="1" applyFill="1" applyBorder="1" applyAlignment="1">
      <alignment horizontal="center"/>
    </xf>
    <xf numFmtId="0" fontId="42" fillId="18" borderId="20" xfId="0" applyFont="1" applyFill="1" applyBorder="1" applyAlignment="1">
      <alignment horizontal="center"/>
    </xf>
    <xf numFmtId="0" fontId="42" fillId="18" borderId="23" xfId="0" applyFont="1" applyFill="1" applyBorder="1" applyAlignment="1">
      <alignment horizontal="center"/>
    </xf>
    <xf numFmtId="0" fontId="10" fillId="18" borderId="23" xfId="0" applyFont="1" applyFill="1" applyBorder="1"/>
    <xf numFmtId="0" fontId="10" fillId="18" borderId="27" xfId="0" applyFont="1" applyFill="1" applyBorder="1"/>
    <xf numFmtId="0" fontId="21" fillId="36" borderId="14" xfId="0" applyFont="1" applyFill="1" applyBorder="1" applyAlignment="1">
      <alignment horizontal="center" vertical="center"/>
    </xf>
    <xf numFmtId="0" fontId="43" fillId="15" borderId="0" xfId="1" applyFont="1" applyFill="1" applyAlignment="1">
      <alignment horizontal="center"/>
    </xf>
    <xf numFmtId="0" fontId="43" fillId="14" borderId="18" xfId="1" applyFont="1" applyFill="1" applyBorder="1" applyAlignment="1">
      <alignment horizontal="center"/>
    </xf>
    <xf numFmtId="0" fontId="43" fillId="14" borderId="14" xfId="1" applyFont="1" applyFill="1" applyBorder="1" applyAlignment="1">
      <alignment horizontal="center"/>
    </xf>
    <xf numFmtId="20" fontId="43" fillId="14" borderId="14" xfId="1" applyNumberFormat="1" applyFont="1" applyFill="1" applyBorder="1" applyAlignment="1">
      <alignment horizontal="center"/>
    </xf>
    <xf numFmtId="0" fontId="44" fillId="0" borderId="0" xfId="1" applyFont="1" applyAlignment="1">
      <alignment horizontal="center"/>
    </xf>
    <xf numFmtId="0" fontId="44" fillId="0" borderId="22" xfId="1" applyFont="1" applyBorder="1" applyAlignment="1">
      <alignment horizontal="center"/>
    </xf>
    <xf numFmtId="0" fontId="44" fillId="21" borderId="14" xfId="1" applyFont="1" applyFill="1" applyBorder="1" applyAlignment="1">
      <alignment horizontal="center"/>
    </xf>
    <xf numFmtId="0" fontId="44" fillId="0" borderId="0" xfId="1" applyFont="1"/>
    <xf numFmtId="20" fontId="43" fillId="14" borderId="24" xfId="1" applyNumberFormat="1" applyFont="1" applyFill="1" applyBorder="1" applyAlignment="1">
      <alignment horizontal="center"/>
    </xf>
    <xf numFmtId="0" fontId="43" fillId="14" borderId="24" xfId="1" applyFont="1" applyFill="1" applyBorder="1" applyAlignment="1">
      <alignment horizontal="center"/>
    </xf>
    <xf numFmtId="0" fontId="43" fillId="14" borderId="16" xfId="1" applyFont="1" applyFill="1" applyBorder="1" applyAlignment="1">
      <alignment horizontal="center"/>
    </xf>
    <xf numFmtId="0" fontId="44" fillId="21" borderId="33" xfId="1" applyFont="1" applyFill="1" applyBorder="1" applyAlignment="1">
      <alignment horizontal="center"/>
    </xf>
    <xf numFmtId="0" fontId="44" fillId="22" borderId="31" xfId="1" applyFont="1" applyFill="1" applyBorder="1" applyAlignment="1">
      <alignment horizontal="center"/>
    </xf>
    <xf numFmtId="0" fontId="44" fillId="19" borderId="1" xfId="1" applyFont="1" applyFill="1" applyBorder="1" applyAlignment="1">
      <alignment horizontal="center"/>
    </xf>
    <xf numFmtId="0" fontId="44" fillId="21" borderId="31" xfId="1" applyFont="1" applyFill="1" applyBorder="1" applyAlignment="1">
      <alignment horizontal="center"/>
    </xf>
    <xf numFmtId="0" fontId="44" fillId="21" borderId="1" xfId="1" applyFont="1" applyFill="1" applyBorder="1" applyAlignment="1">
      <alignment horizontal="center"/>
    </xf>
    <xf numFmtId="0" fontId="44" fillId="21" borderId="32" xfId="1" applyFont="1" applyFill="1" applyBorder="1" applyAlignment="1">
      <alignment horizontal="center"/>
    </xf>
    <xf numFmtId="0" fontId="44" fillId="21" borderId="30" xfId="1" applyFont="1" applyFill="1" applyBorder="1" applyAlignment="1">
      <alignment horizontal="center"/>
    </xf>
    <xf numFmtId="0" fontId="44" fillId="19" borderId="1" xfId="1" applyFont="1" applyFill="1" applyBorder="1"/>
    <xf numFmtId="0" fontId="5" fillId="37" borderId="38" xfId="1" applyFont="1" applyFill="1" applyBorder="1"/>
    <xf numFmtId="0" fontId="5" fillId="0" borderId="40" xfId="1" applyFont="1" applyBorder="1"/>
    <xf numFmtId="0" fontId="44" fillId="19" borderId="42" xfId="1" applyFont="1" applyFill="1" applyBorder="1" applyAlignment="1">
      <alignment horizontal="center"/>
    </xf>
    <xf numFmtId="0" fontId="44" fillId="19" borderId="37" xfId="1" applyFont="1" applyFill="1" applyBorder="1" applyAlignment="1">
      <alignment horizontal="center"/>
    </xf>
    <xf numFmtId="0" fontId="11" fillId="15" borderId="14" xfId="0" applyFont="1" applyFill="1" applyBorder="1" applyAlignment="1">
      <alignment horizontal="center"/>
    </xf>
    <xf numFmtId="0" fontId="41" fillId="26" borderId="14" xfId="0" applyFont="1" applyFill="1" applyBorder="1" applyAlignment="1">
      <alignment horizontal="center"/>
    </xf>
    <xf numFmtId="0" fontId="41" fillId="26" borderId="26" xfId="0" applyFont="1" applyFill="1" applyBorder="1" applyAlignment="1">
      <alignment horizontal="center"/>
    </xf>
    <xf numFmtId="20" fontId="41" fillId="26" borderId="20" xfId="0" applyNumberFormat="1" applyFont="1" applyFill="1" applyBorder="1" applyAlignment="1">
      <alignment horizontal="center"/>
    </xf>
    <xf numFmtId="0" fontId="42" fillId="27" borderId="33" xfId="0" applyFont="1" applyFill="1" applyBorder="1" applyAlignment="1">
      <alignment horizontal="center"/>
    </xf>
    <xf numFmtId="0" fontId="42" fillId="0" borderId="5" xfId="0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42" fillId="31" borderId="32" xfId="0" applyFont="1" applyFill="1" applyBorder="1" applyAlignment="1">
      <alignment horizontal="center"/>
    </xf>
    <xf numFmtId="0" fontId="42" fillId="0" borderId="1" xfId="0" applyFont="1" applyBorder="1"/>
    <xf numFmtId="0" fontId="42" fillId="0" borderId="2" xfId="0" applyFont="1" applyBorder="1"/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45" fillId="0" borderId="0" xfId="0" applyFont="1"/>
    <xf numFmtId="0" fontId="46" fillId="0" borderId="0" xfId="0" applyFont="1" applyAlignment="1">
      <alignment horizontal="center" vertical="center" wrapText="1"/>
    </xf>
    <xf numFmtId="0" fontId="11" fillId="0" borderId="0" xfId="0" applyFont="1"/>
    <xf numFmtId="0" fontId="10" fillId="0" borderId="0" xfId="0" applyFont="1" applyAlignment="1">
      <alignment horizontal="left" vertical="center" wrapText="1" indent="2"/>
    </xf>
    <xf numFmtId="0" fontId="10" fillId="0" borderId="0" xfId="0" applyFont="1" applyAlignment="1">
      <alignment horizontal="left" vertical="center" wrapText="1" indent="5"/>
    </xf>
    <xf numFmtId="0" fontId="10" fillId="0" borderId="0" xfId="0" applyFont="1" applyAlignment="1">
      <alignment horizontal="center"/>
    </xf>
    <xf numFmtId="0" fontId="42" fillId="0" borderId="0" xfId="0" applyFont="1"/>
    <xf numFmtId="0" fontId="42" fillId="0" borderId="24" xfId="0" applyFont="1" applyBorder="1"/>
    <xf numFmtId="0" fontId="42" fillId="0" borderId="23" xfId="0" applyFont="1" applyBorder="1" applyAlignment="1">
      <alignment horizontal="center"/>
    </xf>
    <xf numFmtId="0" fontId="41" fillId="28" borderId="19" xfId="0" applyFont="1" applyFill="1" applyBorder="1" applyAlignment="1">
      <alignment horizontal="center"/>
    </xf>
    <xf numFmtId="0" fontId="41" fillId="26" borderId="19" xfId="0" applyFont="1" applyFill="1" applyBorder="1" applyAlignment="1">
      <alignment horizontal="center"/>
    </xf>
    <xf numFmtId="0" fontId="44" fillId="0" borderId="14" xfId="1" applyFont="1" applyBorder="1" applyAlignment="1">
      <alignment horizontal="center"/>
    </xf>
    <xf numFmtId="0" fontId="44" fillId="34" borderId="14" xfId="1" applyFont="1" applyFill="1" applyBorder="1" applyAlignment="1">
      <alignment horizontal="center"/>
    </xf>
    <xf numFmtId="0" fontId="43" fillId="14" borderId="14" xfId="0" applyFont="1" applyFill="1" applyBorder="1" applyAlignment="1">
      <alignment horizontal="center"/>
    </xf>
    <xf numFmtId="0" fontId="10" fillId="21" borderId="14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21" borderId="24" xfId="0" applyFont="1" applyFill="1" applyBorder="1" applyAlignment="1">
      <alignment horizontal="center"/>
    </xf>
    <xf numFmtId="0" fontId="10" fillId="21" borderId="16" xfId="0" applyFont="1" applyFill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21" borderId="19" xfId="0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21" borderId="21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23" xfId="0" applyFont="1" applyBorder="1"/>
    <xf numFmtId="0" fontId="10" fillId="0" borderId="27" xfId="0" applyFont="1" applyBorder="1"/>
    <xf numFmtId="0" fontId="43" fillId="14" borderId="21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21" borderId="26" xfId="0" applyFont="1" applyFill="1" applyBorder="1" applyAlignment="1">
      <alignment horizontal="center"/>
    </xf>
    <xf numFmtId="0" fontId="10" fillId="21" borderId="27" xfId="0" applyFont="1" applyFill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1" fillId="15" borderId="16" xfId="0" applyFont="1" applyFill="1" applyBorder="1" applyAlignment="1">
      <alignment horizontal="center"/>
    </xf>
    <xf numFmtId="20" fontId="41" fillId="14" borderId="48" xfId="0" applyNumberFormat="1" applyFont="1" applyFill="1" applyBorder="1" applyAlignment="1">
      <alignment horizontal="center"/>
    </xf>
    <xf numFmtId="20" fontId="41" fillId="14" borderId="49" xfId="0" applyNumberFormat="1" applyFont="1" applyFill="1" applyBorder="1" applyAlignment="1">
      <alignment horizontal="center"/>
    </xf>
    <xf numFmtId="20" fontId="43" fillId="14" borderId="49" xfId="0" applyNumberFormat="1" applyFont="1" applyFill="1" applyBorder="1" applyAlignment="1">
      <alignment horizontal="center"/>
    </xf>
    <xf numFmtId="20" fontId="43" fillId="14" borderId="43" xfId="0" applyNumberFormat="1" applyFont="1" applyFill="1" applyBorder="1" applyAlignment="1">
      <alignment horizontal="center"/>
    </xf>
    <xf numFmtId="0" fontId="43" fillId="14" borderId="47" xfId="0" applyFont="1" applyFill="1" applyBorder="1" applyAlignment="1">
      <alignment horizontal="center"/>
    </xf>
    <xf numFmtId="0" fontId="43" fillId="20" borderId="14" xfId="0" applyFont="1" applyFill="1" applyBorder="1" applyAlignment="1">
      <alignment horizontal="center"/>
    </xf>
    <xf numFmtId="16" fontId="46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0" fontId="42" fillId="0" borderId="14" xfId="0" applyFont="1" applyBorder="1" applyAlignment="1">
      <alignment horizontal="center"/>
    </xf>
    <xf numFmtId="16" fontId="42" fillId="0" borderId="14" xfId="0" applyNumberFormat="1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31" fillId="0" borderId="0" xfId="1" applyFont="1" applyAlignment="1">
      <alignment vertical="center"/>
    </xf>
    <xf numFmtId="0" fontId="7" fillId="22" borderId="14" xfId="1" applyFill="1" applyBorder="1" applyAlignment="1">
      <alignment horizontal="center"/>
    </xf>
    <xf numFmtId="20" fontId="27" fillId="14" borderId="24" xfId="1" applyNumberFormat="1" applyFont="1" applyFill="1" applyBorder="1" applyAlignment="1">
      <alignment horizontal="center"/>
    </xf>
    <xf numFmtId="20" fontId="27" fillId="14" borderId="24" xfId="1" applyNumberFormat="1" applyFont="1" applyFill="1" applyBorder="1" applyAlignment="1">
      <alignment horizontal="center" vertical="center"/>
    </xf>
    <xf numFmtId="0" fontId="36" fillId="16" borderId="50" xfId="1" applyFont="1" applyFill="1" applyBorder="1" applyAlignment="1">
      <alignment horizontal="center"/>
    </xf>
    <xf numFmtId="0" fontId="28" fillId="0" borderId="25" xfId="1" applyFont="1" applyBorder="1"/>
    <xf numFmtId="0" fontId="36" fillId="0" borderId="26" xfId="1" applyFont="1" applyBorder="1" applyAlignment="1">
      <alignment horizontal="center"/>
    </xf>
    <xf numFmtId="0" fontId="36" fillId="17" borderId="52" xfId="1" applyFont="1" applyFill="1" applyBorder="1" applyAlignment="1">
      <alignment horizontal="center"/>
    </xf>
    <xf numFmtId="0" fontId="7" fillId="0" borderId="39" xfId="1" applyBorder="1"/>
    <xf numFmtId="0" fontId="36" fillId="0" borderId="39" xfId="1" applyFont="1" applyBorder="1"/>
    <xf numFmtId="0" fontId="40" fillId="0" borderId="54" xfId="1" applyFont="1" applyBorder="1" applyAlignment="1">
      <alignment horizontal="center"/>
    </xf>
    <xf numFmtId="20" fontId="27" fillId="0" borderId="0" xfId="1" applyNumberFormat="1" applyFont="1" applyAlignment="1">
      <alignment horizontal="center"/>
    </xf>
    <xf numFmtId="0" fontId="4" fillId="32" borderId="14" xfId="1" applyFont="1" applyFill="1" applyBorder="1" applyAlignment="1">
      <alignment horizontal="center"/>
    </xf>
    <xf numFmtId="0" fontId="44" fillId="21" borderId="7" xfId="1" applyFont="1" applyFill="1" applyBorder="1" applyAlignment="1">
      <alignment horizontal="center"/>
    </xf>
    <xf numFmtId="0" fontId="44" fillId="21" borderId="58" xfId="1" applyFont="1" applyFill="1" applyBorder="1" applyAlignment="1">
      <alignment horizontal="center"/>
    </xf>
    <xf numFmtId="0" fontId="44" fillId="22" borderId="59" xfId="1" applyFont="1" applyFill="1" applyBorder="1" applyAlignment="1">
      <alignment horizontal="center"/>
    </xf>
    <xf numFmtId="0" fontId="44" fillId="19" borderId="56" xfId="1" applyFont="1" applyFill="1" applyBorder="1" applyAlignment="1">
      <alignment horizontal="center"/>
    </xf>
    <xf numFmtId="0" fontId="44" fillId="19" borderId="60" xfId="1" applyFont="1" applyFill="1" applyBorder="1" applyAlignment="1">
      <alignment horizontal="center" vertical="center"/>
    </xf>
    <xf numFmtId="0" fontId="44" fillId="19" borderId="7" xfId="1" applyFont="1" applyFill="1" applyBorder="1" applyAlignment="1">
      <alignment horizontal="center" vertical="center"/>
    </xf>
    <xf numFmtId="0" fontId="44" fillId="21" borderId="56" xfId="1" applyFont="1" applyFill="1" applyBorder="1" applyAlignment="1">
      <alignment horizontal="center"/>
    </xf>
    <xf numFmtId="0" fontId="44" fillId="21" borderId="15" xfId="1" applyFont="1" applyFill="1" applyBorder="1" applyAlignment="1">
      <alignment horizontal="center"/>
    </xf>
    <xf numFmtId="0" fontId="44" fillId="22" borderId="56" xfId="1" applyFont="1" applyFill="1" applyBorder="1" applyAlignment="1">
      <alignment horizontal="center"/>
    </xf>
    <xf numFmtId="0" fontId="44" fillId="22" borderId="7" xfId="1" applyFont="1" applyFill="1" applyBorder="1" applyAlignment="1">
      <alignment horizontal="center"/>
    </xf>
    <xf numFmtId="0" fontId="44" fillId="22" borderId="24" xfId="1" applyFont="1" applyFill="1" applyBorder="1" applyAlignment="1">
      <alignment horizontal="center"/>
    </xf>
    <xf numFmtId="0" fontId="44" fillId="22" borderId="59" xfId="1" applyFont="1" applyFill="1" applyBorder="1"/>
    <xf numFmtId="0" fontId="44" fillId="22" borderId="15" xfId="1" applyFont="1" applyFill="1" applyBorder="1" applyAlignment="1">
      <alignment horizontal="center"/>
    </xf>
    <xf numFmtId="0" fontId="44" fillId="0" borderId="0" xfId="1" applyFont="1" applyAlignment="1">
      <alignment vertical="center"/>
    </xf>
    <xf numFmtId="0" fontId="12" fillId="2" borderId="12" xfId="0" applyFont="1" applyFill="1" applyBorder="1" applyAlignment="1">
      <alignment horizontal="center" vertical="center" wrapText="1"/>
    </xf>
    <xf numFmtId="0" fontId="13" fillId="11" borderId="9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8" borderId="12" xfId="0" applyFont="1" applyFill="1" applyBorder="1" applyAlignment="1">
      <alignment horizontal="center" vertical="center" wrapText="1"/>
    </xf>
    <xf numFmtId="0" fontId="44" fillId="18" borderId="0" xfId="0" applyFont="1" applyFill="1"/>
    <xf numFmtId="0" fontId="42" fillId="0" borderId="0" xfId="0" applyFont="1" applyAlignment="1">
      <alignment vertical="center"/>
    </xf>
    <xf numFmtId="0" fontId="42" fillId="0" borderId="7" xfId="0" applyFont="1" applyBorder="1"/>
    <xf numFmtId="0" fontId="42" fillId="0" borderId="4" xfId="0" applyFont="1" applyBorder="1"/>
    <xf numFmtId="20" fontId="41" fillId="26" borderId="14" xfId="0" applyNumberFormat="1" applyFont="1" applyFill="1" applyBorder="1" applyAlignment="1">
      <alignment horizontal="center"/>
    </xf>
    <xf numFmtId="0" fontId="3" fillId="34" borderId="14" xfId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/>
    <xf numFmtId="0" fontId="35" fillId="0" borderId="0" xfId="0" applyFont="1"/>
    <xf numFmtId="0" fontId="22" fillId="24" borderId="0" xfId="0" applyFont="1" applyFill="1" applyAlignment="1">
      <alignment vertical="center"/>
    </xf>
    <xf numFmtId="0" fontId="36" fillId="24" borderId="0" xfId="0" applyFont="1" applyFill="1"/>
    <xf numFmtId="0" fontId="34" fillId="24" borderId="0" xfId="0" applyFont="1" applyFill="1"/>
    <xf numFmtId="0" fontId="22" fillId="24" borderId="0" xfId="0" applyFont="1" applyFill="1" applyAlignment="1">
      <alignment vertical="center" wrapText="1"/>
    </xf>
    <xf numFmtId="0" fontId="3" fillId="32" borderId="14" xfId="1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7" fillId="10" borderId="3" xfId="0" applyFont="1" applyFill="1" applyBorder="1" applyAlignment="1">
      <alignment horizontal="center" vertical="center"/>
    </xf>
    <xf numFmtId="0" fontId="47" fillId="10" borderId="3" xfId="0" applyFont="1" applyFill="1" applyBorder="1"/>
    <xf numFmtId="0" fontId="47" fillId="10" borderId="3" xfId="0" applyFont="1" applyFill="1" applyBorder="1" applyAlignment="1">
      <alignment horizontal="center"/>
    </xf>
    <xf numFmtId="0" fontId="2" fillId="0" borderId="0" xfId="1" applyFont="1"/>
    <xf numFmtId="0" fontId="11" fillId="0" borderId="5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8" borderId="9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wrapText="1"/>
    </xf>
    <xf numFmtId="0" fontId="27" fillId="14" borderId="14" xfId="1" applyFont="1" applyFill="1" applyBorder="1" applyAlignment="1">
      <alignment horizontal="center"/>
    </xf>
    <xf numFmtId="0" fontId="28" fillId="0" borderId="24" xfId="1" applyFont="1" applyBorder="1" applyAlignment="1">
      <alignment horizontal="center"/>
    </xf>
    <xf numFmtId="0" fontId="28" fillId="0" borderId="21" xfId="1" applyFont="1" applyBorder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36" fillId="22" borderId="14" xfId="0" applyFont="1" applyFill="1" applyBorder="1" applyAlignment="1">
      <alignment horizontal="center"/>
    </xf>
    <xf numFmtId="20" fontId="27" fillId="14" borderId="14" xfId="0" applyNumberFormat="1" applyFont="1" applyFill="1" applyBorder="1" applyAlignment="1">
      <alignment horizontal="center"/>
    </xf>
    <xf numFmtId="0" fontId="39" fillId="14" borderId="16" xfId="0" applyFont="1" applyFill="1" applyBorder="1" applyAlignment="1">
      <alignment horizontal="center"/>
    </xf>
    <xf numFmtId="0" fontId="20" fillId="0" borderId="25" xfId="0" applyFont="1" applyBorder="1"/>
    <xf numFmtId="0" fontId="20" fillId="0" borderId="26" xfId="0" applyFont="1" applyBorder="1"/>
    <xf numFmtId="0" fontId="44" fillId="21" borderId="31" xfId="1" applyFont="1" applyFill="1" applyBorder="1" applyAlignment="1">
      <alignment horizontal="center" vertical="center"/>
    </xf>
    <xf numFmtId="0" fontId="44" fillId="21" borderId="32" xfId="1" applyFont="1" applyFill="1" applyBorder="1" applyAlignment="1">
      <alignment horizontal="center" vertical="center"/>
    </xf>
    <xf numFmtId="0" fontId="31" fillId="14" borderId="16" xfId="1" applyFont="1" applyFill="1" applyBorder="1" applyAlignment="1">
      <alignment horizontal="center"/>
    </xf>
    <xf numFmtId="0" fontId="1" fillId="0" borderId="41" xfId="1" applyFont="1" applyBorder="1"/>
    <xf numFmtId="0" fontId="44" fillId="40" borderId="31" xfId="1" applyFont="1" applyFill="1" applyBorder="1" applyAlignment="1">
      <alignment horizontal="center"/>
    </xf>
    <xf numFmtId="0" fontId="44" fillId="19" borderId="15" xfId="1" applyFont="1" applyFill="1" applyBorder="1" applyAlignment="1">
      <alignment horizontal="center"/>
    </xf>
    <xf numFmtId="0" fontId="44" fillId="40" borderId="32" xfId="1" applyFont="1" applyFill="1" applyBorder="1" applyAlignment="1">
      <alignment horizontal="center"/>
    </xf>
    <xf numFmtId="0" fontId="44" fillId="21" borderId="33" xfId="1" applyFont="1" applyFill="1" applyBorder="1" applyAlignment="1">
      <alignment horizontal="center" vertical="center"/>
    </xf>
    <xf numFmtId="0" fontId="44" fillId="35" borderId="31" xfId="1" applyFont="1" applyFill="1" applyBorder="1" applyAlignment="1">
      <alignment horizontal="center" vertical="center"/>
    </xf>
    <xf numFmtId="0" fontId="44" fillId="35" borderId="32" xfId="1" applyFont="1" applyFill="1" applyBorder="1" applyAlignment="1">
      <alignment horizontal="center" vertical="center"/>
    </xf>
    <xf numFmtId="0" fontId="44" fillId="35" borderId="31" xfId="1" applyFont="1" applyFill="1" applyBorder="1" applyAlignment="1">
      <alignment horizontal="center"/>
    </xf>
    <xf numFmtId="0" fontId="44" fillId="35" borderId="61" xfId="1" applyFont="1" applyFill="1" applyBorder="1" applyAlignment="1">
      <alignment horizontal="center"/>
    </xf>
    <xf numFmtId="0" fontId="1" fillId="40" borderId="14" xfId="1" applyFont="1" applyFill="1" applyBorder="1"/>
    <xf numFmtId="0" fontId="1" fillId="35" borderId="14" xfId="1" applyFont="1" applyFill="1" applyBorder="1"/>
    <xf numFmtId="0" fontId="44" fillId="19" borderId="9" xfId="1" applyFont="1" applyFill="1" applyBorder="1" applyAlignment="1">
      <alignment horizontal="center"/>
    </xf>
    <xf numFmtId="0" fontId="44" fillId="21" borderId="62" xfId="1" applyFont="1" applyFill="1" applyBorder="1" applyAlignment="1">
      <alignment horizontal="center" vertical="center"/>
    </xf>
    <xf numFmtId="0" fontId="44" fillId="40" borderId="44" xfId="1" applyFont="1" applyFill="1" applyBorder="1" applyAlignment="1">
      <alignment horizontal="center"/>
    </xf>
    <xf numFmtId="0" fontId="44" fillId="40" borderId="23" xfId="1" applyFont="1" applyFill="1" applyBorder="1" applyAlignment="1">
      <alignment horizontal="center"/>
    </xf>
    <xf numFmtId="0" fontId="44" fillId="19" borderId="63" xfId="1" applyFont="1" applyFill="1" applyBorder="1" applyAlignment="1">
      <alignment horizontal="center"/>
    </xf>
    <xf numFmtId="0" fontId="44" fillId="35" borderId="5" xfId="1" applyFont="1" applyFill="1" applyBorder="1" applyAlignment="1">
      <alignment horizontal="center"/>
    </xf>
    <xf numFmtId="0" fontId="44" fillId="21" borderId="5" xfId="1" applyFont="1" applyFill="1" applyBorder="1" applyAlignment="1">
      <alignment horizontal="center"/>
    </xf>
    <xf numFmtId="0" fontId="44" fillId="35" borderId="29" xfId="1" applyFont="1" applyFill="1" applyBorder="1" applyAlignment="1">
      <alignment horizontal="center"/>
    </xf>
    <xf numFmtId="0" fontId="44" fillId="35" borderId="25" xfId="1" applyFont="1" applyFill="1" applyBorder="1" applyAlignment="1">
      <alignment horizontal="center"/>
    </xf>
    <xf numFmtId="0" fontId="1" fillId="19" borderId="14" xfId="1" applyFont="1" applyFill="1" applyBorder="1" applyAlignment="1">
      <alignment horizontal="center"/>
    </xf>
    <xf numFmtId="0" fontId="44" fillId="22" borderId="63" xfId="1" applyFont="1" applyFill="1" applyBorder="1" applyAlignment="1">
      <alignment horizontal="center"/>
    </xf>
    <xf numFmtId="0" fontId="44" fillId="22" borderId="64" xfId="1" applyFont="1" applyFill="1" applyBorder="1" applyAlignment="1">
      <alignment horizontal="center" vertical="center"/>
    </xf>
    <xf numFmtId="0" fontId="44" fillId="22" borderId="3" xfId="1" applyFont="1" applyFill="1" applyBorder="1" applyAlignment="1">
      <alignment horizontal="center" vertical="center"/>
    </xf>
    <xf numFmtId="0" fontId="44" fillId="35" borderId="3" xfId="1" applyFont="1" applyFill="1" applyBorder="1" applyAlignment="1">
      <alignment horizontal="center"/>
    </xf>
    <xf numFmtId="0" fontId="44" fillId="35" borderId="44" xfId="1" applyFont="1" applyFill="1" applyBorder="1" applyAlignment="1">
      <alignment horizontal="center" vertical="center"/>
    </xf>
    <xf numFmtId="0" fontId="44" fillId="35" borderId="45" xfId="1" applyFont="1" applyFill="1" applyBorder="1" applyAlignment="1">
      <alignment horizontal="center" vertical="center"/>
    </xf>
    <xf numFmtId="0" fontId="44" fillId="19" borderId="11" xfId="1" applyFont="1" applyFill="1" applyBorder="1" applyAlignment="1">
      <alignment horizontal="center"/>
    </xf>
    <xf numFmtId="20" fontId="43" fillId="14" borderId="33" xfId="1" applyNumberFormat="1" applyFont="1" applyFill="1" applyBorder="1" applyAlignment="1">
      <alignment horizontal="center"/>
    </xf>
    <xf numFmtId="20" fontId="43" fillId="14" borderId="30" xfId="1" applyNumberFormat="1" applyFont="1" applyFill="1" applyBorder="1" applyAlignment="1">
      <alignment horizontal="center"/>
    </xf>
    <xf numFmtId="0" fontId="43" fillId="14" borderId="30" xfId="1" applyFont="1" applyFill="1" applyBorder="1" applyAlignment="1">
      <alignment horizontal="center"/>
    </xf>
    <xf numFmtId="20" fontId="43" fillId="14" borderId="34" xfId="1" applyNumberFormat="1" applyFont="1" applyFill="1" applyBorder="1" applyAlignment="1">
      <alignment horizontal="center"/>
    </xf>
    <xf numFmtId="0" fontId="44" fillId="41" borderId="0" xfId="1" applyFont="1" applyFill="1"/>
    <xf numFmtId="0" fontId="44" fillId="41" borderId="0" xfId="1" applyFont="1" applyFill="1" applyAlignment="1">
      <alignment horizontal="center"/>
    </xf>
    <xf numFmtId="0" fontId="44" fillId="41" borderId="0" xfId="1" applyFont="1" applyFill="1" applyAlignment="1">
      <alignment vertical="center"/>
    </xf>
    <xf numFmtId="0" fontId="1" fillId="0" borderId="14" xfId="1" applyFont="1" applyBorder="1" applyAlignment="1">
      <alignment horizontal="center"/>
    </xf>
    <xf numFmtId="0" fontId="44" fillId="22" borderId="6" xfId="1" applyFont="1" applyFill="1" applyBorder="1" applyAlignment="1">
      <alignment horizontal="center" vertical="center"/>
    </xf>
    <xf numFmtId="0" fontId="1" fillId="32" borderId="14" xfId="1" applyFont="1" applyFill="1" applyBorder="1" applyAlignment="1">
      <alignment horizontal="center"/>
    </xf>
    <xf numFmtId="0" fontId="1" fillId="33" borderId="14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40" fillId="0" borderId="1" xfId="1" applyFont="1" applyBorder="1" applyAlignment="1">
      <alignment horizontal="center"/>
    </xf>
    <xf numFmtId="0" fontId="31" fillId="15" borderId="12" xfId="1" applyFont="1" applyFill="1" applyBorder="1" applyAlignment="1">
      <alignment horizontal="center"/>
    </xf>
    <xf numFmtId="0" fontId="31" fillId="15" borderId="12" xfId="1" applyFont="1" applyFill="1" applyBorder="1" applyAlignment="1">
      <alignment horizontal="center" vertical="center"/>
    </xf>
    <xf numFmtId="0" fontId="1" fillId="33" borderId="10" xfId="1" applyFont="1" applyFill="1" applyBorder="1" applyAlignment="1">
      <alignment horizontal="center" vertical="center"/>
    </xf>
    <xf numFmtId="0" fontId="36" fillId="43" borderId="34" xfId="1" applyFont="1" applyFill="1" applyBorder="1" applyAlignment="1">
      <alignment vertical="center"/>
    </xf>
    <xf numFmtId="0" fontId="36" fillId="44" borderId="5" xfId="1" applyFont="1" applyFill="1" applyBorder="1" applyAlignment="1">
      <alignment horizontal="center"/>
    </xf>
    <xf numFmtId="0" fontId="36" fillId="44" borderId="6" xfId="1" applyFont="1" applyFill="1" applyBorder="1" applyAlignment="1">
      <alignment horizontal="center"/>
    </xf>
    <xf numFmtId="0" fontId="36" fillId="45" borderId="5" xfId="1" applyFont="1" applyFill="1" applyBorder="1" applyAlignment="1">
      <alignment horizontal="center"/>
    </xf>
    <xf numFmtId="0" fontId="36" fillId="45" borderId="5" xfId="1" applyFont="1" applyFill="1" applyBorder="1" applyAlignment="1">
      <alignment horizontal="center" vertical="center"/>
    </xf>
    <xf numFmtId="0" fontId="36" fillId="45" borderId="32" xfId="1" applyFont="1" applyFill="1" applyBorder="1" applyAlignment="1">
      <alignment horizontal="center" vertical="center"/>
    </xf>
    <xf numFmtId="20" fontId="27" fillId="14" borderId="14" xfId="1" applyNumberFormat="1" applyFont="1" applyFill="1" applyBorder="1" applyAlignment="1">
      <alignment horizontal="center"/>
    </xf>
    <xf numFmtId="0" fontId="7" fillId="41" borderId="0" xfId="1" applyFill="1"/>
    <xf numFmtId="20" fontId="31" fillId="15" borderId="24" xfId="1" applyNumberFormat="1" applyFont="1" applyFill="1" applyBorder="1" applyAlignment="1">
      <alignment horizontal="center"/>
    </xf>
    <xf numFmtId="0" fontId="36" fillId="43" borderId="31" xfId="1" applyFont="1" applyFill="1" applyBorder="1" applyAlignment="1">
      <alignment vertical="center"/>
    </xf>
    <xf numFmtId="0" fontId="48" fillId="0" borderId="0" xfId="0" applyFont="1" applyAlignment="1">
      <alignment horizontal="center"/>
    </xf>
    <xf numFmtId="0" fontId="7" fillId="0" borderId="18" xfId="1" applyBorder="1" applyAlignment="1">
      <alignment horizontal="center"/>
    </xf>
    <xf numFmtId="0" fontId="1" fillId="33" borderId="46" xfId="1" applyFont="1" applyFill="1" applyBorder="1" applyAlignment="1">
      <alignment horizontal="center"/>
    </xf>
    <xf numFmtId="0" fontId="1" fillId="0" borderId="13" xfId="1" applyFont="1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15" xfId="0" applyBorder="1"/>
    <xf numFmtId="0" fontId="0" fillId="0" borderId="4" xfId="0" applyBorder="1"/>
    <xf numFmtId="0" fontId="48" fillId="0" borderId="9" xfId="0" applyFont="1" applyBorder="1" applyAlignment="1">
      <alignment horizontal="center"/>
    </xf>
    <xf numFmtId="0" fontId="31" fillId="0" borderId="0" xfId="1" applyFont="1" applyAlignment="1">
      <alignment horizontal="center"/>
    </xf>
    <xf numFmtId="0" fontId="5" fillId="37" borderId="65" xfId="1" applyFont="1" applyFill="1" applyBorder="1"/>
    <xf numFmtId="0" fontId="1" fillId="0" borderId="37" xfId="1" applyFont="1" applyBorder="1"/>
    <xf numFmtId="0" fontId="5" fillId="0" borderId="66" xfId="1" applyFont="1" applyBorder="1"/>
    <xf numFmtId="0" fontId="1" fillId="0" borderId="30" xfId="1" applyFont="1" applyBorder="1"/>
    <xf numFmtId="0" fontId="5" fillId="0" borderId="34" xfId="1" applyFont="1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1" fillId="26" borderId="16" xfId="0" applyFont="1" applyFill="1" applyBorder="1" applyAlignment="1">
      <alignment horizontal="center"/>
    </xf>
    <xf numFmtId="20" fontId="41" fillId="26" borderId="33" xfId="0" applyNumberFormat="1" applyFont="1" applyFill="1" applyBorder="1" applyAlignment="1">
      <alignment horizontal="center"/>
    </xf>
    <xf numFmtId="20" fontId="41" fillId="26" borderId="32" xfId="0" applyNumberFormat="1" applyFont="1" applyFill="1" applyBorder="1" applyAlignment="1">
      <alignment horizontal="center"/>
    </xf>
    <xf numFmtId="20" fontId="41" fillId="26" borderId="2" xfId="0" applyNumberFormat="1" applyFont="1" applyFill="1" applyBorder="1" applyAlignment="1">
      <alignment horizontal="center"/>
    </xf>
    <xf numFmtId="0" fontId="42" fillId="31" borderId="2" xfId="0" applyFont="1" applyFill="1" applyBorder="1" applyAlignment="1">
      <alignment horizontal="center"/>
    </xf>
    <xf numFmtId="0" fontId="10" fillId="0" borderId="1" xfId="0" applyFont="1" applyBorder="1"/>
    <xf numFmtId="0" fontId="42" fillId="31" borderId="1" xfId="0" applyFont="1" applyFill="1" applyBorder="1" applyAlignment="1">
      <alignment horizontal="center"/>
    </xf>
    <xf numFmtId="0" fontId="11" fillId="15" borderId="24" xfId="0" applyFont="1" applyFill="1" applyBorder="1" applyAlignment="1">
      <alignment horizontal="center"/>
    </xf>
    <xf numFmtId="0" fontId="41" fillId="26" borderId="22" xfId="0" applyFont="1" applyFill="1" applyBorder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41" borderId="7" xfId="0" applyFill="1" applyBorder="1"/>
    <xf numFmtId="0" fontId="0" fillId="41" borderId="3" xfId="0" applyFill="1" applyBorder="1"/>
    <xf numFmtId="0" fontId="0" fillId="47" borderId="0" xfId="0" applyFill="1"/>
    <xf numFmtId="20" fontId="0" fillId="0" borderId="0" xfId="0" applyNumberFormat="1"/>
    <xf numFmtId="0" fontId="0" fillId="48" borderId="0" xfId="0" applyFill="1"/>
    <xf numFmtId="0" fontId="0" fillId="48" borderId="0" xfId="0" applyFill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41" borderId="15" xfId="0" applyFill="1" applyBorder="1"/>
    <xf numFmtId="0" fontId="0" fillId="41" borderId="4" xfId="0" applyFill="1" applyBorder="1"/>
    <xf numFmtId="0" fontId="0" fillId="47" borderId="0" xfId="0" applyFill="1" applyAlignment="1">
      <alignment horizontal="center"/>
    </xf>
    <xf numFmtId="0" fontId="0" fillId="49" borderId="0" xfId="0" applyFill="1"/>
    <xf numFmtId="0" fontId="0" fillId="49" borderId="0" xfId="0" applyFill="1" applyAlignment="1">
      <alignment horizontal="center"/>
    </xf>
    <xf numFmtId="0" fontId="12" fillId="2" borderId="6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4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6" xfId="0" applyFont="1" applyBorder="1" applyAlignment="1">
      <alignment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69" xfId="0" applyFont="1" applyBorder="1" applyAlignment="1">
      <alignment vertical="center" wrapText="1"/>
    </xf>
    <xf numFmtId="0" fontId="13" fillId="0" borderId="33" xfId="0" applyFont="1" applyBorder="1" applyAlignment="1">
      <alignment vertical="center" wrapText="1"/>
    </xf>
    <xf numFmtId="0" fontId="13" fillId="0" borderId="33" xfId="0" applyFont="1" applyBorder="1" applyAlignment="1">
      <alignment horizontal="center" vertical="center" wrapText="1"/>
    </xf>
    <xf numFmtId="0" fontId="10" fillId="10" borderId="9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67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7" xfId="0" applyFont="1" applyBorder="1" applyAlignment="1">
      <alignment horizontal="center" vertical="center" wrapText="1"/>
    </xf>
    <xf numFmtId="0" fontId="13" fillId="6" borderId="3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6" borderId="67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67" xfId="0" applyFont="1" applyFill="1" applyBorder="1" applyAlignment="1">
      <alignment horizontal="center" vertical="center" wrapText="1"/>
    </xf>
    <xf numFmtId="0" fontId="13" fillId="3" borderId="68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67" xfId="0" applyFont="1" applyFill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 wrapText="1"/>
    </xf>
    <xf numFmtId="0" fontId="13" fillId="4" borderId="68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12" borderId="5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8" borderId="7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horizontal="center"/>
    </xf>
    <xf numFmtId="0" fontId="0" fillId="41" borderId="1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0" fillId="35" borderId="14" xfId="0" applyFont="1" applyFill="1" applyBorder="1" applyAlignment="1">
      <alignment horizontal="center" vertical="center" wrapText="1"/>
    </xf>
    <xf numFmtId="0" fontId="20" fillId="15" borderId="23" xfId="0" applyFont="1" applyFill="1" applyBorder="1" applyAlignment="1">
      <alignment horizontal="center"/>
    </xf>
    <xf numFmtId="0" fontId="27" fillId="14" borderId="14" xfId="1" applyFont="1" applyFill="1" applyBorder="1" applyAlignment="1">
      <alignment horizontal="center"/>
    </xf>
    <xf numFmtId="0" fontId="28" fillId="0" borderId="24" xfId="1" applyFont="1" applyBorder="1" applyAlignment="1">
      <alignment horizontal="center"/>
    </xf>
    <xf numFmtId="0" fontId="28" fillId="0" borderId="21" xfId="1" applyFont="1" applyBorder="1" applyAlignment="1">
      <alignment horizontal="center"/>
    </xf>
    <xf numFmtId="0" fontId="28" fillId="22" borderId="24" xfId="1" applyFont="1" applyFill="1" applyBorder="1" applyAlignment="1">
      <alignment horizontal="center"/>
    </xf>
    <xf numFmtId="0" fontId="28" fillId="22" borderId="2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42" fillId="18" borderId="18" xfId="0" applyFont="1" applyFill="1" applyBorder="1" applyAlignment="1">
      <alignment horizontal="center"/>
    </xf>
    <xf numFmtId="0" fontId="42" fillId="18" borderId="25" xfId="0" applyFont="1" applyFill="1" applyBorder="1" applyAlignment="1">
      <alignment horizontal="center"/>
    </xf>
    <xf numFmtId="0" fontId="42" fillId="18" borderId="26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31" fillId="14" borderId="16" xfId="1" applyFont="1" applyFill="1" applyBorder="1" applyAlignment="1">
      <alignment horizontal="center" vertical="center"/>
    </xf>
    <xf numFmtId="0" fontId="31" fillId="14" borderId="17" xfId="1" applyFont="1" applyFill="1" applyBorder="1" applyAlignment="1">
      <alignment horizontal="center" vertical="center"/>
    </xf>
    <xf numFmtId="0" fontId="31" fillId="14" borderId="19" xfId="1" applyFont="1" applyFill="1" applyBorder="1" applyAlignment="1">
      <alignment horizontal="center" vertical="center"/>
    </xf>
    <xf numFmtId="0" fontId="25" fillId="35" borderId="24" xfId="0" applyFont="1" applyFill="1" applyBorder="1" applyAlignment="1">
      <alignment horizontal="center" vertical="center"/>
    </xf>
    <xf numFmtId="0" fontId="25" fillId="35" borderId="29" xfId="0" applyFont="1" applyFill="1" applyBorder="1" applyAlignment="1">
      <alignment horizontal="center" vertical="center"/>
    </xf>
    <xf numFmtId="0" fontId="25" fillId="35" borderId="21" xfId="0" applyFont="1" applyFill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42" fillId="0" borderId="17" xfId="0" applyFont="1" applyBorder="1" applyAlignment="1">
      <alignment horizontal="center" vertical="center"/>
    </xf>
    <xf numFmtId="0" fontId="42" fillId="0" borderId="19" xfId="0" applyFont="1" applyBorder="1" applyAlignment="1">
      <alignment horizontal="center" vertical="center"/>
    </xf>
    <xf numFmtId="0" fontId="44" fillId="21" borderId="31" xfId="1" applyFont="1" applyFill="1" applyBorder="1" applyAlignment="1">
      <alignment horizontal="center" vertical="center"/>
    </xf>
    <xf numFmtId="0" fontId="44" fillId="21" borderId="32" xfId="1" applyFont="1" applyFill="1" applyBorder="1" applyAlignment="1">
      <alignment horizontal="center" vertical="center"/>
    </xf>
    <xf numFmtId="0" fontId="44" fillId="38" borderId="13" xfId="1" applyFont="1" applyFill="1" applyBorder="1" applyAlignment="1">
      <alignment horizontal="center" vertical="center"/>
    </xf>
    <xf numFmtId="0" fontId="44" fillId="38" borderId="8" xfId="1" applyFont="1" applyFill="1" applyBorder="1" applyAlignment="1">
      <alignment horizontal="center" vertical="center"/>
    </xf>
    <xf numFmtId="0" fontId="44" fillId="38" borderId="6" xfId="1" applyFont="1" applyFill="1" applyBorder="1" applyAlignment="1">
      <alignment horizontal="center" vertical="center"/>
    </xf>
    <xf numFmtId="0" fontId="44" fillId="38" borderId="7" xfId="1" applyFont="1" applyFill="1" applyBorder="1" applyAlignment="1">
      <alignment horizontal="center" vertical="center"/>
    </xf>
    <xf numFmtId="0" fontId="44" fillId="38" borderId="0" xfId="1" applyFont="1" applyFill="1" applyAlignment="1">
      <alignment horizontal="center" vertical="center"/>
    </xf>
    <xf numFmtId="0" fontId="44" fillId="38" borderId="3" xfId="1" applyFont="1" applyFill="1" applyBorder="1" applyAlignment="1">
      <alignment horizontal="center" vertical="center"/>
    </xf>
    <xf numFmtId="0" fontId="44" fillId="38" borderId="15" xfId="1" applyFont="1" applyFill="1" applyBorder="1" applyAlignment="1">
      <alignment horizontal="center" vertical="center"/>
    </xf>
    <xf numFmtId="0" fontId="44" fillId="38" borderId="11" xfId="1" applyFont="1" applyFill="1" applyBorder="1" applyAlignment="1">
      <alignment horizontal="center" vertical="center"/>
    </xf>
    <xf numFmtId="0" fontId="44" fillId="38" borderId="4" xfId="1" applyFont="1" applyFill="1" applyBorder="1" applyAlignment="1">
      <alignment horizontal="center" vertical="center"/>
    </xf>
    <xf numFmtId="0" fontId="44" fillId="19" borderId="7" xfId="1" applyFont="1" applyFill="1" applyBorder="1" applyAlignment="1">
      <alignment horizontal="center" vertical="top"/>
    </xf>
    <xf numFmtId="0" fontId="44" fillId="19" borderId="57" xfId="1" applyFont="1" applyFill="1" applyBorder="1" applyAlignment="1">
      <alignment horizontal="center" vertical="top"/>
    </xf>
    <xf numFmtId="0" fontId="44" fillId="15" borderId="23" xfId="1" applyFont="1" applyFill="1" applyBorder="1" applyAlignment="1">
      <alignment horizontal="center"/>
    </xf>
    <xf numFmtId="0" fontId="7" fillId="0" borderId="18" xfId="1" applyBorder="1" applyAlignment="1">
      <alignment horizontal="center" vertical="center"/>
    </xf>
    <xf numFmtId="0" fontId="7" fillId="0" borderId="39" xfId="1" applyBorder="1" applyAlignment="1">
      <alignment horizontal="center" vertical="center"/>
    </xf>
    <xf numFmtId="0" fontId="7" fillId="0" borderId="17" xfId="1" applyBorder="1" applyAlignment="1">
      <alignment horizontal="center" vertical="center"/>
    </xf>
    <xf numFmtId="0" fontId="7" fillId="0" borderId="19" xfId="1" applyBorder="1" applyAlignment="1">
      <alignment horizontal="center" vertical="center"/>
    </xf>
    <xf numFmtId="0" fontId="44" fillId="21" borderId="56" xfId="1" applyFont="1" applyFill="1" applyBorder="1" applyAlignment="1">
      <alignment horizontal="center" vertical="center"/>
    </xf>
    <xf numFmtId="0" fontId="44" fillId="21" borderId="59" xfId="1" applyFont="1" applyFill="1" applyBorder="1" applyAlignment="1">
      <alignment horizontal="center" vertical="center"/>
    </xf>
    <xf numFmtId="0" fontId="44" fillId="35" borderId="31" xfId="1" applyFont="1" applyFill="1" applyBorder="1" applyAlignment="1">
      <alignment horizontal="center" vertical="center"/>
    </xf>
    <xf numFmtId="0" fontId="44" fillId="35" borderId="2" xfId="1" applyFont="1" applyFill="1" applyBorder="1" applyAlignment="1">
      <alignment horizontal="center" vertical="center"/>
    </xf>
    <xf numFmtId="0" fontId="44" fillId="35" borderId="5" xfId="1" applyFont="1" applyFill="1" applyBorder="1" applyAlignment="1">
      <alignment horizontal="center" vertical="center"/>
    </xf>
    <xf numFmtId="0" fontId="7" fillId="0" borderId="20" xfId="1" applyBorder="1" applyAlignment="1">
      <alignment horizontal="center" vertical="center"/>
    </xf>
    <xf numFmtId="0" fontId="44" fillId="35" borderId="44" xfId="1" applyFont="1" applyFill="1" applyBorder="1" applyAlignment="1">
      <alignment horizontal="center" vertical="center"/>
    </xf>
    <xf numFmtId="0" fontId="44" fillId="35" borderId="4" xfId="1" applyFont="1" applyFill="1" applyBorder="1" applyAlignment="1">
      <alignment horizontal="center" vertical="center"/>
    </xf>
    <xf numFmtId="0" fontId="44" fillId="40" borderId="44" xfId="1" applyFont="1" applyFill="1" applyBorder="1" applyAlignment="1">
      <alignment horizontal="center" vertical="center"/>
    </xf>
    <xf numFmtId="0" fontId="44" fillId="40" borderId="45" xfId="1" applyFont="1" applyFill="1" applyBorder="1" applyAlignment="1">
      <alignment horizontal="center" vertical="center"/>
    </xf>
    <xf numFmtId="0" fontId="44" fillId="39" borderId="3" xfId="1" applyFont="1" applyFill="1" applyBorder="1" applyAlignment="1">
      <alignment horizontal="center" vertical="top"/>
    </xf>
    <xf numFmtId="0" fontId="44" fillId="8" borderId="3" xfId="1" applyFont="1" applyFill="1" applyBorder="1" applyAlignment="1">
      <alignment horizontal="center" vertical="center"/>
    </xf>
    <xf numFmtId="0" fontId="44" fillId="19" borderId="64" xfId="1" applyFont="1" applyFill="1" applyBorder="1" applyAlignment="1">
      <alignment horizontal="center" vertical="center"/>
    </xf>
    <xf numFmtId="0" fontId="44" fillId="19" borderId="3" xfId="1" applyFont="1" applyFill="1" applyBorder="1" applyAlignment="1">
      <alignment horizontal="center" vertical="center"/>
    </xf>
    <xf numFmtId="0" fontId="44" fillId="22" borderId="8" xfId="1" applyFont="1" applyFill="1" applyBorder="1" applyAlignment="1">
      <alignment horizontal="center" vertical="center"/>
    </xf>
    <xf numFmtId="0" fontId="44" fillId="19" borderId="8" xfId="1" applyFont="1" applyFill="1" applyBorder="1" applyAlignment="1">
      <alignment horizontal="center" vertical="center"/>
    </xf>
    <xf numFmtId="0" fontId="44" fillId="38" borderId="46" xfId="1" applyFont="1" applyFill="1" applyBorder="1" applyAlignment="1">
      <alignment horizontal="center" vertical="center"/>
    </xf>
    <xf numFmtId="0" fontId="44" fillId="38" borderId="10" xfId="1" applyFont="1" applyFill="1" applyBorder="1" applyAlignment="1">
      <alignment horizontal="center" vertical="center"/>
    </xf>
    <xf numFmtId="0" fontId="31" fillId="14" borderId="14" xfId="1" applyFont="1" applyFill="1" applyBorder="1" applyAlignment="1">
      <alignment horizontal="center" vertical="center"/>
    </xf>
    <xf numFmtId="0" fontId="44" fillId="21" borderId="37" xfId="1" applyFont="1" applyFill="1" applyBorder="1" applyAlignment="1">
      <alignment horizontal="center" vertical="center"/>
    </xf>
    <xf numFmtId="0" fontId="44" fillId="21" borderId="42" xfId="1" applyFont="1" applyFill="1" applyBorder="1" applyAlignment="1">
      <alignment horizontal="center" vertical="center"/>
    </xf>
    <xf numFmtId="0" fontId="44" fillId="8" borderId="1" xfId="1" applyFont="1" applyFill="1" applyBorder="1" applyAlignment="1">
      <alignment horizontal="center" vertical="center"/>
    </xf>
    <xf numFmtId="0" fontId="44" fillId="21" borderId="2" xfId="1" applyFont="1" applyFill="1" applyBorder="1" applyAlignment="1">
      <alignment horizontal="center" vertical="center"/>
    </xf>
    <xf numFmtId="0" fontId="44" fillId="40" borderId="46" xfId="1" applyFont="1" applyFill="1" applyBorder="1" applyAlignment="1">
      <alignment horizontal="center" vertical="center"/>
    </xf>
    <xf numFmtId="0" fontId="44" fillId="40" borderId="10" xfId="1" applyFont="1" applyFill="1" applyBorder="1" applyAlignment="1">
      <alignment horizontal="center" vertical="center"/>
    </xf>
    <xf numFmtId="0" fontId="44" fillId="35" borderId="6" xfId="1" applyFont="1" applyFill="1" applyBorder="1" applyAlignment="1">
      <alignment horizontal="center" vertical="center"/>
    </xf>
    <xf numFmtId="0" fontId="44" fillId="35" borderId="1" xfId="1" applyFont="1" applyFill="1" applyBorder="1" applyAlignment="1">
      <alignment horizontal="center" vertical="center"/>
    </xf>
    <xf numFmtId="0" fontId="44" fillId="35" borderId="15" xfId="1" applyFont="1" applyFill="1" applyBorder="1" applyAlignment="1">
      <alignment horizontal="center" vertical="center"/>
    </xf>
    <xf numFmtId="0" fontId="44" fillId="40" borderId="13" xfId="1" applyFont="1" applyFill="1" applyBorder="1" applyAlignment="1">
      <alignment horizontal="center" vertical="center"/>
    </xf>
    <xf numFmtId="0" fontId="44" fillId="40" borderId="7" xfId="1" applyFont="1" applyFill="1" applyBorder="1" applyAlignment="1">
      <alignment horizontal="center" vertical="center"/>
    </xf>
    <xf numFmtId="0" fontId="44" fillId="40" borderId="15" xfId="1" applyFont="1" applyFill="1" applyBorder="1" applyAlignment="1">
      <alignment horizontal="center" vertical="center"/>
    </xf>
    <xf numFmtId="0" fontId="44" fillId="22" borderId="37" xfId="1" applyFont="1" applyFill="1" applyBorder="1" applyAlignment="1">
      <alignment horizontal="center" vertical="center"/>
    </xf>
    <xf numFmtId="0" fontId="44" fillId="22" borderId="1" xfId="1" applyFont="1" applyFill="1" applyBorder="1" applyAlignment="1">
      <alignment horizontal="center" vertical="center"/>
    </xf>
    <xf numFmtId="0" fontId="44" fillId="22" borderId="2" xfId="1" applyFont="1" applyFill="1" applyBorder="1" applyAlignment="1">
      <alignment horizontal="center" vertical="center"/>
    </xf>
    <xf numFmtId="0" fontId="44" fillId="39" borderId="5" xfId="1" applyFont="1" applyFill="1" applyBorder="1" applyAlignment="1">
      <alignment horizontal="center" vertical="center"/>
    </xf>
    <xf numFmtId="0" fontId="44" fillId="39" borderId="1" xfId="1" applyFont="1" applyFill="1" applyBorder="1" applyAlignment="1">
      <alignment horizontal="center" vertical="center"/>
    </xf>
    <xf numFmtId="0" fontId="36" fillId="17" borderId="53" xfId="1" applyFont="1" applyFill="1" applyBorder="1" applyAlignment="1">
      <alignment horizontal="center"/>
    </xf>
    <xf numFmtId="0" fontId="28" fillId="15" borderId="23" xfId="1" applyFont="1" applyFill="1" applyBorder="1" applyAlignment="1">
      <alignment horizontal="center"/>
    </xf>
    <xf numFmtId="0" fontId="36" fillId="16" borderId="51" xfId="1" applyFont="1" applyFill="1" applyBorder="1" applyAlignment="1">
      <alignment horizontal="center"/>
    </xf>
    <xf numFmtId="0" fontId="36" fillId="16" borderId="20" xfId="1" applyFont="1" applyFill="1" applyBorder="1" applyAlignment="1">
      <alignment horizontal="center"/>
    </xf>
    <xf numFmtId="0" fontId="36" fillId="16" borderId="16" xfId="1" applyFont="1" applyFill="1" applyBorder="1" applyAlignment="1">
      <alignment horizontal="center"/>
    </xf>
    <xf numFmtId="0" fontId="36" fillId="16" borderId="19" xfId="1" applyFont="1" applyFill="1" applyBorder="1" applyAlignment="1">
      <alignment horizontal="center"/>
    </xf>
    <xf numFmtId="0" fontId="36" fillId="17" borderId="44" xfId="1" applyFont="1" applyFill="1" applyBorder="1" applyAlignment="1">
      <alignment horizontal="center"/>
    </xf>
    <xf numFmtId="0" fontId="36" fillId="17" borderId="45" xfId="1" applyFont="1" applyFill="1" applyBorder="1" applyAlignment="1">
      <alignment horizontal="center"/>
    </xf>
    <xf numFmtId="0" fontId="36" fillId="17" borderId="31" xfId="1" applyFont="1" applyFill="1" applyBorder="1" applyAlignment="1">
      <alignment horizontal="center"/>
    </xf>
    <xf numFmtId="0" fontId="36" fillId="17" borderId="1" xfId="1" applyFont="1" applyFill="1" applyBorder="1" applyAlignment="1">
      <alignment horizontal="center"/>
    </xf>
    <xf numFmtId="0" fontId="36" fillId="35" borderId="39" xfId="1" applyFont="1" applyFill="1" applyBorder="1" applyAlignment="1">
      <alignment horizontal="center" vertical="center"/>
    </xf>
    <xf numFmtId="0" fontId="36" fillId="35" borderId="0" xfId="1" applyFont="1" applyFill="1" applyAlignment="1">
      <alignment horizontal="center" vertical="center"/>
    </xf>
    <xf numFmtId="0" fontId="36" fillId="35" borderId="22" xfId="1" applyFont="1" applyFill="1" applyBorder="1" applyAlignment="1">
      <alignment horizontal="center" vertical="center"/>
    </xf>
    <xf numFmtId="0" fontId="36" fillId="35" borderId="20" xfId="1" applyFont="1" applyFill="1" applyBorder="1" applyAlignment="1">
      <alignment horizontal="center" vertical="center"/>
    </xf>
    <xf numFmtId="0" fontId="36" fillId="35" borderId="23" xfId="1" applyFont="1" applyFill="1" applyBorder="1" applyAlignment="1">
      <alignment horizontal="center" vertical="center"/>
    </xf>
    <xf numFmtId="0" fontId="36" fillId="35" borderId="27" xfId="1" applyFont="1" applyFill="1" applyBorder="1" applyAlignment="1">
      <alignment horizontal="center" vertical="center"/>
    </xf>
    <xf numFmtId="0" fontId="36" fillId="16" borderId="53" xfId="1" applyFont="1" applyFill="1" applyBorder="1" applyAlignment="1">
      <alignment horizontal="center"/>
    </xf>
    <xf numFmtId="0" fontId="36" fillId="16" borderId="54" xfId="1" applyFont="1" applyFill="1" applyBorder="1" applyAlignment="1">
      <alignment horizontal="center"/>
    </xf>
    <xf numFmtId="0" fontId="36" fillId="16" borderId="55" xfId="1" applyFont="1" applyFill="1" applyBorder="1" applyAlignment="1">
      <alignment horizontal="center"/>
    </xf>
    <xf numFmtId="0" fontId="36" fillId="16" borderId="35" xfId="1" applyFont="1" applyFill="1" applyBorder="1" applyAlignment="1">
      <alignment horizontal="center"/>
    </xf>
    <xf numFmtId="0" fontId="36" fillId="16" borderId="28" xfId="1" applyFont="1" applyFill="1" applyBorder="1" applyAlignment="1">
      <alignment horizontal="center"/>
    </xf>
    <xf numFmtId="0" fontId="36" fillId="16" borderId="31" xfId="1" applyFont="1" applyFill="1" applyBorder="1" applyAlignment="1">
      <alignment horizontal="center"/>
    </xf>
    <xf numFmtId="0" fontId="36" fillId="16" borderId="32" xfId="1" applyFont="1" applyFill="1" applyBorder="1" applyAlignment="1">
      <alignment horizontal="center"/>
    </xf>
    <xf numFmtId="0" fontId="36" fillId="16" borderId="44" xfId="1" applyFont="1" applyFill="1" applyBorder="1" applyAlignment="1">
      <alignment horizontal="center"/>
    </xf>
    <xf numFmtId="0" fontId="36" fillId="16" borderId="4" xfId="1" applyFont="1" applyFill="1" applyBorder="1" applyAlignment="1">
      <alignment horizontal="center"/>
    </xf>
    <xf numFmtId="0" fontId="36" fillId="45" borderId="5" xfId="1" applyFont="1" applyFill="1" applyBorder="1" applyAlignment="1">
      <alignment horizontal="center" vertical="center"/>
    </xf>
    <xf numFmtId="0" fontId="36" fillId="45" borderId="1" xfId="1" applyFont="1" applyFill="1" applyBorder="1" applyAlignment="1">
      <alignment horizontal="center" vertical="center"/>
    </xf>
    <xf numFmtId="0" fontId="36" fillId="45" borderId="32" xfId="1" applyFont="1" applyFill="1" applyBorder="1" applyAlignment="1">
      <alignment horizontal="center" vertical="center"/>
    </xf>
    <xf numFmtId="0" fontId="36" fillId="42" borderId="31" xfId="1" applyFont="1" applyFill="1" applyBorder="1" applyAlignment="1">
      <alignment horizontal="center" vertical="center"/>
    </xf>
    <xf numFmtId="0" fontId="36" fillId="42" borderId="2" xfId="1" applyFont="1" applyFill="1" applyBorder="1" applyAlignment="1">
      <alignment horizontal="center" vertical="center"/>
    </xf>
    <xf numFmtId="0" fontId="36" fillId="42" borderId="5" xfId="1" applyFont="1" applyFill="1" applyBorder="1" applyAlignment="1">
      <alignment horizontal="center" vertical="center"/>
    </xf>
    <xf numFmtId="0" fontId="36" fillId="42" borderId="1" xfId="1" applyFont="1" applyFill="1" applyBorder="1" applyAlignment="1">
      <alignment horizontal="center" vertical="center"/>
    </xf>
    <xf numFmtId="0" fontId="36" fillId="44" borderId="5" xfId="1" applyFont="1" applyFill="1" applyBorder="1" applyAlignment="1">
      <alignment horizontal="center" vertical="center"/>
    </xf>
    <xf numFmtId="0" fontId="36" fillId="44" borderId="1" xfId="1" applyFont="1" applyFill="1" applyBorder="1" applyAlignment="1">
      <alignment horizontal="center" vertical="center"/>
    </xf>
    <xf numFmtId="0" fontId="36" fillId="44" borderId="32" xfId="1" applyFont="1" applyFill="1" applyBorder="1" applyAlignment="1">
      <alignment horizontal="center" vertical="center"/>
    </xf>
    <xf numFmtId="0" fontId="36" fillId="46" borderId="31" xfId="1" applyFont="1" applyFill="1" applyBorder="1" applyAlignment="1">
      <alignment horizontal="center" vertical="center"/>
    </xf>
    <xf numFmtId="0" fontId="36" fillId="46" borderId="2" xfId="1" applyFont="1" applyFill="1" applyBorder="1" applyAlignment="1">
      <alignment horizontal="center" vertical="center"/>
    </xf>
    <xf numFmtId="0" fontId="39" fillId="38" borderId="13" xfId="1" applyFont="1" applyFill="1" applyBorder="1" applyAlignment="1">
      <alignment horizontal="center" vertical="center"/>
    </xf>
    <xf numFmtId="0" fontId="39" fillId="38" borderId="8" xfId="1" applyFont="1" applyFill="1" applyBorder="1" applyAlignment="1">
      <alignment horizontal="center" vertical="center"/>
    </xf>
    <xf numFmtId="0" fontId="39" fillId="38" borderId="6" xfId="1" applyFont="1" applyFill="1" applyBorder="1" applyAlignment="1">
      <alignment horizontal="center" vertical="center"/>
    </xf>
    <xf numFmtId="0" fontId="39" fillId="38" borderId="7" xfId="1" applyFont="1" applyFill="1" applyBorder="1" applyAlignment="1">
      <alignment horizontal="center" vertical="center"/>
    </xf>
    <xf numFmtId="0" fontId="39" fillId="38" borderId="0" xfId="1" applyFont="1" applyFill="1" applyAlignment="1">
      <alignment horizontal="center" vertical="center"/>
    </xf>
    <xf numFmtId="0" fontId="39" fillId="38" borderId="3" xfId="1" applyFont="1" applyFill="1" applyBorder="1" applyAlignment="1">
      <alignment horizontal="center" vertical="center"/>
    </xf>
    <xf numFmtId="0" fontId="39" fillId="38" borderId="15" xfId="1" applyFont="1" applyFill="1" applyBorder="1" applyAlignment="1">
      <alignment horizontal="center" vertical="center"/>
    </xf>
    <xf numFmtId="0" fontId="39" fillId="38" borderId="11" xfId="1" applyFont="1" applyFill="1" applyBorder="1" applyAlignment="1">
      <alignment horizontal="center" vertical="center"/>
    </xf>
    <xf numFmtId="0" fontId="39" fillId="38" borderId="4" xfId="1" applyFont="1" applyFill="1" applyBorder="1" applyAlignment="1">
      <alignment horizontal="center" vertical="center"/>
    </xf>
    <xf numFmtId="0" fontId="31" fillId="32" borderId="12" xfId="1" applyFont="1" applyFill="1" applyBorder="1" applyAlignment="1">
      <alignment horizontal="center"/>
    </xf>
    <xf numFmtId="0" fontId="31" fillId="32" borderId="10" xfId="1" applyFont="1" applyFill="1" applyBorder="1" applyAlignment="1">
      <alignment horizontal="center"/>
    </xf>
    <xf numFmtId="0" fontId="31" fillId="33" borderId="12" xfId="1" applyFont="1" applyFill="1" applyBorder="1" applyAlignment="1">
      <alignment horizontal="center"/>
    </xf>
    <xf numFmtId="0" fontId="31" fillId="33" borderId="10" xfId="1" applyFont="1" applyFill="1" applyBorder="1" applyAlignment="1">
      <alignment horizontal="center"/>
    </xf>
    <xf numFmtId="0" fontId="43" fillId="14" borderId="16" xfId="1" applyFont="1" applyFill="1" applyBorder="1" applyAlignment="1">
      <alignment horizontal="center" vertical="center"/>
    </xf>
    <xf numFmtId="0" fontId="43" fillId="14" borderId="17" xfId="1" applyFont="1" applyFill="1" applyBorder="1" applyAlignment="1">
      <alignment horizontal="center" vertical="center"/>
    </xf>
    <xf numFmtId="0" fontId="43" fillId="14" borderId="19" xfId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42" fillId="38" borderId="11" xfId="0" applyFont="1" applyFill="1" applyBorder="1" applyAlignment="1">
      <alignment horizontal="center" vertical="center"/>
    </xf>
    <xf numFmtId="0" fontId="42" fillId="38" borderId="4" xfId="0" applyFont="1" applyFill="1" applyBorder="1" applyAlignment="1">
      <alignment horizontal="center" vertical="center"/>
    </xf>
    <xf numFmtId="0" fontId="42" fillId="27" borderId="31" xfId="0" applyFont="1" applyFill="1" applyBorder="1" applyAlignment="1">
      <alignment horizontal="center"/>
    </xf>
    <xf numFmtId="0" fontId="42" fillId="27" borderId="1" xfId="0" applyFont="1" applyFill="1" applyBorder="1" applyAlignment="1">
      <alignment horizontal="center"/>
    </xf>
    <xf numFmtId="0" fontId="42" fillId="38" borderId="13" xfId="0" applyFont="1" applyFill="1" applyBorder="1" applyAlignment="1">
      <alignment horizontal="center" vertical="center"/>
    </xf>
    <xf numFmtId="0" fontId="42" fillId="38" borderId="8" xfId="0" applyFont="1" applyFill="1" applyBorder="1" applyAlignment="1">
      <alignment horizontal="center" vertical="center"/>
    </xf>
    <xf numFmtId="0" fontId="42" fillId="38" borderId="6" xfId="0" applyFont="1" applyFill="1" applyBorder="1" applyAlignment="1">
      <alignment horizontal="center" vertical="center"/>
    </xf>
    <xf numFmtId="0" fontId="42" fillId="38" borderId="15" xfId="0" applyFont="1" applyFill="1" applyBorder="1" applyAlignment="1">
      <alignment horizontal="center" vertical="center"/>
    </xf>
    <xf numFmtId="0" fontId="10" fillId="15" borderId="12" xfId="0" applyFont="1" applyFill="1" applyBorder="1" applyAlignment="1">
      <alignment horizontal="center"/>
    </xf>
    <xf numFmtId="0" fontId="10" fillId="15" borderId="46" xfId="0" applyFont="1" applyFill="1" applyBorder="1" applyAlignment="1">
      <alignment horizontal="center"/>
    </xf>
    <xf numFmtId="0" fontId="10" fillId="15" borderId="10" xfId="0" applyFont="1" applyFill="1" applyBorder="1" applyAlignment="1">
      <alignment horizontal="center"/>
    </xf>
    <xf numFmtId="0" fontId="31" fillId="14" borderId="14" xfId="1" applyFont="1" applyFill="1" applyBorder="1" applyAlignment="1">
      <alignment horizontal="center"/>
    </xf>
    <xf numFmtId="0" fontId="7" fillId="0" borderId="24" xfId="1" applyBorder="1" applyAlignment="1">
      <alignment horizontal="center"/>
    </xf>
    <xf numFmtId="0" fontId="7" fillId="0" borderId="36" xfId="1" applyBorder="1" applyAlignment="1">
      <alignment horizontal="center"/>
    </xf>
    <xf numFmtId="0" fontId="7" fillId="21" borderId="24" xfId="1" applyFill="1" applyBorder="1" applyAlignment="1">
      <alignment horizontal="center"/>
    </xf>
    <xf numFmtId="0" fontId="7" fillId="21" borderId="36" xfId="1" applyFill="1" applyBorder="1" applyAlignment="1">
      <alignment horizontal="center"/>
    </xf>
    <xf numFmtId="0" fontId="31" fillId="14" borderId="16" xfId="1" applyFont="1" applyFill="1" applyBorder="1" applyAlignment="1">
      <alignment horizontal="center"/>
    </xf>
    <xf numFmtId="0" fontId="31" fillId="14" borderId="17" xfId="1" applyFont="1" applyFill="1" applyBorder="1" applyAlignment="1">
      <alignment horizontal="center"/>
    </xf>
  </cellXfs>
  <cellStyles count="4">
    <cellStyle name="Followed Hyperlink" xfId="2" builtinId="9" hidden="1"/>
    <cellStyle name="Followed Hyperlink" xfId="3" builtinId="9" hidden="1"/>
    <cellStyle name="Normal" xfId="0" builtinId="0"/>
    <cellStyle name="Normal 2" xfId="1" xr:uid="{00000000-0005-0000-0000-000004000000}"/>
  </cellStyles>
  <dxfs count="311">
    <dxf>
      <font>
        <b/>
        <i val="0"/>
        <color theme="1"/>
      </font>
      <fill>
        <patternFill>
          <bgColor rgb="FFFFD1E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rgb="FF9C0006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b/>
        <i val="0"/>
        <color rgb="FF9C0006"/>
      </font>
      <fill>
        <patternFill>
          <bgColor theme="5" tint="0.59996337778862885"/>
        </patternFill>
      </fill>
    </dxf>
    <dxf>
      <font>
        <b/>
        <i val="0"/>
        <color rgb="FF9C0006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7" tint="0.39994506668294322"/>
      </font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7" tint="0.3999450666829432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7" tint="0.39994506668294322"/>
      </font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7" tint="0.3999450666829432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7" tint="0.39994506668294322"/>
      </font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D1E0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D1E0"/>
        </patternFill>
      </fill>
    </dxf>
  </dxfs>
  <tableStyles count="0" defaultTableStyle="TableStyleMedium2" defaultPivotStyle="PivotStyleLight16"/>
  <colors>
    <mruColors>
      <color rgb="FFFFD1C4"/>
      <color rgb="FFFFD1E0"/>
      <color rgb="FF03E2BE"/>
      <color rgb="FFCCCCFF"/>
      <color rgb="FF9800D0"/>
      <color rgb="FF4C7C54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opLeftCell="A14" zoomScale="119" zoomScaleNormal="200" zoomScalePageLayoutView="200" workbookViewId="0">
      <selection activeCell="E32" sqref="E32"/>
    </sheetView>
  </sheetViews>
  <sheetFormatPr baseColWidth="10" defaultColWidth="8.6640625" defaultRowHeight="15"/>
  <cols>
    <col min="1" max="1" width="17.33203125" customWidth="1"/>
    <col min="2" max="2" width="10.83203125" customWidth="1"/>
    <col min="3" max="3" width="41.5" customWidth="1"/>
    <col min="4" max="4" width="41.33203125" customWidth="1"/>
    <col min="5" max="5" width="22.33203125" customWidth="1"/>
  </cols>
  <sheetData>
    <row r="1" spans="1:5" ht="16" thickBot="1">
      <c r="A1" s="6" t="s">
        <v>0</v>
      </c>
      <c r="B1" s="413" t="s">
        <v>209</v>
      </c>
      <c r="C1" s="413" t="s">
        <v>1</v>
      </c>
      <c r="D1" s="413" t="s">
        <v>356</v>
      </c>
      <c r="E1" s="413" t="s">
        <v>2</v>
      </c>
    </row>
    <row r="2" spans="1:5" ht="30">
      <c r="A2" s="447" t="s">
        <v>357</v>
      </c>
      <c r="B2" s="441" t="s">
        <v>3</v>
      </c>
      <c r="C2" s="414" t="s">
        <v>358</v>
      </c>
      <c r="D2" s="415" t="s">
        <v>359</v>
      </c>
      <c r="E2" s="416" t="s">
        <v>6</v>
      </c>
    </row>
    <row r="3" spans="1:5">
      <c r="A3" s="448"/>
      <c r="B3" s="442"/>
      <c r="C3" s="417" t="s">
        <v>360</v>
      </c>
      <c r="D3" s="418" t="s">
        <v>361</v>
      </c>
      <c r="E3" s="419"/>
    </row>
    <row r="4" spans="1:5">
      <c r="A4" s="448"/>
      <c r="B4" s="442"/>
      <c r="C4" s="417" t="s">
        <v>362</v>
      </c>
      <c r="D4" s="418" t="s">
        <v>23</v>
      </c>
      <c r="E4" s="419" t="s">
        <v>110</v>
      </c>
    </row>
    <row r="5" spans="1:5">
      <c r="A5" s="448"/>
      <c r="B5" s="442"/>
      <c r="C5" s="417" t="s">
        <v>363</v>
      </c>
      <c r="D5" s="418" t="s">
        <v>364</v>
      </c>
      <c r="E5" s="419" t="s">
        <v>110</v>
      </c>
    </row>
    <row r="6" spans="1:5" ht="16" thickBot="1">
      <c r="A6" s="449"/>
      <c r="B6" s="443"/>
      <c r="C6" s="420" t="s">
        <v>365</v>
      </c>
      <c r="D6" s="421" t="s">
        <v>366</v>
      </c>
      <c r="E6" s="422"/>
    </row>
    <row r="7" spans="1:5" ht="30">
      <c r="A7" s="450" t="s">
        <v>367</v>
      </c>
      <c r="B7" s="453" t="s">
        <v>3</v>
      </c>
      <c r="C7" s="418" t="s">
        <v>368</v>
      </c>
      <c r="D7" s="423" t="s">
        <v>369</v>
      </c>
      <c r="E7" s="424" t="s">
        <v>132</v>
      </c>
    </row>
    <row r="8" spans="1:5">
      <c r="A8" s="451"/>
      <c r="B8" s="442"/>
      <c r="C8" s="418" t="s">
        <v>370</v>
      </c>
      <c r="D8" s="423" t="s">
        <v>23</v>
      </c>
      <c r="E8" s="424"/>
    </row>
    <row r="9" spans="1:5">
      <c r="A9" s="451"/>
      <c r="B9" s="442"/>
      <c r="C9" s="418" t="s">
        <v>371</v>
      </c>
      <c r="D9" s="423" t="s">
        <v>361</v>
      </c>
      <c r="E9" s="424"/>
    </row>
    <row r="10" spans="1:5">
      <c r="A10" s="451"/>
      <c r="B10" s="442"/>
      <c r="C10" s="418" t="s">
        <v>372</v>
      </c>
      <c r="D10" s="423" t="s">
        <v>373</v>
      </c>
      <c r="E10" s="425"/>
    </row>
    <row r="11" spans="1:5" ht="30">
      <c r="A11" s="451"/>
      <c r="B11" s="442"/>
      <c r="C11" s="418" t="s">
        <v>374</v>
      </c>
      <c r="D11" s="423" t="s">
        <v>206</v>
      </c>
      <c r="E11" s="426"/>
    </row>
    <row r="12" spans="1:5" ht="30">
      <c r="A12" s="451"/>
      <c r="B12" s="442"/>
      <c r="C12" s="418" t="s">
        <v>375</v>
      </c>
      <c r="D12" s="423" t="s">
        <v>376</v>
      </c>
      <c r="E12" s="424" t="s">
        <v>26</v>
      </c>
    </row>
    <row r="13" spans="1:5" ht="16" thickBot="1">
      <c r="A13" s="452"/>
      <c r="B13" s="443"/>
      <c r="C13" s="427" t="s">
        <v>377</v>
      </c>
      <c r="D13" s="428" t="s">
        <v>366</v>
      </c>
      <c r="E13" s="424"/>
    </row>
    <row r="14" spans="1:5" ht="30">
      <c r="A14" s="454" t="s">
        <v>378</v>
      </c>
      <c r="B14" s="453" t="s">
        <v>3</v>
      </c>
      <c r="C14" s="423" t="s">
        <v>379</v>
      </c>
      <c r="D14" s="417" t="s">
        <v>376</v>
      </c>
      <c r="E14" s="416" t="s">
        <v>26</v>
      </c>
    </row>
    <row r="15" spans="1:5">
      <c r="A15" s="455"/>
      <c r="B15" s="442"/>
      <c r="C15" s="423" t="s">
        <v>380</v>
      </c>
      <c r="D15" s="417" t="s">
        <v>381</v>
      </c>
      <c r="E15" s="419"/>
    </row>
    <row r="16" spans="1:5">
      <c r="A16" s="455"/>
      <c r="B16" s="442"/>
      <c r="C16" s="423" t="s">
        <v>382</v>
      </c>
      <c r="D16" s="417" t="s">
        <v>23</v>
      </c>
      <c r="E16" s="419"/>
    </row>
    <row r="17" spans="1:5">
      <c r="A17" s="455"/>
      <c r="B17" s="442"/>
      <c r="C17" s="423" t="s">
        <v>383</v>
      </c>
      <c r="D17" s="417" t="s">
        <v>384</v>
      </c>
      <c r="E17" s="419"/>
    </row>
    <row r="18" spans="1:5">
      <c r="A18" s="455"/>
      <c r="B18" s="442"/>
      <c r="C18" s="423" t="s">
        <v>385</v>
      </c>
      <c r="D18" s="417" t="s">
        <v>207</v>
      </c>
      <c r="E18" s="419" t="s">
        <v>133</v>
      </c>
    </row>
    <row r="19" spans="1:5">
      <c r="A19" s="455"/>
      <c r="B19" s="442"/>
      <c r="C19" s="423" t="s">
        <v>386</v>
      </c>
      <c r="D19" s="417" t="s">
        <v>208</v>
      </c>
      <c r="E19" s="429"/>
    </row>
    <row r="20" spans="1:5" ht="16" thickBot="1">
      <c r="A20" s="456"/>
      <c r="B20" s="457"/>
      <c r="C20" s="423" t="s">
        <v>387</v>
      </c>
      <c r="D20" s="417" t="s">
        <v>366</v>
      </c>
      <c r="E20" s="430"/>
    </row>
    <row r="21" spans="1:5">
      <c r="A21" s="438" t="s">
        <v>388</v>
      </c>
      <c r="B21" s="441" t="s">
        <v>4</v>
      </c>
      <c r="C21" s="431" t="s">
        <v>389</v>
      </c>
      <c r="D21" s="414" t="s">
        <v>390</v>
      </c>
      <c r="E21" s="419" t="s">
        <v>391</v>
      </c>
    </row>
    <row r="22" spans="1:5">
      <c r="A22" s="439"/>
      <c r="B22" s="442"/>
      <c r="C22" s="425" t="s">
        <v>392</v>
      </c>
      <c r="D22" s="417" t="s">
        <v>23</v>
      </c>
      <c r="E22" s="419"/>
    </row>
    <row r="23" spans="1:5">
      <c r="A23" s="439"/>
      <c r="B23" s="442"/>
      <c r="C23" s="425" t="s">
        <v>393</v>
      </c>
      <c r="D23" s="417" t="s">
        <v>237</v>
      </c>
      <c r="E23" s="419" t="s">
        <v>394</v>
      </c>
    </row>
    <row r="24" spans="1:5">
      <c r="A24" s="439"/>
      <c r="B24" s="442"/>
      <c r="C24" s="425" t="s">
        <v>395</v>
      </c>
      <c r="D24" s="417" t="s">
        <v>24</v>
      </c>
      <c r="E24" s="419" t="s">
        <v>5</v>
      </c>
    </row>
    <row r="25" spans="1:5" ht="16" thickBot="1">
      <c r="A25" s="440"/>
      <c r="B25" s="443"/>
      <c r="C25" s="420" t="s">
        <v>396</v>
      </c>
      <c r="D25" s="421" t="s">
        <v>366</v>
      </c>
      <c r="E25" s="422"/>
    </row>
    <row r="26" spans="1:5" ht="30">
      <c r="A26" s="433" t="s">
        <v>397</v>
      </c>
      <c r="B26" s="453" t="s">
        <v>239</v>
      </c>
      <c r="C26" s="434" t="s">
        <v>398</v>
      </c>
      <c r="D26" s="435" t="s">
        <v>399</v>
      </c>
      <c r="E26" s="436" t="s">
        <v>400</v>
      </c>
    </row>
    <row r="27" spans="1:5">
      <c r="A27" s="444" t="s">
        <v>401</v>
      </c>
      <c r="B27" s="442"/>
      <c r="C27" s="418" t="s">
        <v>402</v>
      </c>
      <c r="D27" s="423" t="s">
        <v>23</v>
      </c>
      <c r="E27" s="424"/>
    </row>
    <row r="28" spans="1:5">
      <c r="A28" s="445"/>
      <c r="B28" s="442"/>
      <c r="C28" s="418" t="s">
        <v>403</v>
      </c>
      <c r="D28" s="423" t="s">
        <v>238</v>
      </c>
      <c r="E28" s="424" t="s">
        <v>404</v>
      </c>
    </row>
    <row r="29" spans="1:5" ht="16" thickBot="1">
      <c r="A29" s="446"/>
      <c r="B29" s="443"/>
      <c r="C29" s="427" t="s">
        <v>405</v>
      </c>
      <c r="D29" s="428" t="s">
        <v>406</v>
      </c>
      <c r="E29" s="432" t="s">
        <v>407</v>
      </c>
    </row>
  </sheetData>
  <mergeCells count="10">
    <mergeCell ref="A21:A25"/>
    <mergeCell ref="B21:B25"/>
    <mergeCell ref="A27:A29"/>
    <mergeCell ref="A2:A6"/>
    <mergeCell ref="B2:B6"/>
    <mergeCell ref="A7:A13"/>
    <mergeCell ref="B7:B13"/>
    <mergeCell ref="A14:A20"/>
    <mergeCell ref="B14:B20"/>
    <mergeCell ref="B26:B2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4"/>
  <sheetViews>
    <sheetView topLeftCell="I1" workbookViewId="0">
      <selection activeCell="F3" sqref="F3:G13"/>
    </sheetView>
  </sheetViews>
  <sheetFormatPr baseColWidth="10" defaultRowHeight="15"/>
  <cols>
    <col min="1" max="1" width="18" style="1" bestFit="1" customWidth="1"/>
    <col min="2" max="4" width="19.33203125" style="1" bestFit="1" customWidth="1"/>
    <col min="6" max="6" width="19" style="1" bestFit="1" customWidth="1"/>
    <col min="7" max="7" width="10.83203125" style="1"/>
    <col min="8" max="8" width="47.1640625" style="45" customWidth="1"/>
    <col min="9" max="9" width="41.6640625" style="44" customWidth="1"/>
    <col min="10" max="10" width="21.83203125" customWidth="1"/>
  </cols>
  <sheetData>
    <row r="1" spans="1:10" ht="16" thickBot="1">
      <c r="A1" s="175" t="s">
        <v>200</v>
      </c>
      <c r="B1" s="492" t="s">
        <v>204</v>
      </c>
      <c r="C1" s="492"/>
      <c r="D1" s="492"/>
    </row>
    <row r="2" spans="1:10" ht="17" thickBot="1">
      <c r="A2" s="176" t="s">
        <v>137</v>
      </c>
      <c r="B2" s="177">
        <v>1</v>
      </c>
      <c r="C2" s="177">
        <v>2</v>
      </c>
      <c r="D2" s="177">
        <v>3</v>
      </c>
      <c r="E2" s="57"/>
      <c r="F2" s="194"/>
      <c r="G2" s="195"/>
      <c r="H2" s="86" t="s">
        <v>1</v>
      </c>
      <c r="I2" s="15" t="s">
        <v>33</v>
      </c>
      <c r="J2" s="16" t="s">
        <v>236</v>
      </c>
    </row>
    <row r="3" spans="1:10" ht="17" customHeight="1">
      <c r="A3" s="178">
        <v>0.625</v>
      </c>
      <c r="B3" s="179" t="s">
        <v>246</v>
      </c>
      <c r="C3" s="180"/>
      <c r="D3" s="180"/>
      <c r="E3" s="57"/>
      <c r="F3" s="176" t="s">
        <v>138</v>
      </c>
      <c r="G3" s="196" t="s">
        <v>175</v>
      </c>
      <c r="H3" s="87" t="s">
        <v>91</v>
      </c>
      <c r="I3" s="53" t="s">
        <v>131</v>
      </c>
      <c r="J3" s="24" t="s">
        <v>96</v>
      </c>
    </row>
    <row r="4" spans="1:10" ht="17" thickBot="1">
      <c r="A4" s="178">
        <v>0.64583333333333337</v>
      </c>
      <c r="B4" s="183" t="s">
        <v>256</v>
      </c>
      <c r="C4" s="181"/>
      <c r="D4" s="182"/>
      <c r="E4" s="57"/>
      <c r="F4" s="197" t="s">
        <v>150</v>
      </c>
      <c r="G4" s="196">
        <v>2</v>
      </c>
      <c r="H4" s="88"/>
      <c r="I4" s="21" t="s">
        <v>92</v>
      </c>
      <c r="J4" s="26"/>
    </row>
    <row r="5" spans="1:10" ht="16">
      <c r="A5" s="178">
        <v>0.66666666666666696</v>
      </c>
      <c r="B5" s="612" t="s">
        <v>176</v>
      </c>
      <c r="C5" s="179" t="s">
        <v>246</v>
      </c>
      <c r="D5" s="182"/>
      <c r="E5" s="57"/>
      <c r="F5" s="198" t="s">
        <v>151</v>
      </c>
      <c r="G5" s="196">
        <v>1</v>
      </c>
      <c r="H5" s="88"/>
      <c r="I5" s="21" t="s">
        <v>93</v>
      </c>
      <c r="J5" s="26"/>
    </row>
    <row r="6" spans="1:10" ht="17" thickBot="1">
      <c r="A6" s="178">
        <v>0.6875</v>
      </c>
      <c r="B6" s="613"/>
      <c r="C6" s="183" t="s">
        <v>256</v>
      </c>
      <c r="D6" s="184"/>
      <c r="E6" s="57"/>
      <c r="F6" s="198" t="s">
        <v>141</v>
      </c>
      <c r="G6" s="196">
        <v>2</v>
      </c>
      <c r="H6" s="89"/>
      <c r="I6" s="20" t="s">
        <v>94</v>
      </c>
      <c r="J6" s="28"/>
    </row>
    <row r="7" spans="1:10" ht="16">
      <c r="A7" s="178">
        <v>0.70833333333333304</v>
      </c>
      <c r="B7" s="183" t="s">
        <v>260</v>
      </c>
      <c r="C7" s="612" t="s">
        <v>176</v>
      </c>
      <c r="D7" s="179" t="s">
        <v>246</v>
      </c>
      <c r="E7" s="57"/>
      <c r="F7" s="194"/>
      <c r="G7" s="194"/>
      <c r="H7" s="88"/>
      <c r="I7" s="20" t="s">
        <v>95</v>
      </c>
      <c r="J7" s="29"/>
    </row>
    <row r="8" spans="1:10" ht="16">
      <c r="A8" s="178">
        <v>0.72916666666666696</v>
      </c>
      <c r="B8" s="270"/>
      <c r="C8" s="613"/>
      <c r="D8" s="183" t="s">
        <v>256</v>
      </c>
      <c r="E8" s="57"/>
      <c r="F8" s="194"/>
      <c r="G8" s="194"/>
      <c r="H8" s="90"/>
      <c r="I8" s="20" t="s">
        <v>97</v>
      </c>
      <c r="J8" s="29"/>
    </row>
    <row r="9" spans="1:10" ht="16">
      <c r="A9" s="178">
        <v>0.75</v>
      </c>
      <c r="B9" s="138"/>
      <c r="C9" s="183" t="s">
        <v>260</v>
      </c>
      <c r="D9" s="612" t="s">
        <v>176</v>
      </c>
      <c r="E9" s="57"/>
      <c r="F9" s="154" t="s">
        <v>60</v>
      </c>
      <c r="G9" s="154" t="s">
        <v>195</v>
      </c>
      <c r="H9" s="91" t="s">
        <v>258</v>
      </c>
      <c r="I9" s="20" t="s">
        <v>259</v>
      </c>
      <c r="J9" s="29"/>
    </row>
    <row r="10" spans="1:10" ht="16">
      <c r="A10" s="178">
        <v>0.77083333333333404</v>
      </c>
      <c r="B10" s="138"/>
      <c r="C10" s="138"/>
      <c r="D10" s="613"/>
      <c r="E10" s="57"/>
      <c r="F10" s="606" t="s">
        <v>27</v>
      </c>
      <c r="G10" s="199" t="s">
        <v>4</v>
      </c>
      <c r="H10" s="91" t="s">
        <v>177</v>
      </c>
      <c r="I10" s="20" t="s">
        <v>95</v>
      </c>
      <c r="J10" s="29"/>
    </row>
    <row r="11" spans="1:10" ht="15" customHeight="1" thickBot="1">
      <c r="A11" s="178">
        <v>0.79166666666666696</v>
      </c>
      <c r="B11" s="269"/>
      <c r="C11" s="269"/>
      <c r="D11" s="183" t="s">
        <v>260</v>
      </c>
      <c r="E11" s="57"/>
      <c r="F11" s="607"/>
      <c r="G11" s="199">
        <v>2</v>
      </c>
      <c r="H11" s="92" t="s">
        <v>261</v>
      </c>
      <c r="I11" s="32" t="s">
        <v>262</v>
      </c>
      <c r="J11" s="33"/>
    </row>
    <row r="12" spans="1:10" ht="17" thickBot="1">
      <c r="A12" s="178">
        <v>0.8125</v>
      </c>
      <c r="B12" s="610" t="s">
        <v>235</v>
      </c>
      <c r="C12" s="610"/>
      <c r="D12" s="611"/>
      <c r="E12" s="57"/>
      <c r="F12" s="607"/>
      <c r="G12" s="158" t="s">
        <v>198</v>
      </c>
      <c r="H12" s="92" t="s">
        <v>214</v>
      </c>
      <c r="I12" s="32" t="s">
        <v>89</v>
      </c>
      <c r="J12" s="33"/>
    </row>
    <row r="13" spans="1:10" ht="17" thickBot="1">
      <c r="A13" s="272">
        <v>0.83333333333333337</v>
      </c>
      <c r="B13" s="271"/>
      <c r="C13" s="185"/>
      <c r="D13" s="185"/>
      <c r="E13" s="57"/>
      <c r="F13" s="608"/>
      <c r="G13" s="200" t="s">
        <v>257</v>
      </c>
      <c r="H13" s="38"/>
      <c r="I13" s="37"/>
    </row>
    <row r="14" spans="1:10" ht="18">
      <c r="A14" s="186"/>
      <c r="B14" s="187"/>
      <c r="C14" s="187"/>
      <c r="D14" s="187"/>
      <c r="H14" s="38"/>
      <c r="I14" s="37"/>
    </row>
    <row r="15" spans="1:10" ht="18">
      <c r="A15" s="186"/>
      <c r="B15" s="187"/>
      <c r="C15" s="187"/>
      <c r="D15" s="187"/>
      <c r="H15" s="38"/>
      <c r="I15" s="37"/>
    </row>
    <row r="16" spans="1:10" ht="20">
      <c r="A16" s="188"/>
      <c r="B16" s="189"/>
      <c r="C16" s="189"/>
      <c r="D16" s="189"/>
      <c r="H16" s="38"/>
      <c r="I16" s="37"/>
      <c r="J16" s="13"/>
    </row>
    <row r="17" spans="1:10" ht="16">
      <c r="A17" s="190"/>
      <c r="B17" s="60"/>
      <c r="C17" s="80"/>
      <c r="D17" s="79"/>
      <c r="H17" s="38"/>
      <c r="I17" s="37"/>
      <c r="J17" s="13"/>
    </row>
    <row r="18" spans="1:10" ht="16">
      <c r="A18" s="609"/>
      <c r="B18" s="191"/>
      <c r="C18" s="191"/>
      <c r="D18" s="191"/>
      <c r="H18" s="39"/>
      <c r="I18" s="40"/>
      <c r="J18" s="41"/>
    </row>
    <row r="19" spans="1:10" ht="16">
      <c r="A19" s="609"/>
      <c r="B19" s="191"/>
      <c r="C19" s="191"/>
      <c r="D19" s="191"/>
      <c r="H19" s="39"/>
      <c r="I19" s="40"/>
      <c r="J19" s="41"/>
    </row>
    <row r="20" spans="1:10" ht="19">
      <c r="A20" s="609"/>
      <c r="B20" s="192"/>
      <c r="C20" s="191"/>
      <c r="D20" s="191"/>
      <c r="H20" s="38"/>
      <c r="I20" s="37"/>
      <c r="J20" s="42"/>
    </row>
    <row r="21" spans="1:10" ht="16">
      <c r="A21" s="186"/>
      <c r="B21" s="193"/>
      <c r="C21" s="193"/>
      <c r="D21" s="193"/>
      <c r="H21" s="38"/>
      <c r="I21" s="37"/>
    </row>
    <row r="22" spans="1:10">
      <c r="A22" s="186"/>
      <c r="B22" s="193"/>
      <c r="C22" s="193"/>
      <c r="D22" s="193"/>
      <c r="H22" s="43"/>
    </row>
    <row r="23" spans="1:10">
      <c r="A23" s="186"/>
      <c r="B23" s="193"/>
      <c r="C23" s="193"/>
      <c r="D23" s="193"/>
      <c r="H23" s="43"/>
    </row>
    <row r="24" spans="1:10" ht="18">
      <c r="A24" s="186"/>
      <c r="B24" s="187"/>
      <c r="C24" s="187"/>
      <c r="D24" s="187"/>
      <c r="H24" s="43"/>
    </row>
    <row r="25" spans="1:10" ht="18">
      <c r="A25" s="186"/>
      <c r="B25" s="187"/>
      <c r="C25" s="187"/>
      <c r="D25" s="187"/>
      <c r="H25" s="43"/>
    </row>
    <row r="26" spans="1:10" ht="20">
      <c r="A26" s="188"/>
      <c r="B26" s="189"/>
      <c r="C26" s="189"/>
      <c r="D26" s="189"/>
      <c r="H26" s="43"/>
    </row>
    <row r="27" spans="1:10">
      <c r="A27" s="190"/>
      <c r="B27" s="60"/>
      <c r="C27" s="80"/>
      <c r="D27" s="79"/>
      <c r="H27" s="43"/>
    </row>
    <row r="28" spans="1:10">
      <c r="A28" s="609"/>
      <c r="B28" s="191"/>
      <c r="C28" s="191"/>
      <c r="D28" s="191"/>
    </row>
    <row r="29" spans="1:10">
      <c r="A29" s="609"/>
      <c r="B29" s="191"/>
      <c r="C29" s="191"/>
      <c r="D29" s="191"/>
    </row>
    <row r="30" spans="1:10">
      <c r="A30" s="609"/>
      <c r="B30" s="192"/>
      <c r="C30" s="191"/>
      <c r="D30" s="191"/>
      <c r="J30" s="13"/>
    </row>
    <row r="31" spans="1:10">
      <c r="J31" s="13"/>
    </row>
    <row r="32" spans="1:10">
      <c r="H32" s="46"/>
      <c r="I32" s="47"/>
      <c r="J32" s="41"/>
    </row>
    <row r="33" spans="8:10">
      <c r="H33" s="46"/>
      <c r="I33" s="47"/>
      <c r="J33" s="41"/>
    </row>
    <row r="34" spans="8:10" ht="19">
      <c r="H34" s="48"/>
      <c r="I34" s="49"/>
      <c r="J34" s="42"/>
    </row>
  </sheetData>
  <mergeCells count="8">
    <mergeCell ref="F10:F13"/>
    <mergeCell ref="B1:D1"/>
    <mergeCell ref="A28:A30"/>
    <mergeCell ref="A18:A20"/>
    <mergeCell ref="B12:D12"/>
    <mergeCell ref="B5:B6"/>
    <mergeCell ref="C7:C8"/>
    <mergeCell ref="D9:D10"/>
  </mergeCells>
  <conditionalFormatting sqref="A21:D23">
    <cfRule type="containsText" dxfId="135" priority="43" operator="containsText" text="6. IEC">
      <formula>NOT(ISERROR(SEARCH("6. IEC",A21)))</formula>
    </cfRule>
    <cfRule type="containsText" dxfId="134" priority="49" operator="containsText" text="3. PSU">
      <formula>NOT(ISERROR(SEARCH("3. PSU",A21)))</formula>
    </cfRule>
    <cfRule type="containsText" dxfId="133" priority="48" operator="containsText" text="1. CCR">
      <formula>NOT(ISERROR(SEARCH("1. CCR",A21)))</formula>
    </cfRule>
    <cfRule type="containsText" dxfId="132" priority="47" operator="containsText" text="2. CMH">
      <formula>NOT(ISERROR(SEARCH("2. CMH",A21)))</formula>
    </cfRule>
    <cfRule type="containsText" dxfId="131" priority="46" operator="containsText" text="4. BFG">
      <formula>NOT(ISERROR(SEARCH("4. BFG",A21)))</formula>
    </cfRule>
    <cfRule type="containsText" dxfId="130" priority="45" operator="containsText" text="5. IEC">
      <formula>NOT(ISERROR(SEARCH("5. IEC",A21)))</formula>
    </cfRule>
    <cfRule type="containsText" dxfId="129" priority="44" operator="containsText" text="5. Emilio">
      <formula>NOT(ISERROR(SEARCH("5. Emilio",A21)))</formula>
    </cfRule>
  </conditionalFormatting>
  <conditionalFormatting sqref="H2:J3">
    <cfRule type="containsText" dxfId="128" priority="21" operator="containsText" text="3. PSU">
      <formula>NOT(ISERROR(SEARCH("3. PSU",H2)))</formula>
    </cfRule>
    <cfRule type="containsText" dxfId="127" priority="20" operator="containsText" text="1. CCR">
      <formula>NOT(ISERROR(SEARCH("1. CCR",H2)))</formula>
    </cfRule>
    <cfRule type="containsText" dxfId="126" priority="19" operator="containsText" text="2. CMH">
      <formula>NOT(ISERROR(SEARCH("2. CMH",H2)))</formula>
    </cfRule>
    <cfRule type="containsText" dxfId="125" priority="18" operator="containsText" text="4. BFG">
      <formula>NOT(ISERROR(SEARCH("4. BFG",H2)))</formula>
    </cfRule>
    <cfRule type="containsText" dxfId="124" priority="17" operator="containsText" text="5. IEC">
      <formula>NOT(ISERROR(SEARCH("5. IEC",H2)))</formula>
    </cfRule>
    <cfRule type="containsText" dxfId="123" priority="16" operator="containsText" text="5. Emilio">
      <formula>NOT(ISERROR(SEARCH("5. Emilio",H2)))</formula>
    </cfRule>
    <cfRule type="containsText" dxfId="122" priority="15" operator="containsText" text="6. IEC">
      <formula>NOT(ISERROR(SEARCH("6. IEC",H2)))</formula>
    </cfRule>
  </conditionalFormatting>
  <conditionalFormatting sqref="H16:J17">
    <cfRule type="containsText" dxfId="121" priority="29" operator="containsText" text="6. IEC">
      <formula>NOT(ISERROR(SEARCH("6. IEC",H16)))</formula>
    </cfRule>
    <cfRule type="containsText" dxfId="120" priority="30" operator="containsText" text="5. Emilio">
      <formula>NOT(ISERROR(SEARCH("5. Emilio",H16)))</formula>
    </cfRule>
    <cfRule type="containsText" dxfId="119" priority="31" operator="containsText" text="5. IEC">
      <formula>NOT(ISERROR(SEARCH("5. IEC",H16)))</formula>
    </cfRule>
    <cfRule type="containsText" dxfId="118" priority="32" operator="containsText" text="4. BFG">
      <formula>NOT(ISERROR(SEARCH("4. BFG",H16)))</formula>
    </cfRule>
    <cfRule type="containsText" dxfId="117" priority="34" operator="containsText" text="1. CCR">
      <formula>NOT(ISERROR(SEARCH("1. CCR",H16)))</formula>
    </cfRule>
    <cfRule type="containsText" dxfId="116" priority="35" operator="containsText" text="3. PSU">
      <formula>NOT(ISERROR(SEARCH("3. PSU",H16)))</formula>
    </cfRule>
    <cfRule type="containsText" dxfId="115" priority="33" operator="containsText" text="2. CMH">
      <formula>NOT(ISERROR(SEARCH("2. CMH",H16)))</formula>
    </cfRule>
  </conditionalFormatting>
  <conditionalFormatting sqref="H30:J31">
    <cfRule type="containsText" dxfId="114" priority="1" operator="containsText" text="6. IEC">
      <formula>NOT(ISERROR(SEARCH("6. IEC",H30)))</formula>
    </cfRule>
    <cfRule type="containsText" dxfId="113" priority="2" operator="containsText" text="5. Emilio">
      <formula>NOT(ISERROR(SEARCH("5. Emilio",H30)))</formula>
    </cfRule>
    <cfRule type="containsText" dxfId="112" priority="3" operator="containsText" text="5. IEC">
      <formula>NOT(ISERROR(SEARCH("5. IEC",H30)))</formula>
    </cfRule>
    <cfRule type="containsText" dxfId="111" priority="4" operator="containsText" text="4. BFG">
      <formula>NOT(ISERROR(SEARCH("4. BFG",H30)))</formula>
    </cfRule>
    <cfRule type="containsText" dxfId="110" priority="5" operator="containsText" text="2. CMH">
      <formula>NOT(ISERROR(SEARCH("2. CMH",H30)))</formula>
    </cfRule>
    <cfRule type="containsText" dxfId="109" priority="6" operator="containsText" text="1. CCR">
      <formula>NOT(ISERROR(SEARCH("1. CCR",H30)))</formula>
    </cfRule>
    <cfRule type="containsText" dxfId="108" priority="7" operator="containsText" text="3. PSU">
      <formula>NOT(ISERROR(SEARCH("3. PSU",H30)))</formula>
    </cfRule>
  </conditionalFormatting>
  <dataValidations count="2">
    <dataValidation type="list" allowBlank="1" showInputMessage="1" showErrorMessage="1" sqref="B21:D21" xr:uid="{00000000-0002-0000-0900-000000000000}">
      <formula1>$G$3:$G$8</formula1>
    </dataValidation>
    <dataValidation type="list" allowBlank="1" showInputMessage="1" showErrorMessage="1" sqref="B22:D23" xr:uid="{00000000-0002-0000-0900-000001000000}">
      <formula1>$G$2:$G$8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0"/>
  <sheetViews>
    <sheetView topLeftCell="L1" workbookViewId="0">
      <selection activeCell="G28" sqref="G28"/>
    </sheetView>
  </sheetViews>
  <sheetFormatPr baseColWidth="10" defaultRowHeight="15"/>
  <cols>
    <col min="1" max="1" width="18" style="1" bestFit="1" customWidth="1"/>
    <col min="2" max="5" width="19.33203125" style="1" bestFit="1" customWidth="1"/>
    <col min="7" max="7" width="19.6640625" bestFit="1" customWidth="1"/>
    <col min="8" max="8" width="9.1640625" bestFit="1" customWidth="1"/>
  </cols>
  <sheetData>
    <row r="1" spans="1:8" ht="16" thickBot="1">
      <c r="A1" s="396" t="s">
        <v>200</v>
      </c>
      <c r="B1" s="618" t="s">
        <v>204</v>
      </c>
      <c r="C1" s="619"/>
      <c r="D1" s="619"/>
      <c r="E1" s="620"/>
    </row>
    <row r="2" spans="1:8" ht="17" thickBot="1">
      <c r="A2" s="389" t="s">
        <v>137</v>
      </c>
      <c r="B2" s="397">
        <v>1</v>
      </c>
      <c r="C2" s="397">
        <v>2</v>
      </c>
      <c r="D2" s="397">
        <v>3</v>
      </c>
      <c r="E2" s="397">
        <v>4</v>
      </c>
      <c r="G2" s="176" t="s">
        <v>138</v>
      </c>
      <c r="H2" s="196" t="s">
        <v>175</v>
      </c>
    </row>
    <row r="3" spans="1:8" ht="16">
      <c r="A3" s="390">
        <v>0.35416666666666669</v>
      </c>
      <c r="B3" s="179" t="s">
        <v>246</v>
      </c>
      <c r="C3" s="180"/>
      <c r="D3" s="180"/>
      <c r="E3" s="180"/>
      <c r="G3" s="197" t="s">
        <v>150</v>
      </c>
      <c r="H3" s="196">
        <v>2</v>
      </c>
    </row>
    <row r="4" spans="1:8" ht="17" thickBot="1">
      <c r="A4" s="391">
        <v>0.375</v>
      </c>
      <c r="B4" s="183" t="s">
        <v>256</v>
      </c>
      <c r="C4" s="181"/>
      <c r="D4" s="182"/>
      <c r="E4" s="182"/>
      <c r="G4" s="198" t="s">
        <v>151</v>
      </c>
      <c r="H4" s="196">
        <v>1</v>
      </c>
    </row>
    <row r="5" spans="1:8" ht="16">
      <c r="A5" s="391">
        <v>0.39583333333333298</v>
      </c>
      <c r="B5" s="612" t="s">
        <v>176</v>
      </c>
      <c r="C5" s="179" t="s">
        <v>246</v>
      </c>
      <c r="D5" s="182"/>
      <c r="E5" s="182"/>
      <c r="G5" s="198" t="s">
        <v>141</v>
      </c>
      <c r="H5" s="196">
        <v>2</v>
      </c>
    </row>
    <row r="6" spans="1:8" ht="17" thickBot="1">
      <c r="A6" s="391">
        <v>0.41666666666666702</v>
      </c>
      <c r="B6" s="613"/>
      <c r="C6" s="183" t="s">
        <v>256</v>
      </c>
      <c r="D6" s="184"/>
      <c r="E6" s="184"/>
      <c r="G6" s="194"/>
      <c r="H6" s="194"/>
    </row>
    <row r="7" spans="1:8" ht="17" thickBot="1">
      <c r="A7" s="391">
        <v>0.4375</v>
      </c>
      <c r="B7" s="393" t="s">
        <v>260</v>
      </c>
      <c r="C7" s="612" t="s">
        <v>176</v>
      </c>
      <c r="D7" s="179" t="s">
        <v>246</v>
      </c>
      <c r="E7" s="394"/>
      <c r="G7" s="194"/>
      <c r="H7" s="194"/>
    </row>
    <row r="8" spans="1:8" ht="17" thickBot="1">
      <c r="A8" s="391">
        <v>0.45833333333333398</v>
      </c>
      <c r="B8" s="194"/>
      <c r="C8" s="613"/>
      <c r="D8" s="183" t="s">
        <v>256</v>
      </c>
      <c r="E8" s="394"/>
      <c r="G8" s="154" t="s">
        <v>60</v>
      </c>
      <c r="H8" s="154" t="s">
        <v>195</v>
      </c>
    </row>
    <row r="9" spans="1:8" ht="16">
      <c r="A9" s="391">
        <v>0.47916666666666702</v>
      </c>
      <c r="B9" s="138"/>
      <c r="C9" s="183" t="s">
        <v>260</v>
      </c>
      <c r="D9" s="612" t="s">
        <v>176</v>
      </c>
      <c r="E9" s="179" t="s">
        <v>246</v>
      </c>
      <c r="G9" s="606" t="s">
        <v>27</v>
      </c>
      <c r="H9" s="199" t="s">
        <v>4</v>
      </c>
    </row>
    <row r="10" spans="1:8" ht="16">
      <c r="A10" s="391">
        <v>0.5</v>
      </c>
      <c r="B10" s="138"/>
      <c r="C10" s="138"/>
      <c r="D10" s="613"/>
      <c r="E10" s="183" t="s">
        <v>256</v>
      </c>
      <c r="G10" s="607"/>
      <c r="H10" s="199">
        <v>2</v>
      </c>
    </row>
    <row r="11" spans="1:8" ht="16">
      <c r="A11" s="391">
        <v>0.52083333333333404</v>
      </c>
      <c r="B11" s="269"/>
      <c r="C11" s="269"/>
      <c r="D11" s="183" t="s">
        <v>260</v>
      </c>
      <c r="E11" s="612" t="s">
        <v>176</v>
      </c>
      <c r="G11" s="607"/>
      <c r="H11" s="158" t="s">
        <v>198</v>
      </c>
    </row>
    <row r="12" spans="1:8" ht="16">
      <c r="A12" s="391">
        <v>0.54166666666666696</v>
      </c>
      <c r="E12" s="613"/>
      <c r="G12" s="608"/>
      <c r="H12" s="200" t="s">
        <v>257</v>
      </c>
    </row>
    <row r="13" spans="1:8" ht="17" thickBot="1">
      <c r="A13" s="391">
        <v>0.562500000000002</v>
      </c>
      <c r="E13" s="395" t="s">
        <v>260</v>
      </c>
    </row>
    <row r="14" spans="1:8" ht="16">
      <c r="A14" s="391">
        <v>0.58333333333333603</v>
      </c>
      <c r="B14" s="614" t="s">
        <v>235</v>
      </c>
      <c r="C14" s="615"/>
      <c r="D14" s="615"/>
      <c r="E14" s="616"/>
    </row>
    <row r="15" spans="1:8" ht="17" thickBot="1">
      <c r="A15" s="392">
        <v>0.60416666666666996</v>
      </c>
      <c r="B15" s="617"/>
      <c r="C15" s="610"/>
      <c r="D15" s="610"/>
      <c r="E15" s="611"/>
    </row>
    <row r="16" spans="1:8" ht="20">
      <c r="A16" s="188"/>
      <c r="B16" s="189"/>
      <c r="C16" s="189"/>
      <c r="D16" s="189"/>
      <c r="E16" s="189"/>
    </row>
    <row r="17" spans="1:5">
      <c r="A17" s="190"/>
      <c r="B17" s="60"/>
      <c r="C17" s="80"/>
      <c r="D17" s="79"/>
      <c r="E17" s="79"/>
    </row>
    <row r="18" spans="1:5">
      <c r="A18" s="609"/>
      <c r="B18" s="191"/>
      <c r="C18" s="191"/>
      <c r="D18" s="191"/>
      <c r="E18" s="191"/>
    </row>
    <row r="19" spans="1:5">
      <c r="A19" s="609"/>
      <c r="B19" s="191"/>
      <c r="C19" s="191"/>
      <c r="D19" s="191"/>
      <c r="E19" s="191"/>
    </row>
    <row r="20" spans="1:5">
      <c r="A20" s="609"/>
      <c r="B20" s="192"/>
      <c r="C20" s="191"/>
      <c r="D20" s="191"/>
      <c r="E20" s="191"/>
    </row>
    <row r="21" spans="1:5">
      <c r="A21" s="186"/>
      <c r="B21" s="193"/>
      <c r="C21" s="193"/>
      <c r="D21" s="193"/>
      <c r="E21" s="193"/>
    </row>
    <row r="22" spans="1:5">
      <c r="A22" s="186"/>
      <c r="B22" s="193"/>
      <c r="C22" s="193"/>
      <c r="D22" s="193"/>
      <c r="E22" s="193"/>
    </row>
    <row r="23" spans="1:5">
      <c r="A23" s="186"/>
      <c r="B23" s="193"/>
      <c r="C23" s="193"/>
      <c r="D23" s="193"/>
      <c r="E23" s="193"/>
    </row>
    <row r="24" spans="1:5" ht="18">
      <c r="A24" s="186"/>
      <c r="B24" s="187"/>
      <c r="C24" s="187"/>
      <c r="D24" s="187"/>
      <c r="E24" s="187"/>
    </row>
    <row r="25" spans="1:5" ht="18">
      <c r="A25" s="186"/>
      <c r="B25" s="187"/>
      <c r="C25" s="187"/>
      <c r="D25" s="187"/>
      <c r="E25" s="187"/>
    </row>
    <row r="26" spans="1:5" ht="20">
      <c r="A26" s="188"/>
      <c r="B26" s="189"/>
      <c r="C26" s="189"/>
      <c r="D26" s="189"/>
      <c r="E26" s="189"/>
    </row>
    <row r="27" spans="1:5">
      <c r="A27" s="190"/>
      <c r="B27" s="60"/>
      <c r="C27" s="80"/>
      <c r="D27" s="79"/>
      <c r="E27" s="79"/>
    </row>
    <row r="28" spans="1:5">
      <c r="A28" s="609"/>
      <c r="B28" s="191"/>
      <c r="C28" s="191"/>
      <c r="D28" s="191"/>
      <c r="E28" s="191"/>
    </row>
    <row r="29" spans="1:5">
      <c r="A29" s="609"/>
      <c r="B29" s="191"/>
      <c r="C29" s="191"/>
      <c r="D29" s="191"/>
      <c r="E29" s="191"/>
    </row>
    <row r="30" spans="1:5">
      <c r="A30" s="609"/>
      <c r="B30" s="192"/>
      <c r="C30" s="191"/>
      <c r="D30" s="191"/>
      <c r="E30" s="191"/>
    </row>
  </sheetData>
  <mergeCells count="9">
    <mergeCell ref="A28:A30"/>
    <mergeCell ref="E11:E12"/>
    <mergeCell ref="B14:E15"/>
    <mergeCell ref="G9:G12"/>
    <mergeCell ref="B1:E1"/>
    <mergeCell ref="B5:B6"/>
    <mergeCell ref="C7:C8"/>
    <mergeCell ref="D9:D10"/>
    <mergeCell ref="A18:A20"/>
  </mergeCells>
  <conditionalFormatting sqref="A21:E23">
    <cfRule type="containsText" dxfId="107" priority="1" operator="containsText" text="6. IEC">
      <formula>NOT(ISERROR(SEARCH("6. IEC",A21)))</formula>
    </cfRule>
    <cfRule type="containsText" dxfId="106" priority="2" operator="containsText" text="5. Emilio">
      <formula>NOT(ISERROR(SEARCH("5. Emilio",A21)))</formula>
    </cfRule>
    <cfRule type="containsText" dxfId="105" priority="3" operator="containsText" text="5. IEC">
      <formula>NOT(ISERROR(SEARCH("5. IEC",A21)))</formula>
    </cfRule>
    <cfRule type="containsText" dxfId="104" priority="4" operator="containsText" text="4. BFG">
      <formula>NOT(ISERROR(SEARCH("4. BFG",A21)))</formula>
    </cfRule>
    <cfRule type="containsText" dxfId="103" priority="5" operator="containsText" text="2. CMH">
      <formula>NOT(ISERROR(SEARCH("2. CMH",A21)))</formula>
    </cfRule>
    <cfRule type="containsText" dxfId="102" priority="6" operator="containsText" text="1. CCR">
      <formula>NOT(ISERROR(SEARCH("1. CCR",A21)))</formula>
    </cfRule>
    <cfRule type="containsText" dxfId="101" priority="7" operator="containsText" text="3. PSU">
      <formula>NOT(ISERROR(SEARCH("3. PSU",A21)))</formula>
    </cfRule>
  </conditionalFormatting>
  <dataValidations count="2">
    <dataValidation type="list" allowBlank="1" showInputMessage="1" showErrorMessage="1" sqref="B22:E23" xr:uid="{00000000-0002-0000-0A00-000000000000}">
      <formula1>$G$2:$G$8</formula1>
    </dataValidation>
    <dataValidation type="list" allowBlank="1" showInputMessage="1" showErrorMessage="1" sqref="B21:E21" xr:uid="{00000000-0002-0000-0A00-000001000000}">
      <formula1>$G$3:$G$8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9"/>
  <sheetViews>
    <sheetView topLeftCell="B1" workbookViewId="0">
      <selection activeCell="B15" sqref="B15"/>
    </sheetView>
  </sheetViews>
  <sheetFormatPr baseColWidth="10" defaultRowHeight="15"/>
  <cols>
    <col min="1" max="1" width="18" style="1" bestFit="1" customWidth="1"/>
    <col min="2" max="2" width="34.83203125" style="1" bestFit="1" customWidth="1"/>
    <col min="3" max="3" width="42.5" style="1" bestFit="1" customWidth="1"/>
    <col min="4" max="4" width="47.1640625" style="1" customWidth="1"/>
    <col min="5" max="5" width="14" customWidth="1"/>
    <col min="6" max="6" width="21.1640625" style="193" bestFit="1" customWidth="1"/>
    <col min="7" max="7" width="15.5" style="193" customWidth="1"/>
    <col min="8" max="8" width="12" customWidth="1"/>
    <col min="9" max="9" width="18.5" bestFit="1" customWidth="1"/>
    <col min="10" max="10" width="35.1640625" bestFit="1" customWidth="1"/>
    <col min="11" max="11" width="16.5" bestFit="1" customWidth="1"/>
    <col min="12" max="12" width="47.1640625" style="45" customWidth="1"/>
    <col min="13" max="13" width="34.6640625" style="44" bestFit="1" customWidth="1"/>
    <col min="14" max="14" width="21.83203125" customWidth="1"/>
  </cols>
  <sheetData>
    <row r="1" spans="1:11" ht="16" thickBot="1">
      <c r="A1" s="223" t="s">
        <v>200</v>
      </c>
      <c r="B1" s="492" t="s">
        <v>205</v>
      </c>
      <c r="C1" s="492"/>
      <c r="D1" s="492"/>
    </row>
    <row r="2" spans="1:11" ht="18" thickTop="1" thickBot="1">
      <c r="A2" s="228" t="s">
        <v>137</v>
      </c>
      <c r="B2" s="216">
        <v>1</v>
      </c>
      <c r="C2" s="201">
        <v>2</v>
      </c>
      <c r="D2" s="201">
        <v>3</v>
      </c>
    </row>
    <row r="3" spans="1:11" ht="17" thickBot="1">
      <c r="A3" s="224">
        <v>0.33333333333333331</v>
      </c>
      <c r="B3" s="211" t="s">
        <v>178</v>
      </c>
      <c r="C3" s="202" t="s">
        <v>178</v>
      </c>
      <c r="D3" s="202" t="s">
        <v>178</v>
      </c>
      <c r="F3" s="134" t="s">
        <v>138</v>
      </c>
      <c r="G3" s="232" t="s">
        <v>179</v>
      </c>
      <c r="H3" s="13"/>
      <c r="I3" s="14" t="s">
        <v>1</v>
      </c>
      <c r="J3" s="15" t="s">
        <v>33</v>
      </c>
      <c r="K3" s="16" t="s">
        <v>236</v>
      </c>
    </row>
    <row r="4" spans="1:11" ht="20">
      <c r="A4" s="225">
        <v>0.34375</v>
      </c>
      <c r="B4" s="217" t="s">
        <v>180</v>
      </c>
      <c r="C4" s="203" t="s">
        <v>180</v>
      </c>
      <c r="D4" s="204" t="s">
        <v>181</v>
      </c>
      <c r="F4" s="229" t="s">
        <v>150</v>
      </c>
      <c r="G4" s="232">
        <v>1</v>
      </c>
      <c r="H4" s="13"/>
      <c r="I4" s="22" t="s">
        <v>98</v>
      </c>
      <c r="J4" s="23" t="s">
        <v>99</v>
      </c>
      <c r="K4" s="24" t="s">
        <v>96</v>
      </c>
    </row>
    <row r="5" spans="1:11" ht="32" customHeight="1">
      <c r="A5" s="225">
        <v>0.35416666666666669</v>
      </c>
      <c r="B5" s="218" t="s">
        <v>182</v>
      </c>
      <c r="C5" s="206" t="s">
        <v>183</v>
      </c>
      <c r="D5" s="207" t="s">
        <v>183</v>
      </c>
      <c r="F5" s="134" t="s">
        <v>151</v>
      </c>
      <c r="G5" s="233" t="s">
        <v>184</v>
      </c>
      <c r="H5" s="17"/>
      <c r="I5" s="25"/>
      <c r="J5" s="21" t="s">
        <v>100</v>
      </c>
      <c r="K5" s="26"/>
    </row>
    <row r="6" spans="1:11" ht="41" customHeight="1">
      <c r="A6" s="225">
        <v>0.36458333333333331</v>
      </c>
      <c r="B6" s="211" t="s">
        <v>185</v>
      </c>
      <c r="C6" s="208" t="s">
        <v>186</v>
      </c>
      <c r="D6" s="209"/>
      <c r="F6" s="134" t="s">
        <v>141</v>
      </c>
      <c r="G6" s="205">
        <v>3</v>
      </c>
      <c r="H6" s="17"/>
      <c r="I6" s="25"/>
      <c r="J6" s="21" t="s">
        <v>101</v>
      </c>
      <c r="K6" s="26"/>
    </row>
    <row r="7" spans="1:11" ht="20">
      <c r="A7" s="225">
        <v>0.375</v>
      </c>
      <c r="B7" s="218" t="s">
        <v>187</v>
      </c>
      <c r="C7" s="202" t="s">
        <v>185</v>
      </c>
      <c r="D7" s="210" t="s">
        <v>186</v>
      </c>
      <c r="H7" s="54"/>
      <c r="I7" s="27"/>
      <c r="J7" s="20" t="s">
        <v>102</v>
      </c>
      <c r="K7" s="28"/>
    </row>
    <row r="8" spans="1:11" ht="16">
      <c r="A8" s="225">
        <v>0.38541666666666669</v>
      </c>
      <c r="B8" s="193" t="s">
        <v>188</v>
      </c>
      <c r="C8" s="205" t="s">
        <v>187</v>
      </c>
      <c r="D8" s="202" t="s">
        <v>185</v>
      </c>
      <c r="H8" s="82"/>
      <c r="I8" s="25"/>
      <c r="J8" s="20" t="s">
        <v>103</v>
      </c>
      <c r="K8" s="29"/>
    </row>
    <row r="9" spans="1:11" ht="16">
      <c r="A9" s="225">
        <v>0.39583333333333331</v>
      </c>
      <c r="B9" s="219" t="s">
        <v>183</v>
      </c>
      <c r="C9" s="193" t="s">
        <v>188</v>
      </c>
      <c r="D9" s="205" t="s">
        <v>187</v>
      </c>
      <c r="H9" s="19"/>
      <c r="I9" s="30"/>
      <c r="J9" s="20" t="s">
        <v>104</v>
      </c>
      <c r="K9" s="29"/>
    </row>
    <row r="10" spans="1:11" ht="16">
      <c r="A10" s="225">
        <v>0.40625</v>
      </c>
      <c r="B10" s="220"/>
      <c r="C10" s="211" t="s">
        <v>183</v>
      </c>
      <c r="D10" s="205" t="s">
        <v>188</v>
      </c>
      <c r="H10" s="19"/>
      <c r="I10" s="30" t="s">
        <v>190</v>
      </c>
      <c r="J10" s="20"/>
      <c r="K10" s="29"/>
    </row>
    <row r="11" spans="1:11" ht="16">
      <c r="A11" s="225">
        <v>0.41666666666666669</v>
      </c>
      <c r="B11" s="193"/>
      <c r="C11" s="193"/>
      <c r="D11" s="212"/>
      <c r="F11" s="626" t="s">
        <v>60</v>
      </c>
      <c r="G11" s="621" t="s">
        <v>192</v>
      </c>
      <c r="H11" s="621"/>
      <c r="I11" s="30" t="s">
        <v>42</v>
      </c>
      <c r="J11" s="20" t="s">
        <v>43</v>
      </c>
      <c r="K11" s="29"/>
    </row>
    <row r="12" spans="1:11" ht="16">
      <c r="A12" s="225">
        <v>0.42708333333333331</v>
      </c>
      <c r="B12" s="193"/>
      <c r="C12" s="193"/>
      <c r="D12" s="212"/>
      <c r="F12" s="627"/>
      <c r="G12" s="622" t="s">
        <v>196</v>
      </c>
      <c r="H12" s="623"/>
      <c r="I12" s="30"/>
      <c r="J12" s="20" t="s">
        <v>45</v>
      </c>
      <c r="K12" s="29"/>
    </row>
    <row r="13" spans="1:11" ht="16">
      <c r="A13" s="225">
        <v>0.4375</v>
      </c>
      <c r="B13" s="193"/>
      <c r="C13" s="193"/>
      <c r="D13" s="212"/>
      <c r="F13" s="493" t="s">
        <v>27</v>
      </c>
      <c r="G13" s="622">
        <v>1</v>
      </c>
      <c r="H13" s="623"/>
      <c r="I13" s="30"/>
      <c r="J13" s="20" t="s">
        <v>46</v>
      </c>
      <c r="K13" s="29"/>
    </row>
    <row r="14" spans="1:11" ht="16">
      <c r="A14" s="225">
        <v>0.44791666666666669</v>
      </c>
      <c r="B14" s="193"/>
      <c r="C14" s="193"/>
      <c r="D14" s="212"/>
      <c r="F14" s="495"/>
      <c r="G14" s="624" t="s">
        <v>179</v>
      </c>
      <c r="H14" s="625"/>
      <c r="I14" s="30"/>
      <c r="J14" s="20" t="s">
        <v>44</v>
      </c>
      <c r="K14" s="29"/>
    </row>
    <row r="15" spans="1:11" ht="16">
      <c r="A15" s="225">
        <v>0.45833333333333331</v>
      </c>
      <c r="B15" s="221" t="s">
        <v>189</v>
      </c>
      <c r="C15" s="193"/>
      <c r="D15" s="212"/>
      <c r="F15" s="236"/>
      <c r="H15" s="44"/>
      <c r="I15" s="30"/>
      <c r="J15" s="20" t="s">
        <v>105</v>
      </c>
      <c r="K15" s="29"/>
    </row>
    <row r="16" spans="1:11" ht="16">
      <c r="A16" s="225">
        <v>0.46875</v>
      </c>
      <c r="B16" s="222"/>
      <c r="C16" s="193"/>
      <c r="D16" s="212"/>
      <c r="H16" s="13"/>
      <c r="I16" s="30" t="s">
        <v>106</v>
      </c>
      <c r="J16" s="20" t="s">
        <v>107</v>
      </c>
      <c r="K16" s="29"/>
    </row>
    <row r="17" spans="1:14" ht="17" thickBot="1">
      <c r="A17" s="225">
        <v>0.47916666666666669</v>
      </c>
      <c r="B17" s="193"/>
      <c r="C17" s="213" t="s">
        <v>189</v>
      </c>
      <c r="D17" s="212"/>
      <c r="H17" s="13"/>
      <c r="I17" s="31"/>
      <c r="J17" s="32" t="s">
        <v>108</v>
      </c>
      <c r="K17" s="33"/>
      <c r="L17" s="38"/>
      <c r="M17" s="37"/>
      <c r="N17" s="13"/>
    </row>
    <row r="18" spans="1:14" ht="33" customHeight="1">
      <c r="A18" s="226">
        <v>0.48958333333333331</v>
      </c>
      <c r="B18" s="193"/>
      <c r="C18" s="210"/>
      <c r="D18" s="212"/>
      <c r="H18" s="17"/>
      <c r="I18" s="17"/>
      <c r="L18" s="38"/>
      <c r="M18" s="37"/>
      <c r="N18" s="13"/>
    </row>
    <row r="19" spans="1:14" ht="29" customHeight="1">
      <c r="A19" s="226">
        <v>0.5</v>
      </c>
      <c r="B19" s="193"/>
      <c r="C19" s="193"/>
      <c r="D19" s="213" t="s">
        <v>189</v>
      </c>
      <c r="H19" s="17"/>
      <c r="I19" s="17"/>
      <c r="L19" s="39"/>
      <c r="M19" s="40"/>
      <c r="N19" s="41"/>
    </row>
    <row r="20" spans="1:14" ht="20">
      <c r="A20" s="226">
        <v>0.51041666666666663</v>
      </c>
      <c r="B20" s="193"/>
      <c r="C20" s="193"/>
      <c r="D20" s="210"/>
      <c r="H20" s="54"/>
      <c r="I20" s="18"/>
      <c r="L20" s="39"/>
      <c r="M20" s="40"/>
      <c r="N20" s="41"/>
    </row>
    <row r="21" spans="1:14" ht="20" thickBot="1">
      <c r="A21" s="227">
        <v>0.52083333333333337</v>
      </c>
      <c r="B21" s="214"/>
      <c r="C21" s="214"/>
      <c r="D21" s="215"/>
      <c r="H21" s="82"/>
      <c r="I21" s="60"/>
      <c r="L21" s="38"/>
      <c r="M21" s="37"/>
      <c r="N21" s="42"/>
    </row>
    <row r="22" spans="1:14" ht="19" thickTop="1">
      <c r="A22" s="193"/>
      <c r="B22" s="191"/>
      <c r="C22" s="191"/>
      <c r="D22" s="191"/>
      <c r="E22" s="19"/>
      <c r="F22" s="234"/>
      <c r="G22" s="5"/>
      <c r="H22" s="19"/>
      <c r="I22" s="19"/>
      <c r="L22" s="38"/>
      <c r="M22" s="37"/>
    </row>
    <row r="23" spans="1:14">
      <c r="A23" s="193"/>
      <c r="B23" s="191"/>
      <c r="C23" s="191"/>
      <c r="D23" s="191"/>
      <c r="E23" s="19"/>
      <c r="F23" s="5"/>
      <c r="G23" s="5"/>
      <c r="H23" s="19"/>
      <c r="I23" s="19"/>
      <c r="L23" s="43"/>
    </row>
    <row r="24" spans="1:14">
      <c r="A24" s="193"/>
      <c r="B24" s="192"/>
      <c r="C24" s="191"/>
      <c r="D24" s="191"/>
      <c r="E24" s="19"/>
      <c r="F24" s="5"/>
      <c r="G24" s="5"/>
      <c r="H24" s="19"/>
      <c r="I24" s="19"/>
      <c r="L24" s="43"/>
    </row>
    <row r="25" spans="1:14">
      <c r="A25" s="193"/>
      <c r="B25" s="192"/>
      <c r="C25" s="191"/>
      <c r="D25" s="191"/>
      <c r="E25" s="19"/>
      <c r="F25" s="5"/>
      <c r="G25" s="5"/>
      <c r="H25" s="19"/>
      <c r="I25" s="19"/>
      <c r="L25" s="43"/>
    </row>
    <row r="26" spans="1:14">
      <c r="A26" s="193"/>
      <c r="B26" s="192"/>
      <c r="C26" s="191"/>
      <c r="D26" s="191"/>
      <c r="E26" s="19"/>
      <c r="F26" s="5"/>
      <c r="G26" s="5"/>
      <c r="H26" s="19"/>
      <c r="I26" s="19"/>
      <c r="L26" s="43"/>
    </row>
    <row r="27" spans="1:14">
      <c r="A27" s="186"/>
      <c r="B27" s="193"/>
      <c r="C27" s="193"/>
      <c r="D27" s="193"/>
      <c r="E27" s="13"/>
      <c r="H27" s="13"/>
      <c r="I27" s="13"/>
      <c r="L27" s="43"/>
    </row>
    <row r="28" spans="1:14">
      <c r="A28" s="186"/>
      <c r="B28" s="193"/>
      <c r="C28" s="193"/>
      <c r="D28" s="193"/>
      <c r="E28" s="13"/>
      <c r="H28" s="13"/>
      <c r="I28" s="13"/>
      <c r="L28" s="43"/>
    </row>
    <row r="29" spans="1:14">
      <c r="A29" s="186"/>
      <c r="B29" s="193"/>
      <c r="C29" s="193"/>
      <c r="D29" s="193"/>
      <c r="E29" s="13"/>
      <c r="H29" s="13"/>
      <c r="I29" s="13"/>
    </row>
    <row r="30" spans="1:14">
      <c r="A30" s="186"/>
      <c r="B30" s="193"/>
      <c r="C30" s="193"/>
      <c r="D30" s="193"/>
      <c r="E30" s="13"/>
      <c r="H30" s="13"/>
      <c r="I30" s="13"/>
    </row>
    <row r="31" spans="1:14" ht="18">
      <c r="A31" s="186"/>
      <c r="B31" s="187"/>
      <c r="C31" s="187"/>
      <c r="D31" s="187"/>
      <c r="E31" s="17"/>
      <c r="F31" s="187"/>
      <c r="G31" s="187"/>
      <c r="H31" s="17"/>
      <c r="I31" s="17"/>
      <c r="N31" s="13"/>
    </row>
    <row r="32" spans="1:14" ht="32" customHeight="1">
      <c r="A32" s="186"/>
      <c r="B32" s="187"/>
      <c r="C32" s="187"/>
      <c r="D32" s="187"/>
      <c r="E32" s="17"/>
      <c r="F32" s="187"/>
      <c r="G32" s="187"/>
      <c r="H32" s="17"/>
      <c r="I32" s="17"/>
      <c r="N32" s="13"/>
    </row>
    <row r="33" spans="1:14" ht="20">
      <c r="A33" s="188"/>
      <c r="B33" s="189"/>
      <c r="C33" s="189"/>
      <c r="D33" s="189"/>
      <c r="E33" s="18"/>
      <c r="F33" s="230"/>
      <c r="G33" s="231"/>
      <c r="H33" s="54"/>
      <c r="I33" s="18"/>
      <c r="L33" s="46"/>
      <c r="M33" s="47"/>
      <c r="N33" s="41"/>
    </row>
    <row r="34" spans="1:14">
      <c r="A34" s="190"/>
      <c r="B34" s="81"/>
      <c r="C34" s="60"/>
      <c r="D34" s="60"/>
      <c r="E34" s="60"/>
      <c r="F34" s="235"/>
      <c r="G34" s="235"/>
      <c r="H34" s="82"/>
      <c r="I34" s="60"/>
      <c r="L34" s="46"/>
      <c r="M34" s="47"/>
      <c r="N34" s="41"/>
    </row>
    <row r="35" spans="1:14" ht="19">
      <c r="A35" s="193"/>
      <c r="B35" s="191"/>
      <c r="C35" s="191"/>
      <c r="D35" s="191"/>
      <c r="E35" s="19"/>
      <c r="F35" s="234"/>
      <c r="G35" s="5"/>
      <c r="H35" s="19"/>
      <c r="I35" s="19"/>
      <c r="L35" s="48"/>
      <c r="M35" s="49"/>
      <c r="N35" s="42"/>
    </row>
    <row r="36" spans="1:14">
      <c r="A36" s="193"/>
      <c r="B36" s="191"/>
      <c r="C36" s="191"/>
      <c r="D36" s="191"/>
      <c r="E36" s="19"/>
      <c r="F36" s="5"/>
      <c r="G36" s="5"/>
      <c r="H36" s="19"/>
      <c r="I36" s="19"/>
    </row>
    <row r="37" spans="1:14">
      <c r="A37" s="193"/>
      <c r="B37" s="192"/>
      <c r="C37" s="191"/>
      <c r="D37" s="191"/>
      <c r="E37" s="19"/>
      <c r="F37" s="5"/>
      <c r="G37" s="5"/>
      <c r="H37" s="19"/>
      <c r="I37" s="19"/>
    </row>
    <row r="38" spans="1:14">
      <c r="A38" s="193"/>
      <c r="B38" s="192"/>
      <c r="C38" s="191"/>
      <c r="D38" s="191"/>
      <c r="E38" s="19"/>
      <c r="F38" s="5"/>
      <c r="G38" s="5"/>
      <c r="H38" s="19"/>
      <c r="I38" s="19"/>
    </row>
    <row r="39" spans="1:14">
      <c r="A39" s="193"/>
      <c r="B39" s="192"/>
      <c r="C39" s="191"/>
      <c r="D39" s="191"/>
      <c r="E39" s="19"/>
      <c r="F39" s="5"/>
      <c r="G39" s="5"/>
      <c r="H39" s="19"/>
      <c r="I39" s="19"/>
    </row>
  </sheetData>
  <mergeCells count="7">
    <mergeCell ref="B1:D1"/>
    <mergeCell ref="G11:H11"/>
    <mergeCell ref="G12:H12"/>
    <mergeCell ref="G13:H13"/>
    <mergeCell ref="G14:H14"/>
    <mergeCell ref="F13:F14"/>
    <mergeCell ref="F11:F12"/>
  </mergeCells>
  <conditionalFormatting sqref="A29:A30">
    <cfRule type="containsText" dxfId="100" priority="216" operator="containsText" text="6. IEC">
      <formula>NOT(ISERROR(SEARCH("6. IEC",A29)))</formula>
    </cfRule>
    <cfRule type="containsText" dxfId="99" priority="217" operator="containsText" text="5. Emilio">
      <formula>NOT(ISERROR(SEARCH("5. Emilio",A29)))</formula>
    </cfRule>
    <cfRule type="containsText" dxfId="98" priority="218" operator="containsText" text="5. IEC">
      <formula>NOT(ISERROR(SEARCH("5. IEC",A29)))</formula>
    </cfRule>
    <cfRule type="containsText" dxfId="97" priority="219" operator="containsText" text="4. BFG">
      <formula>NOT(ISERROR(SEARCH("4. BFG",A29)))</formula>
    </cfRule>
    <cfRule type="containsText" dxfId="96" priority="220" operator="containsText" text="2. CMH">
      <formula>NOT(ISERROR(SEARCH("2. CMH",A29)))</formula>
    </cfRule>
    <cfRule type="containsText" dxfId="95" priority="221" operator="containsText" text="1. CCR">
      <formula>NOT(ISERROR(SEARCH("1. CCR",A29)))</formula>
    </cfRule>
    <cfRule type="containsText" dxfId="94" priority="222" operator="containsText" text="3. PSU">
      <formula>NOT(ISERROR(SEARCH("3. PSU",A29)))</formula>
    </cfRule>
  </conditionalFormatting>
  <conditionalFormatting sqref="A16:D17 C17:E17">
    <cfRule type="containsText" dxfId="93" priority="180" operator="containsText" text="3. PSU">
      <formula>NOT(ISERROR(SEARCH("3. PSU",A16)))</formula>
    </cfRule>
    <cfRule type="containsText" dxfId="92" priority="175" operator="containsText" text="5. Emilio">
      <formula>NOT(ISERROR(SEARCH("5. Emilio",A16)))</formula>
    </cfRule>
    <cfRule type="containsText" dxfId="91" priority="179" operator="containsText" text="1. CCR">
      <formula>NOT(ISERROR(SEARCH("1. CCR",A16)))</formula>
    </cfRule>
    <cfRule type="containsText" dxfId="90" priority="178" operator="containsText" text="2. CMH">
      <formula>NOT(ISERROR(SEARCH("2. CMH",A16)))</formula>
    </cfRule>
    <cfRule type="containsText" dxfId="89" priority="177" operator="containsText" text="4. BFG">
      <formula>NOT(ISERROR(SEARCH("4. BFG",A16)))</formula>
    </cfRule>
    <cfRule type="containsText" dxfId="88" priority="176" operator="containsText" text="5. IEC">
      <formula>NOT(ISERROR(SEARCH("5. IEC",A16)))</formula>
    </cfRule>
  </conditionalFormatting>
  <conditionalFormatting sqref="A16:H17">
    <cfRule type="containsText" dxfId="87" priority="146" operator="containsText" text="6. IEC">
      <formula>NOT(ISERROR(SEARCH("6. IEC",A16)))</formula>
    </cfRule>
  </conditionalFormatting>
  <conditionalFormatting sqref="A27:I28">
    <cfRule type="containsText" dxfId="86" priority="259" operator="containsText" text="5. Emilio">
      <formula>NOT(ISERROR(SEARCH("5. Emilio",A27)))</formula>
    </cfRule>
    <cfRule type="containsText" dxfId="85" priority="264" operator="containsText" text="3. PSU">
      <formula>NOT(ISERROR(SEARCH("3. PSU",A27)))</formula>
    </cfRule>
    <cfRule type="containsText" dxfId="84" priority="263" operator="containsText" text="1. CCR">
      <formula>NOT(ISERROR(SEARCH("1. CCR",A27)))</formula>
    </cfRule>
    <cfRule type="containsText" dxfId="83" priority="262" operator="containsText" text="2. CMH">
      <formula>NOT(ISERROR(SEARCH("2. CMH",A27)))</formula>
    </cfRule>
    <cfRule type="containsText" dxfId="82" priority="258" operator="containsText" text="6. IEC">
      <formula>NOT(ISERROR(SEARCH("6. IEC",A27)))</formula>
    </cfRule>
    <cfRule type="containsText" dxfId="81" priority="260" operator="containsText" text="5. IEC">
      <formula>NOT(ISERROR(SEARCH("5. IEC",A27)))</formula>
    </cfRule>
    <cfRule type="containsText" dxfId="80" priority="261" operator="containsText" text="4. BFG">
      <formula>NOT(ISERROR(SEARCH("4. BFG",A27)))</formula>
    </cfRule>
  </conditionalFormatting>
  <conditionalFormatting sqref="A3:K4">
    <cfRule type="containsText" dxfId="79" priority="84" operator="containsText" text="5. Emilio">
      <formula>NOT(ISERROR(SEARCH("5. Emilio",A3)))</formula>
    </cfRule>
    <cfRule type="containsText" dxfId="78" priority="83" operator="containsText" text="6. IEC">
      <formula>NOT(ISERROR(SEARCH("6. IEC",A3)))</formula>
    </cfRule>
    <cfRule type="containsText" dxfId="77" priority="85" operator="containsText" text="5. IEC">
      <formula>NOT(ISERROR(SEARCH("5. IEC",A3)))</formula>
    </cfRule>
    <cfRule type="containsText" dxfId="76" priority="89" operator="containsText" text="3. PSU">
      <formula>NOT(ISERROR(SEARCH("3. PSU",A3)))</formula>
    </cfRule>
    <cfRule type="containsText" dxfId="75" priority="86" operator="containsText" text="4. BFG">
      <formula>NOT(ISERROR(SEARCH("4. BFG",A3)))</formula>
    </cfRule>
    <cfRule type="containsText" dxfId="74" priority="87" operator="containsText" text="2. CMH">
      <formula>NOT(ISERROR(SEARCH("2. CMH",A3)))</formula>
    </cfRule>
    <cfRule type="containsText" dxfId="73" priority="88" operator="containsText" text="1. CCR">
      <formula>NOT(ISERROR(SEARCH("1. CCR",A3)))</formula>
    </cfRule>
  </conditionalFormatting>
  <conditionalFormatting sqref="B30:E30">
    <cfRule type="containsText" dxfId="72" priority="132" operator="containsText" text="6. IEC">
      <formula>NOT(ISERROR(SEARCH("6. IEC",B30)))</formula>
    </cfRule>
    <cfRule type="containsText" dxfId="71" priority="133" operator="containsText" text="5. Emilio">
      <formula>NOT(ISERROR(SEARCH("5. Emilio",B30)))</formula>
    </cfRule>
    <cfRule type="containsText" dxfId="70" priority="134" operator="containsText" text="5. IEC">
      <formula>NOT(ISERROR(SEARCH("5. IEC",B30)))</formula>
    </cfRule>
    <cfRule type="containsText" dxfId="69" priority="135" operator="containsText" text="4. BFG">
      <formula>NOT(ISERROR(SEARCH("4. BFG",B30)))</formula>
    </cfRule>
    <cfRule type="containsText" dxfId="68" priority="136" operator="containsText" text="2. CMH">
      <formula>NOT(ISERROR(SEARCH("2. CMH",B30)))</formula>
    </cfRule>
    <cfRule type="containsText" dxfId="67" priority="138" operator="containsText" text="3. PSU">
      <formula>NOT(ISERROR(SEARCH("3. PSU",B30)))</formula>
    </cfRule>
    <cfRule type="containsText" dxfId="66" priority="137" operator="containsText" text="1. CCR">
      <formula>NOT(ISERROR(SEARCH("1. CCR",B30)))</formula>
    </cfRule>
  </conditionalFormatting>
  <conditionalFormatting sqref="B15:G28 B30:E30 B2:G11 B12:E12 B13:F13 B14:E14 B31:G1048576">
    <cfRule type="containsText" dxfId="65" priority="68" operator="containsText" text="5. Técnico Hospital">
      <formula>NOT(ISERROR(SEARCH("5. Técnico Hospital",B2)))</formula>
    </cfRule>
  </conditionalFormatting>
  <conditionalFormatting sqref="B29:H29">
    <cfRule type="containsText" dxfId="64" priority="8" operator="containsText" text="5. Técnico Hospital">
      <formula>NOT(ISERROR(SEARCH("5. Técnico Hospital",B29)))</formula>
    </cfRule>
    <cfRule type="containsText" dxfId="63" priority="9" operator="containsText" text="6. IEC">
      <formula>NOT(ISERROR(SEARCH("6. IEC",B29)))</formula>
    </cfRule>
    <cfRule type="containsText" dxfId="62" priority="10" operator="containsText" text="5. Emilio">
      <formula>NOT(ISERROR(SEARCH("5. Emilio",B29)))</formula>
    </cfRule>
    <cfRule type="containsText" dxfId="61" priority="12" operator="containsText" text="4. BFG">
      <formula>NOT(ISERROR(SEARCH("4. BFG",B29)))</formula>
    </cfRule>
    <cfRule type="containsText" dxfId="60" priority="13" operator="containsText" text="2. CMH">
      <formula>NOT(ISERROR(SEARCH("2. CMH",B29)))</formula>
    </cfRule>
    <cfRule type="containsText" dxfId="59" priority="14" operator="containsText" text="1. CCR">
      <formula>NOT(ISERROR(SEARCH("1. CCR",B29)))</formula>
    </cfRule>
    <cfRule type="containsText" dxfId="58" priority="15" operator="containsText" text="3. PSU">
      <formula>NOT(ISERROR(SEARCH("3. PSU",B29)))</formula>
    </cfRule>
    <cfRule type="containsText" dxfId="57" priority="11" operator="containsText" text="5. IEC">
      <formula>NOT(ISERROR(SEARCH("5. IEC",B29)))</formula>
    </cfRule>
  </conditionalFormatting>
  <conditionalFormatting sqref="B30:H30">
    <cfRule type="containsText" dxfId="56" priority="30" operator="containsText" text="3. PSU">
      <formula>NOT(ISERROR(SEARCH("3. PSU",B30)))</formula>
    </cfRule>
    <cfRule type="containsText" dxfId="55" priority="24" operator="containsText" text="6. IEC">
      <formula>NOT(ISERROR(SEARCH("6. IEC",B30)))</formula>
    </cfRule>
    <cfRule type="containsText" dxfId="54" priority="29" operator="containsText" text="1. CCR">
      <formula>NOT(ISERROR(SEARCH("1. CCR",B30)))</formula>
    </cfRule>
    <cfRule type="containsText" dxfId="53" priority="28" operator="containsText" text="2. CMH">
      <formula>NOT(ISERROR(SEARCH("2. CMH",B30)))</formula>
    </cfRule>
    <cfRule type="containsText" dxfId="52" priority="27" operator="containsText" text="4. BFG">
      <formula>NOT(ISERROR(SEARCH("4. BFG",B30)))</formula>
    </cfRule>
    <cfRule type="containsText" dxfId="51" priority="26" operator="containsText" text="5. IEC">
      <formula>NOT(ISERROR(SEARCH("5. IEC",B30)))</formula>
    </cfRule>
    <cfRule type="containsText" dxfId="50" priority="25" operator="containsText" text="5. Emilio">
      <formula>NOT(ISERROR(SEARCH("5. Emilio",B30)))</formula>
    </cfRule>
  </conditionalFormatting>
  <conditionalFormatting sqref="C16:E16">
    <cfRule type="containsText" dxfId="49" priority="61" operator="containsText" text="6. IEC">
      <formula>NOT(ISERROR(SEARCH("6. IEC",C16)))</formula>
    </cfRule>
    <cfRule type="containsText" dxfId="48" priority="67" operator="containsText" text="3. PSU">
      <formula>NOT(ISERROR(SEARCH("3. PSU",C16)))</formula>
    </cfRule>
    <cfRule type="containsText" dxfId="47" priority="62" operator="containsText" text="5. Emilio">
      <formula>NOT(ISERROR(SEARCH("5. Emilio",C16)))</formula>
    </cfRule>
    <cfRule type="containsText" dxfId="46" priority="63" operator="containsText" text="5. IEC">
      <formula>NOT(ISERROR(SEARCH("5. IEC",C16)))</formula>
    </cfRule>
    <cfRule type="containsText" dxfId="45" priority="64" operator="containsText" text="4. BFG">
      <formula>NOT(ISERROR(SEARCH("4. BFG",C16)))</formula>
    </cfRule>
    <cfRule type="containsText" dxfId="44" priority="65" operator="containsText" text="2. CMH">
      <formula>NOT(ISERROR(SEARCH("2. CMH",C16)))</formula>
    </cfRule>
    <cfRule type="containsText" dxfId="43" priority="66" operator="containsText" text="1. CCR">
      <formula>NOT(ISERROR(SEARCH("1. CCR",C16)))</formula>
    </cfRule>
  </conditionalFormatting>
  <conditionalFormatting sqref="C17:E17">
    <cfRule type="containsText" dxfId="42" priority="174" operator="containsText" text="6. IEC">
      <formula>NOT(ISERROR(SEARCH("6. IEC",C17)))</formula>
    </cfRule>
  </conditionalFormatting>
  <conditionalFormatting sqref="C29:F29">
    <cfRule type="containsText" dxfId="41" priority="1" operator="containsText" text="6. IEC">
      <formula>NOT(ISERROR(SEARCH("6. IEC",C29)))</formula>
    </cfRule>
    <cfRule type="containsText" dxfId="40" priority="7" operator="containsText" text="3. PSU">
      <formula>NOT(ISERROR(SEARCH("3. PSU",C29)))</formula>
    </cfRule>
    <cfRule type="containsText" dxfId="39" priority="2" operator="containsText" text="5. Emilio">
      <formula>NOT(ISERROR(SEARCH("5. Emilio",C29)))</formula>
    </cfRule>
    <cfRule type="containsText" dxfId="38" priority="3" operator="containsText" text="5. IEC">
      <formula>NOT(ISERROR(SEARCH("5. IEC",C29)))</formula>
    </cfRule>
    <cfRule type="containsText" dxfId="37" priority="4" operator="containsText" text="4. BFG">
      <formula>NOT(ISERROR(SEARCH("4. BFG",C29)))</formula>
    </cfRule>
    <cfRule type="containsText" dxfId="36" priority="5" operator="containsText" text="2. CMH">
      <formula>NOT(ISERROR(SEARCH("2. CMH",C29)))</formula>
    </cfRule>
    <cfRule type="containsText" dxfId="35" priority="6" operator="containsText" text="1. CCR">
      <formula>NOT(ISERROR(SEARCH("1. CCR",C29)))</formula>
    </cfRule>
  </conditionalFormatting>
  <conditionalFormatting sqref="E16:H17">
    <cfRule type="containsText" dxfId="34" priority="149" operator="containsText" text="4. BFG">
      <formula>NOT(ISERROR(SEARCH("4. BFG",E16)))</formula>
    </cfRule>
    <cfRule type="containsText" dxfId="33" priority="152" operator="containsText" text="3. PSU">
      <formula>NOT(ISERROR(SEARCH("3. PSU",E16)))</formula>
    </cfRule>
    <cfRule type="containsText" dxfId="32" priority="147" operator="containsText" text="5. Emilio">
      <formula>NOT(ISERROR(SEARCH("5. Emilio",E16)))</formula>
    </cfRule>
    <cfRule type="containsText" dxfId="31" priority="148" operator="containsText" text="5. IEC">
      <formula>NOT(ISERROR(SEARCH("5. IEC",E16)))</formula>
    </cfRule>
    <cfRule type="containsText" dxfId="30" priority="151" operator="containsText" text="1. CCR">
      <formula>NOT(ISERROR(SEARCH("1. CCR",E16)))</formula>
    </cfRule>
    <cfRule type="containsText" dxfId="29" priority="150" operator="containsText" text="2. CMH">
      <formula>NOT(ISERROR(SEARCH("2. CMH",E16)))</formula>
    </cfRule>
  </conditionalFormatting>
  <conditionalFormatting sqref="F30:H30">
    <cfRule type="containsText" dxfId="28" priority="17" operator="containsText" text="5. Emilio">
      <formula>NOT(ISERROR(SEARCH("5. Emilio",F30)))</formula>
    </cfRule>
    <cfRule type="containsText" dxfId="27" priority="16" operator="containsText" text="6. IEC">
      <formula>NOT(ISERROR(SEARCH("6. IEC",F30)))</formula>
    </cfRule>
    <cfRule type="containsText" dxfId="26" priority="23" operator="containsText" text="5. Técnico Hospital">
      <formula>NOT(ISERROR(SEARCH("5. Técnico Hospital",F30)))</formula>
    </cfRule>
    <cfRule type="containsText" dxfId="25" priority="22" operator="containsText" text="3. PSU">
      <formula>NOT(ISERROR(SEARCH("3. PSU",F30)))</formula>
    </cfRule>
    <cfRule type="containsText" dxfId="24" priority="21" operator="containsText" text="1. CCR">
      <formula>NOT(ISERROR(SEARCH("1. CCR",F30)))</formula>
    </cfRule>
    <cfRule type="containsText" dxfId="23" priority="20" operator="containsText" text="2. CMH">
      <formula>NOT(ISERROR(SEARCH("2. CMH",F30)))</formula>
    </cfRule>
    <cfRule type="containsText" dxfId="22" priority="19" operator="containsText" text="4. BFG">
      <formula>NOT(ISERROR(SEARCH("4. BFG",F30)))</formula>
    </cfRule>
    <cfRule type="containsText" dxfId="21" priority="18" operator="containsText" text="5. IEC">
      <formula>NOT(ISERROR(SEARCH("5. IEC",F30)))</formula>
    </cfRule>
  </conditionalFormatting>
  <conditionalFormatting sqref="I29:I30">
    <cfRule type="containsText" dxfId="20" priority="209" operator="containsText" text="6. IEC">
      <formula>NOT(ISERROR(SEARCH("6. IEC",I29)))</formula>
    </cfRule>
    <cfRule type="containsText" dxfId="19" priority="215" operator="containsText" text="3. PSU">
      <formula>NOT(ISERROR(SEARCH("3. PSU",I29)))</formula>
    </cfRule>
    <cfRule type="containsText" dxfId="18" priority="214" operator="containsText" text="1. CCR">
      <formula>NOT(ISERROR(SEARCH("1. CCR",I29)))</formula>
    </cfRule>
    <cfRule type="containsText" dxfId="17" priority="213" operator="containsText" text="2. CMH">
      <formula>NOT(ISERROR(SEARCH("2. CMH",I29)))</formula>
    </cfRule>
    <cfRule type="containsText" dxfId="16" priority="212" operator="containsText" text="4. BFG">
      <formula>NOT(ISERROR(SEARCH("4. BFG",I29)))</formula>
    </cfRule>
    <cfRule type="containsText" dxfId="15" priority="211" operator="containsText" text="5. IEC">
      <formula>NOT(ISERROR(SEARCH("5. IEC",I29)))</formula>
    </cfRule>
    <cfRule type="containsText" dxfId="14" priority="210" operator="containsText" text="5. Emilio">
      <formula>NOT(ISERROR(SEARCH("5. Emilio",I29)))</formula>
    </cfRule>
  </conditionalFormatting>
  <conditionalFormatting sqref="L17:N18">
    <cfRule type="containsText" dxfId="13" priority="100" operator="containsText" text="4. BFG">
      <formula>NOT(ISERROR(SEARCH("4. BFG",L17)))</formula>
    </cfRule>
    <cfRule type="containsText" dxfId="12" priority="97" operator="containsText" text="6. IEC">
      <formula>NOT(ISERROR(SEARCH("6. IEC",L17)))</formula>
    </cfRule>
    <cfRule type="containsText" dxfId="11" priority="98" operator="containsText" text="5. Emilio">
      <formula>NOT(ISERROR(SEARCH("5. Emilio",L17)))</formula>
    </cfRule>
    <cfRule type="containsText" dxfId="10" priority="99" operator="containsText" text="5. IEC">
      <formula>NOT(ISERROR(SEARCH("5. IEC",L17)))</formula>
    </cfRule>
    <cfRule type="containsText" dxfId="9" priority="103" operator="containsText" text="3. PSU">
      <formula>NOT(ISERROR(SEARCH("3. PSU",L17)))</formula>
    </cfRule>
    <cfRule type="containsText" dxfId="8" priority="101" operator="containsText" text="2. CMH">
      <formula>NOT(ISERROR(SEARCH("2. CMH",L17)))</formula>
    </cfRule>
    <cfRule type="containsText" dxfId="7" priority="102" operator="containsText" text="1. CCR">
      <formula>NOT(ISERROR(SEARCH("1. CCR",L17)))</formula>
    </cfRule>
  </conditionalFormatting>
  <conditionalFormatting sqref="L31:N32">
    <cfRule type="containsText" dxfId="6" priority="75" operator="containsText" text="3. PSU">
      <formula>NOT(ISERROR(SEARCH("3. PSU",L31)))</formula>
    </cfRule>
    <cfRule type="containsText" dxfId="5" priority="74" operator="containsText" text="1. CCR">
      <formula>NOT(ISERROR(SEARCH("1. CCR",L31)))</formula>
    </cfRule>
    <cfRule type="containsText" dxfId="4" priority="73" operator="containsText" text="2. CMH">
      <formula>NOT(ISERROR(SEARCH("2. CMH",L31)))</formula>
    </cfRule>
    <cfRule type="containsText" dxfId="3" priority="72" operator="containsText" text="4. BFG">
      <formula>NOT(ISERROR(SEARCH("4. BFG",L31)))</formula>
    </cfRule>
    <cfRule type="containsText" dxfId="2" priority="71" operator="containsText" text="5. IEC">
      <formula>NOT(ISERROR(SEARCH("5. IEC",L31)))</formula>
    </cfRule>
    <cfRule type="containsText" dxfId="1" priority="70" operator="containsText" text="5. Emilio">
      <formula>NOT(ISERROR(SEARCH("5. Emilio",L31)))</formula>
    </cfRule>
    <cfRule type="containsText" dxfId="0" priority="69" operator="containsText" text="6. IEC">
      <formula>NOT(ISERROR(SEARCH("6. IEC",L31)))</formula>
    </cfRule>
  </conditionalFormatting>
  <dataValidations count="2">
    <dataValidation type="list" allowBlank="1" showInputMessage="1" showErrorMessage="1" sqref="I27:I30 B27:H28" xr:uid="{00000000-0002-0000-0B00-000000000000}">
      <formula1>$I$3:$I$9</formula1>
    </dataValidation>
    <dataValidation type="list" allowBlank="1" showInputMessage="1" showErrorMessage="1" sqref="B3:H4 B29:H30 B16:H17" xr:uid="{00000000-0002-0000-0B00-000001000000}">
      <formula1>#REF!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6"/>
  <sheetViews>
    <sheetView tabSelected="1" topLeftCell="F1" zoomScale="138" zoomScaleNormal="180" zoomScalePageLayoutView="180" workbookViewId="0">
      <selection activeCell="I15" sqref="I15"/>
    </sheetView>
  </sheetViews>
  <sheetFormatPr baseColWidth="10" defaultColWidth="10.83203125" defaultRowHeight="16"/>
  <cols>
    <col min="1" max="1" width="11.5" style="64" bestFit="1" customWidth="1"/>
    <col min="2" max="3" width="10.83203125" style="64"/>
    <col min="4" max="4" width="14.33203125" style="64" bestFit="1" customWidth="1"/>
    <col min="5" max="16384" width="10.83203125" style="64"/>
  </cols>
  <sheetData>
    <row r="1" spans="1:7">
      <c r="A1" s="83"/>
      <c r="B1" s="63" t="s">
        <v>191</v>
      </c>
      <c r="C1" s="621" t="s">
        <v>192</v>
      </c>
      <c r="D1" s="621"/>
      <c r="E1" s="63" t="s">
        <v>193</v>
      </c>
      <c r="F1" s="63" t="s">
        <v>194</v>
      </c>
      <c r="G1" s="63" t="s">
        <v>195</v>
      </c>
    </row>
    <row r="2" spans="1:7">
      <c r="A2" s="63" t="s">
        <v>60</v>
      </c>
      <c r="B2" s="66" t="s">
        <v>3</v>
      </c>
      <c r="C2" s="66" t="s">
        <v>3</v>
      </c>
      <c r="D2" s="66" t="s">
        <v>196</v>
      </c>
      <c r="E2" s="66" t="s">
        <v>3</v>
      </c>
      <c r="F2" s="66" t="s">
        <v>3</v>
      </c>
      <c r="G2" s="66" t="s">
        <v>4</v>
      </c>
    </row>
    <row r="3" spans="1:7">
      <c r="A3" s="493" t="s">
        <v>27</v>
      </c>
      <c r="B3" s="66">
        <v>3</v>
      </c>
      <c r="C3" s="66">
        <v>1</v>
      </c>
      <c r="D3" s="66">
        <v>1</v>
      </c>
      <c r="E3" s="66">
        <v>2</v>
      </c>
      <c r="F3" s="66">
        <v>2</v>
      </c>
      <c r="G3" s="66">
        <v>2</v>
      </c>
    </row>
    <row r="4" spans="1:7">
      <c r="A4" s="494"/>
      <c r="B4" s="102" t="s">
        <v>153</v>
      </c>
      <c r="C4" s="237" t="s">
        <v>197</v>
      </c>
      <c r="D4" s="68" t="s">
        <v>179</v>
      </c>
      <c r="E4" s="103" t="s">
        <v>149</v>
      </c>
      <c r="F4" s="281" t="s">
        <v>149</v>
      </c>
      <c r="G4" s="105" t="s">
        <v>198</v>
      </c>
    </row>
    <row r="5" spans="1:7">
      <c r="A5" s="494"/>
      <c r="B5" s="68" t="s">
        <v>179</v>
      </c>
      <c r="C5" s="65"/>
      <c r="D5" s="65"/>
      <c r="E5" s="104" t="s">
        <v>153</v>
      </c>
      <c r="F5" s="106" t="s">
        <v>212</v>
      </c>
      <c r="G5" s="273" t="s">
        <v>257</v>
      </c>
    </row>
    <row r="6" spans="1:7">
      <c r="A6" s="495"/>
      <c r="B6" s="237" t="s">
        <v>197</v>
      </c>
      <c r="C6" s="84"/>
      <c r="D6" s="84"/>
      <c r="E6" s="106" t="s">
        <v>212</v>
      </c>
      <c r="F6" s="84"/>
      <c r="G6" s="85"/>
    </row>
  </sheetData>
  <mergeCells count="2">
    <mergeCell ref="C1:D1"/>
    <mergeCell ref="A3:A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94"/>
  <sheetViews>
    <sheetView topLeftCell="A56" zoomScale="107" workbookViewId="0">
      <selection activeCell="C78" sqref="C78"/>
    </sheetView>
  </sheetViews>
  <sheetFormatPr baseColWidth="10" defaultRowHeight="15"/>
  <cols>
    <col min="1" max="1" width="18.1640625" style="301" customWidth="1"/>
    <col min="2" max="2" width="10.5" style="301" customWidth="1"/>
    <col min="3" max="3" width="56" style="301" customWidth="1"/>
    <col min="4" max="6" width="10.83203125" style="1" customWidth="1"/>
    <col min="7" max="11" width="10.83203125" style="1"/>
  </cols>
  <sheetData>
    <row r="1" spans="1:11" ht="16" thickBot="1">
      <c r="A1" s="2" t="s">
        <v>0</v>
      </c>
      <c r="B1" s="6" t="s">
        <v>22</v>
      </c>
      <c r="C1" s="3" t="s">
        <v>1</v>
      </c>
      <c r="I1"/>
      <c r="J1"/>
      <c r="K1"/>
    </row>
    <row r="2" spans="1:11" ht="16" thickBot="1">
      <c r="A2" s="464" t="s">
        <v>408</v>
      </c>
      <c r="B2" s="4">
        <v>8</v>
      </c>
      <c r="C2" s="307" t="s">
        <v>275</v>
      </c>
      <c r="I2"/>
      <c r="J2"/>
      <c r="K2"/>
    </row>
    <row r="3" spans="1:11" ht="16" thickBot="1">
      <c r="A3" s="465"/>
      <c r="B3" s="4">
        <v>8</v>
      </c>
      <c r="C3" s="291" t="s">
        <v>276</v>
      </c>
      <c r="I3"/>
      <c r="J3"/>
      <c r="K3"/>
    </row>
    <row r="4" spans="1:11" ht="16" thickBot="1">
      <c r="A4" s="465"/>
      <c r="B4" s="4">
        <v>8</v>
      </c>
      <c r="C4" s="291" t="s">
        <v>277</v>
      </c>
      <c r="I4"/>
      <c r="J4"/>
      <c r="K4"/>
    </row>
    <row r="5" spans="1:11" ht="16" thickBot="1">
      <c r="A5" s="465"/>
      <c r="B5" s="4">
        <v>6</v>
      </c>
      <c r="C5" s="291" t="s">
        <v>278</v>
      </c>
      <c r="I5"/>
      <c r="J5"/>
      <c r="K5"/>
    </row>
    <row r="6" spans="1:11">
      <c r="A6" s="465"/>
      <c r="B6" s="458">
        <v>10</v>
      </c>
      <c r="C6" s="288" t="s">
        <v>274</v>
      </c>
      <c r="I6"/>
      <c r="J6"/>
      <c r="K6"/>
    </row>
    <row r="7" spans="1:11">
      <c r="A7" s="465"/>
      <c r="B7" s="459"/>
      <c r="C7" s="289" t="s">
        <v>410</v>
      </c>
      <c r="I7"/>
      <c r="J7"/>
      <c r="K7"/>
    </row>
    <row r="8" spans="1:11">
      <c r="A8" s="465"/>
      <c r="B8" s="459"/>
      <c r="C8" s="289" t="s">
        <v>409</v>
      </c>
      <c r="I8"/>
      <c r="J8"/>
      <c r="K8"/>
    </row>
    <row r="9" spans="1:11" ht="16" thickBot="1">
      <c r="A9" s="465"/>
      <c r="B9" s="460"/>
      <c r="C9" s="290" t="s">
        <v>411</v>
      </c>
      <c r="I9"/>
      <c r="J9"/>
      <c r="K9"/>
    </row>
    <row r="10" spans="1:11" ht="16" thickBot="1">
      <c r="A10" s="465"/>
      <c r="B10" s="4">
        <v>30</v>
      </c>
      <c r="C10" s="291" t="s">
        <v>273</v>
      </c>
      <c r="I10"/>
      <c r="J10"/>
      <c r="K10"/>
    </row>
    <row r="11" spans="1:11" ht="16" thickBot="1">
      <c r="A11" s="465"/>
      <c r="B11" s="265"/>
      <c r="C11" s="291" t="s">
        <v>447</v>
      </c>
      <c r="I11"/>
      <c r="J11"/>
      <c r="K11"/>
    </row>
    <row r="12" spans="1:11" ht="16" thickBot="1">
      <c r="A12" s="466"/>
      <c r="B12" s="7">
        <f>SUM(B2:B9)</f>
        <v>40</v>
      </c>
      <c r="C12" s="264">
        <f>ROUND(B12/60,1)</f>
        <v>0.7</v>
      </c>
      <c r="I12"/>
      <c r="J12"/>
      <c r="K12"/>
    </row>
    <row r="13" spans="1:11" ht="16" thickBot="1">
      <c r="A13" s="467" t="s">
        <v>21</v>
      </c>
      <c r="B13" s="4">
        <v>7</v>
      </c>
      <c r="C13" s="288" t="s">
        <v>272</v>
      </c>
      <c r="I13"/>
      <c r="J13"/>
      <c r="K13"/>
    </row>
    <row r="14" spans="1:11" ht="16" thickBot="1">
      <c r="A14" s="468"/>
      <c r="B14" s="4">
        <v>30</v>
      </c>
      <c r="C14" s="288" t="s">
        <v>448</v>
      </c>
      <c r="I14"/>
      <c r="J14"/>
      <c r="K14"/>
    </row>
    <row r="15" spans="1:11" ht="16" thickBot="1">
      <c r="A15" s="468"/>
      <c r="B15" s="4">
        <v>5</v>
      </c>
      <c r="C15" s="291" t="s">
        <v>449</v>
      </c>
      <c r="I15"/>
      <c r="J15"/>
      <c r="K15"/>
    </row>
    <row r="16" spans="1:11" ht="16" thickBot="1">
      <c r="A16" s="468"/>
      <c r="B16" s="11">
        <v>15</v>
      </c>
      <c r="C16" s="292" t="s">
        <v>450</v>
      </c>
      <c r="I16"/>
      <c r="J16"/>
      <c r="K16"/>
    </row>
    <row r="17" spans="1:11">
      <c r="A17" s="469"/>
      <c r="B17" s="458">
        <v>40</v>
      </c>
      <c r="C17" s="288" t="s">
        <v>451</v>
      </c>
      <c r="I17"/>
      <c r="J17"/>
      <c r="K17"/>
    </row>
    <row r="18" spans="1:11">
      <c r="A18" s="469"/>
      <c r="B18" s="459"/>
      <c r="C18" s="289" t="s">
        <v>412</v>
      </c>
      <c r="I18"/>
      <c r="J18"/>
      <c r="K18"/>
    </row>
    <row r="19" spans="1:11">
      <c r="A19" s="469"/>
      <c r="B19" s="459"/>
      <c r="C19" s="289" t="s">
        <v>413</v>
      </c>
      <c r="I19"/>
      <c r="J19"/>
      <c r="K19"/>
    </row>
    <row r="20" spans="1:11">
      <c r="A20" s="469"/>
      <c r="B20" s="459"/>
      <c r="C20" s="289" t="s">
        <v>414</v>
      </c>
      <c r="I20"/>
      <c r="J20"/>
      <c r="K20"/>
    </row>
    <row r="21" spans="1:11">
      <c r="A21" s="469"/>
      <c r="B21" s="459"/>
      <c r="C21" s="289" t="s">
        <v>437</v>
      </c>
      <c r="I21"/>
      <c r="J21"/>
      <c r="K21"/>
    </row>
    <row r="22" spans="1:11" ht="16" thickBot="1">
      <c r="A22" s="469"/>
      <c r="B22" s="460"/>
      <c r="C22" s="290" t="s">
        <v>436</v>
      </c>
      <c r="I22"/>
      <c r="J22"/>
      <c r="K22"/>
    </row>
    <row r="23" spans="1:11">
      <c r="A23" s="468"/>
      <c r="B23" s="458">
        <v>90</v>
      </c>
      <c r="C23" s="288" t="s">
        <v>452</v>
      </c>
      <c r="I23"/>
      <c r="J23"/>
      <c r="K23"/>
    </row>
    <row r="24" spans="1:11">
      <c r="A24" s="468"/>
      <c r="B24" s="459"/>
      <c r="C24" s="289" t="s">
        <v>415</v>
      </c>
      <c r="I24"/>
      <c r="J24"/>
      <c r="K24"/>
    </row>
    <row r="25" spans="1:11">
      <c r="A25" s="468"/>
      <c r="B25" s="459"/>
      <c r="C25" s="289" t="s">
        <v>416</v>
      </c>
      <c r="I25"/>
      <c r="J25"/>
      <c r="K25"/>
    </row>
    <row r="26" spans="1:11" ht="30">
      <c r="A26" s="468"/>
      <c r="B26" s="459"/>
      <c r="C26" s="289" t="s">
        <v>417</v>
      </c>
      <c r="I26"/>
      <c r="J26"/>
      <c r="K26"/>
    </row>
    <row r="27" spans="1:11">
      <c r="A27" s="468"/>
      <c r="B27" s="459"/>
      <c r="C27" s="289" t="s">
        <v>418</v>
      </c>
      <c r="I27"/>
      <c r="J27"/>
      <c r="K27"/>
    </row>
    <row r="28" spans="1:11">
      <c r="A28" s="468"/>
      <c r="B28" s="459"/>
      <c r="C28" s="289" t="s">
        <v>419</v>
      </c>
      <c r="I28"/>
      <c r="J28"/>
      <c r="K28"/>
    </row>
    <row r="29" spans="1:11">
      <c r="A29" s="468"/>
      <c r="B29" s="459"/>
      <c r="C29" s="289" t="s">
        <v>420</v>
      </c>
      <c r="I29"/>
      <c r="J29"/>
      <c r="K29"/>
    </row>
    <row r="30" spans="1:11" ht="16" thickBot="1">
      <c r="A30" s="468"/>
      <c r="B30" s="459"/>
      <c r="C30" s="290" t="s">
        <v>444</v>
      </c>
      <c r="I30"/>
      <c r="J30"/>
      <c r="K30"/>
    </row>
    <row r="31" spans="1:11">
      <c r="A31" s="468"/>
      <c r="B31" s="458">
        <v>60</v>
      </c>
      <c r="C31" s="288" t="s">
        <v>453</v>
      </c>
      <c r="I31"/>
      <c r="J31"/>
      <c r="K31"/>
    </row>
    <row r="32" spans="1:11">
      <c r="A32" s="468"/>
      <c r="B32" s="459"/>
      <c r="C32" s="289" t="s">
        <v>25</v>
      </c>
      <c r="I32"/>
      <c r="J32"/>
      <c r="K32"/>
    </row>
    <row r="33" spans="1:11">
      <c r="A33" s="468"/>
      <c r="B33" s="459"/>
      <c r="C33" s="293" t="s">
        <v>213</v>
      </c>
      <c r="I33"/>
      <c r="J33"/>
      <c r="K33"/>
    </row>
    <row r="34" spans="1:11">
      <c r="A34" s="468"/>
      <c r="B34" s="459"/>
      <c r="C34" s="293" t="s">
        <v>421</v>
      </c>
      <c r="I34"/>
      <c r="J34"/>
      <c r="K34"/>
    </row>
    <row r="35" spans="1:11" ht="16" thickBot="1">
      <c r="A35" s="468"/>
      <c r="B35" s="460"/>
      <c r="C35" s="294" t="s">
        <v>28</v>
      </c>
      <c r="I35"/>
      <c r="J35"/>
      <c r="K35"/>
    </row>
    <row r="36" spans="1:11" ht="16" thickBot="1">
      <c r="A36" s="468"/>
      <c r="B36" s="4">
        <v>5</v>
      </c>
      <c r="C36" s="288" t="s">
        <v>454</v>
      </c>
      <c r="I36"/>
      <c r="J36"/>
      <c r="K36"/>
    </row>
    <row r="37" spans="1:11" ht="16" thickBot="1">
      <c r="A37" s="468"/>
      <c r="B37" s="4">
        <v>5</v>
      </c>
      <c r="C37" s="291" t="s">
        <v>455</v>
      </c>
      <c r="I37"/>
      <c r="J37"/>
      <c r="K37"/>
    </row>
    <row r="38" spans="1:11" ht="16" thickBot="1">
      <c r="A38" s="468"/>
      <c r="B38" s="7">
        <f>SUM(B13:B37)</f>
        <v>257</v>
      </c>
      <c r="C38" s="264">
        <f>ROUND(B38/60, 1)</f>
        <v>4.3</v>
      </c>
      <c r="I38"/>
      <c r="J38"/>
      <c r="K38"/>
    </row>
    <row r="39" spans="1:11" ht="16" thickBot="1">
      <c r="A39" s="2" t="s">
        <v>0</v>
      </c>
      <c r="B39" s="3" t="s">
        <v>22</v>
      </c>
      <c r="C39" s="3" t="s">
        <v>1</v>
      </c>
      <c r="I39"/>
      <c r="J39"/>
      <c r="K39"/>
    </row>
    <row r="40" spans="1:11" ht="16" thickBot="1">
      <c r="A40" s="8"/>
      <c r="B40" s="9">
        <v>5</v>
      </c>
      <c r="C40" s="295" t="s">
        <v>422</v>
      </c>
      <c r="I40"/>
      <c r="J40"/>
      <c r="K40"/>
    </row>
    <row r="41" spans="1:11">
      <c r="A41" s="8"/>
      <c r="B41" s="458">
        <v>40</v>
      </c>
      <c r="C41" s="295" t="s">
        <v>423</v>
      </c>
      <c r="I41"/>
      <c r="J41"/>
      <c r="K41"/>
    </row>
    <row r="42" spans="1:11">
      <c r="A42" s="475" t="s">
        <v>211</v>
      </c>
      <c r="B42" s="459"/>
      <c r="C42" s="289" t="s">
        <v>210</v>
      </c>
      <c r="I42"/>
      <c r="J42"/>
      <c r="K42"/>
    </row>
    <row r="43" spans="1:11">
      <c r="A43" s="475"/>
      <c r="B43" s="459"/>
      <c r="C43" s="296" t="s">
        <v>445</v>
      </c>
      <c r="I43"/>
      <c r="J43"/>
      <c r="K43"/>
    </row>
    <row r="44" spans="1:11">
      <c r="A44" s="475"/>
      <c r="B44" s="459"/>
      <c r="C44" s="296" t="s">
        <v>446</v>
      </c>
      <c r="I44"/>
      <c r="J44"/>
      <c r="K44"/>
    </row>
    <row r="45" spans="1:11" ht="16" thickBot="1">
      <c r="A45" s="475"/>
      <c r="B45" s="460"/>
      <c r="C45" s="290" t="s">
        <v>31</v>
      </c>
      <c r="I45"/>
      <c r="J45"/>
      <c r="K45"/>
    </row>
    <row r="46" spans="1:11">
      <c r="A46" s="476"/>
      <c r="B46" s="458">
        <v>40</v>
      </c>
      <c r="C46" s="297" t="s">
        <v>434</v>
      </c>
      <c r="I46"/>
      <c r="J46"/>
      <c r="K46"/>
    </row>
    <row r="47" spans="1:11">
      <c r="A47" s="476"/>
      <c r="B47" s="459"/>
      <c r="C47" s="298" t="s">
        <v>20</v>
      </c>
      <c r="I47"/>
      <c r="J47"/>
      <c r="K47"/>
    </row>
    <row r="48" spans="1:11">
      <c r="A48" s="476"/>
      <c r="B48" s="459"/>
      <c r="C48" s="298" t="s">
        <v>252</v>
      </c>
      <c r="I48"/>
      <c r="J48"/>
      <c r="K48"/>
    </row>
    <row r="49" spans="1:11">
      <c r="A49" s="476"/>
      <c r="B49" s="459"/>
      <c r="C49" s="298" t="s">
        <v>251</v>
      </c>
      <c r="I49"/>
      <c r="J49"/>
      <c r="K49"/>
    </row>
    <row r="50" spans="1:11" ht="16" thickBot="1">
      <c r="A50" s="476"/>
      <c r="B50" s="460"/>
      <c r="C50" s="298" t="s">
        <v>438</v>
      </c>
      <c r="I50"/>
      <c r="J50"/>
      <c r="K50"/>
    </row>
    <row r="51" spans="1:11">
      <c r="A51" s="476"/>
      <c r="B51" s="458">
        <v>30</v>
      </c>
      <c r="C51" s="288" t="s">
        <v>424</v>
      </c>
      <c r="I51"/>
      <c r="J51"/>
      <c r="K51"/>
    </row>
    <row r="52" spans="1:11">
      <c r="A52" s="476"/>
      <c r="B52" s="459"/>
      <c r="C52" s="289" t="s">
        <v>14</v>
      </c>
      <c r="I52"/>
      <c r="J52"/>
      <c r="K52"/>
    </row>
    <row r="53" spans="1:11">
      <c r="A53" s="476"/>
      <c r="B53" s="459"/>
      <c r="C53" s="289" t="s">
        <v>13</v>
      </c>
      <c r="I53"/>
      <c r="J53"/>
      <c r="K53"/>
    </row>
    <row r="54" spans="1:11">
      <c r="A54" s="476"/>
      <c r="B54" s="459"/>
      <c r="C54" s="289" t="s">
        <v>12</v>
      </c>
      <c r="I54"/>
      <c r="J54"/>
      <c r="K54"/>
    </row>
    <row r="55" spans="1:11" ht="16" thickBot="1">
      <c r="A55" s="476"/>
      <c r="B55" s="460"/>
      <c r="C55" s="290" t="s">
        <v>11</v>
      </c>
      <c r="I55"/>
      <c r="J55"/>
      <c r="K55"/>
    </row>
    <row r="56" spans="1:11" ht="16" thickBot="1">
      <c r="A56" s="476"/>
      <c r="B56" s="282">
        <v>7</v>
      </c>
      <c r="C56" s="291" t="s">
        <v>135</v>
      </c>
      <c r="I56"/>
      <c r="J56"/>
      <c r="K56"/>
    </row>
    <row r="57" spans="1:11" ht="16" thickBot="1">
      <c r="A57" s="476"/>
      <c r="B57" s="283">
        <v>30</v>
      </c>
      <c r="C57" s="291" t="s">
        <v>240</v>
      </c>
      <c r="I57"/>
      <c r="J57"/>
      <c r="K57"/>
    </row>
    <row r="58" spans="1:11" ht="16" thickBot="1">
      <c r="A58" s="476"/>
      <c r="B58" s="4">
        <v>5</v>
      </c>
      <c r="C58" s="291" t="s">
        <v>456</v>
      </c>
      <c r="I58"/>
      <c r="J58"/>
      <c r="K58"/>
    </row>
    <row r="59" spans="1:11" ht="16" thickBot="1">
      <c r="A59" s="477"/>
      <c r="B59" s="7">
        <f>SUM(B40:B58)</f>
        <v>157</v>
      </c>
      <c r="C59" s="10">
        <f>ROUND(B59/60,1)</f>
        <v>2.6</v>
      </c>
      <c r="I59"/>
      <c r="J59"/>
      <c r="K59"/>
    </row>
    <row r="60" spans="1:11" ht="16" thickBot="1">
      <c r="A60" s="2" t="s">
        <v>0</v>
      </c>
      <c r="B60" s="3" t="s">
        <v>22</v>
      </c>
      <c r="C60" s="3" t="s">
        <v>1</v>
      </c>
      <c r="I60"/>
      <c r="J60"/>
      <c r="K60"/>
    </row>
    <row r="61" spans="1:11">
      <c r="A61" s="473" t="s">
        <v>427</v>
      </c>
      <c r="B61" s="470">
        <v>40</v>
      </c>
      <c r="C61" s="288" t="s">
        <v>425</v>
      </c>
      <c r="I61"/>
      <c r="J61"/>
      <c r="K61"/>
    </row>
    <row r="62" spans="1:11">
      <c r="A62" s="473"/>
      <c r="B62" s="471"/>
      <c r="C62" s="289" t="s">
        <v>10</v>
      </c>
      <c r="I62"/>
      <c r="J62"/>
      <c r="K62"/>
    </row>
    <row r="63" spans="1:11">
      <c r="A63" s="473"/>
      <c r="B63" s="471"/>
      <c r="C63" s="289" t="s">
        <v>9</v>
      </c>
      <c r="I63"/>
      <c r="J63"/>
      <c r="K63"/>
    </row>
    <row r="64" spans="1:11" ht="16" thickBot="1">
      <c r="A64" s="473"/>
      <c r="B64" s="472"/>
      <c r="C64" s="290" t="s">
        <v>8</v>
      </c>
      <c r="I64"/>
      <c r="J64"/>
      <c r="K64"/>
    </row>
    <row r="65" spans="1:11">
      <c r="A65" s="473"/>
      <c r="B65" s="458">
        <v>30</v>
      </c>
      <c r="C65" s="288" t="s">
        <v>435</v>
      </c>
      <c r="I65"/>
      <c r="J65"/>
      <c r="K65"/>
    </row>
    <row r="66" spans="1:11">
      <c r="A66" s="473"/>
      <c r="B66" s="459"/>
      <c r="C66" s="289" t="s">
        <v>250</v>
      </c>
      <c r="I66"/>
      <c r="J66"/>
      <c r="K66"/>
    </row>
    <row r="67" spans="1:11">
      <c r="A67" s="473"/>
      <c r="B67" s="459"/>
      <c r="C67" s="289" t="s">
        <v>18</v>
      </c>
      <c r="I67"/>
      <c r="J67"/>
      <c r="K67"/>
    </row>
    <row r="68" spans="1:11">
      <c r="A68" s="473"/>
      <c r="B68" s="459"/>
      <c r="C68" s="289" t="s">
        <v>439</v>
      </c>
      <c r="I68"/>
      <c r="J68"/>
      <c r="K68"/>
    </row>
    <row r="69" spans="1:11">
      <c r="A69" s="473"/>
      <c r="B69" s="459"/>
      <c r="C69" s="289" t="s">
        <v>440</v>
      </c>
      <c r="I69"/>
      <c r="J69"/>
      <c r="K69"/>
    </row>
    <row r="70" spans="1:11">
      <c r="A70" s="473"/>
      <c r="B70" s="459"/>
      <c r="C70" s="289" t="s">
        <v>441</v>
      </c>
      <c r="I70"/>
      <c r="J70"/>
      <c r="K70"/>
    </row>
    <row r="71" spans="1:11">
      <c r="A71" s="473"/>
      <c r="B71" s="459"/>
      <c r="C71" s="289" t="s">
        <v>442</v>
      </c>
      <c r="I71"/>
      <c r="J71"/>
      <c r="K71"/>
    </row>
    <row r="72" spans="1:11">
      <c r="A72" s="473"/>
      <c r="B72" s="459"/>
      <c r="C72" s="289" t="s">
        <v>19</v>
      </c>
      <c r="I72"/>
      <c r="J72"/>
      <c r="K72"/>
    </row>
    <row r="73" spans="1:11" ht="16" thickBot="1">
      <c r="A73" s="473"/>
      <c r="B73" s="460"/>
      <c r="C73" s="289" t="s">
        <v>17</v>
      </c>
      <c r="I73"/>
      <c r="J73"/>
      <c r="K73"/>
    </row>
    <row r="74" spans="1:11" ht="16" thickBot="1">
      <c r="A74" s="473"/>
      <c r="B74" s="4">
        <v>80</v>
      </c>
      <c r="C74" s="299" t="s">
        <v>457</v>
      </c>
      <c r="I74"/>
      <c r="J74"/>
      <c r="K74"/>
    </row>
    <row r="75" spans="1:11" ht="16" thickBot="1">
      <c r="A75" s="473"/>
      <c r="B75" s="265">
        <v>5</v>
      </c>
      <c r="C75" s="288" t="s">
        <v>426</v>
      </c>
      <c r="I75"/>
      <c r="J75"/>
      <c r="K75"/>
    </row>
    <row r="76" spans="1:11" ht="16" thickBot="1">
      <c r="A76" s="473"/>
      <c r="B76" s="5">
        <v>5</v>
      </c>
      <c r="C76" s="291" t="s">
        <v>458</v>
      </c>
      <c r="I76"/>
      <c r="J76"/>
      <c r="K76"/>
    </row>
    <row r="77" spans="1:11" ht="16" thickBot="1">
      <c r="A77" s="474"/>
      <c r="B77" s="7">
        <f>SUM(B61:B76)</f>
        <v>160</v>
      </c>
      <c r="C77" s="264">
        <f>ROUND(B77/60,1)</f>
        <v>2.7</v>
      </c>
      <c r="I77"/>
      <c r="J77"/>
      <c r="K77"/>
    </row>
    <row r="78" spans="1:11" ht="16" thickBot="1">
      <c r="A78" s="2" t="s">
        <v>0</v>
      </c>
      <c r="B78" s="263" t="s">
        <v>22</v>
      </c>
      <c r="C78" s="3" t="s">
        <v>1</v>
      </c>
      <c r="I78"/>
      <c r="J78"/>
      <c r="K78"/>
    </row>
    <row r="79" spans="1:11" ht="31" thickBot="1">
      <c r="A79" s="437" t="s">
        <v>428</v>
      </c>
      <c r="B79" s="265">
        <v>15</v>
      </c>
      <c r="C79" s="291" t="s">
        <v>264</v>
      </c>
      <c r="I79"/>
      <c r="J79"/>
      <c r="K79"/>
    </row>
    <row r="80" spans="1:11" ht="16" thickBot="1">
      <c r="A80" s="461" t="s">
        <v>429</v>
      </c>
      <c r="B80" s="265">
        <v>5</v>
      </c>
      <c r="C80" s="291" t="s">
        <v>430</v>
      </c>
      <c r="I80"/>
      <c r="J80"/>
      <c r="K80"/>
    </row>
    <row r="81" spans="1:11" ht="16" thickBot="1">
      <c r="A81" s="461"/>
      <c r="B81" s="265">
        <v>10</v>
      </c>
      <c r="C81" s="291" t="s">
        <v>431</v>
      </c>
      <c r="I81"/>
      <c r="J81"/>
      <c r="K81"/>
    </row>
    <row r="82" spans="1:11" ht="16" thickBot="1">
      <c r="A82" s="461"/>
      <c r="B82" s="267">
        <v>15</v>
      </c>
      <c r="C82" s="292" t="s">
        <v>432</v>
      </c>
      <c r="I82"/>
      <c r="J82"/>
      <c r="K82"/>
    </row>
    <row r="83" spans="1:11">
      <c r="A83" s="461"/>
      <c r="B83" s="470">
        <v>30</v>
      </c>
      <c r="C83" s="300" t="s">
        <v>433</v>
      </c>
      <c r="I83"/>
      <c r="J83"/>
      <c r="K83"/>
    </row>
    <row r="84" spans="1:11">
      <c r="A84" s="461"/>
      <c r="B84" s="471"/>
      <c r="C84" s="289" t="s">
        <v>443</v>
      </c>
      <c r="I84"/>
      <c r="J84"/>
      <c r="K84"/>
    </row>
    <row r="85" spans="1:11">
      <c r="A85" s="461"/>
      <c r="B85" s="471"/>
      <c r="C85" s="289" t="s">
        <v>16</v>
      </c>
      <c r="I85"/>
      <c r="J85"/>
      <c r="K85"/>
    </row>
    <row r="86" spans="1:11">
      <c r="A86" s="461"/>
      <c r="B86" s="471"/>
      <c r="C86" s="289" t="s">
        <v>15</v>
      </c>
      <c r="I86"/>
      <c r="J86"/>
      <c r="K86"/>
    </row>
    <row r="87" spans="1:11" ht="16" thickBot="1">
      <c r="A87" s="461"/>
      <c r="B87" s="472"/>
      <c r="C87" s="289" t="s">
        <v>253</v>
      </c>
    </row>
    <row r="88" spans="1:11" ht="16" thickBot="1">
      <c r="A88" s="462"/>
      <c r="B88" s="7">
        <f>SUM(B80:B87)</f>
        <v>60</v>
      </c>
      <c r="C88" s="264">
        <f>ROUND(B88/60,1)</f>
        <v>1</v>
      </c>
    </row>
    <row r="89" spans="1:11">
      <c r="D89" s="266"/>
    </row>
    <row r="91" spans="1:11">
      <c r="B91" s="463"/>
      <c r="C91" s="305"/>
    </row>
    <row r="92" spans="1:11">
      <c r="B92" s="463"/>
      <c r="C92" s="306"/>
    </row>
    <row r="93" spans="1:11">
      <c r="B93" s="463"/>
      <c r="C93" s="306"/>
    </row>
    <row r="94" spans="1:11">
      <c r="B94" s="463"/>
      <c r="C94" s="306"/>
    </row>
  </sheetData>
  <mergeCells count="16">
    <mergeCell ref="B6:B9"/>
    <mergeCell ref="A2:A12"/>
    <mergeCell ref="B23:B30"/>
    <mergeCell ref="A13:A38"/>
    <mergeCell ref="B31:B35"/>
    <mergeCell ref="B17:B22"/>
    <mergeCell ref="B46:B50"/>
    <mergeCell ref="B65:B73"/>
    <mergeCell ref="A80:A88"/>
    <mergeCell ref="B91:B94"/>
    <mergeCell ref="B61:B64"/>
    <mergeCell ref="B83:B87"/>
    <mergeCell ref="A61:A77"/>
    <mergeCell ref="A42:A59"/>
    <mergeCell ref="B51:B55"/>
    <mergeCell ref="B41:B45"/>
  </mergeCells>
  <pageMargins left="0.7" right="0.7" top="0.75" bottom="0.75" header="0.3" footer="0.3"/>
  <pageSetup paperSize="9" scale="58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30"/>
  <sheetViews>
    <sheetView zoomScale="106" zoomScaleNormal="150" zoomScalePageLayoutView="150" workbookViewId="0">
      <selection activeCell="K7" sqref="K7"/>
    </sheetView>
  </sheetViews>
  <sheetFormatPr baseColWidth="10" defaultRowHeight="15"/>
  <cols>
    <col min="1" max="1" width="5.6640625" bestFit="1" customWidth="1"/>
    <col min="2" max="2" width="25.5" bestFit="1" customWidth="1"/>
    <col min="3" max="3" width="4.1640625" bestFit="1" customWidth="1"/>
    <col min="4" max="4" width="10.83203125" style="41"/>
    <col min="6" max="6" width="25.5" bestFit="1" customWidth="1"/>
    <col min="7" max="7" width="4.1640625" bestFit="1" customWidth="1"/>
    <col min="8" max="8" width="10.6640625" bestFit="1" customWidth="1"/>
    <col min="9" max="9" width="7.6640625" bestFit="1" customWidth="1"/>
    <col min="10" max="10" width="30" bestFit="1" customWidth="1"/>
  </cols>
  <sheetData>
    <row r="3" spans="1:11" ht="16" thickBot="1">
      <c r="B3" s="355" t="s">
        <v>322</v>
      </c>
      <c r="C3" s="355" t="s">
        <v>350</v>
      </c>
      <c r="F3" s="355" t="s">
        <v>323</v>
      </c>
      <c r="G3" s="355" t="s">
        <v>350</v>
      </c>
      <c r="H3" s="355"/>
    </row>
    <row r="4" spans="1:11" ht="16" thickBot="1">
      <c r="A4" s="403">
        <v>0.375</v>
      </c>
      <c r="B4" s="398" t="s">
        <v>324</v>
      </c>
      <c r="C4" s="399">
        <v>5</v>
      </c>
      <c r="D4" s="480" t="s">
        <v>353</v>
      </c>
      <c r="E4" s="403">
        <v>0.35416666666666669</v>
      </c>
      <c r="F4" s="398" t="s">
        <v>324</v>
      </c>
      <c r="G4" s="399">
        <v>5</v>
      </c>
      <c r="H4" s="480" t="s">
        <v>353</v>
      </c>
      <c r="I4" s="478" t="s">
        <v>254</v>
      </c>
      <c r="J4" s="479"/>
    </row>
    <row r="5" spans="1:11">
      <c r="B5" s="398" t="s">
        <v>325</v>
      </c>
      <c r="C5" s="399">
        <v>5</v>
      </c>
      <c r="D5" s="480"/>
      <c r="F5" s="398" t="s">
        <v>325</v>
      </c>
      <c r="G5" s="399">
        <v>5</v>
      </c>
      <c r="H5" s="480"/>
      <c r="I5" s="400" t="s">
        <v>326</v>
      </c>
      <c r="J5" s="401" t="s">
        <v>327</v>
      </c>
      <c r="K5" t="s">
        <v>355</v>
      </c>
    </row>
    <row r="6" spans="1:11">
      <c r="B6" s="398" t="s">
        <v>328</v>
      </c>
      <c r="C6" s="399">
        <v>5</v>
      </c>
      <c r="D6" s="480"/>
      <c r="F6" s="398" t="s">
        <v>328</v>
      </c>
      <c r="G6" s="399">
        <v>5</v>
      </c>
      <c r="H6" s="480"/>
      <c r="I6" s="400" t="s">
        <v>329</v>
      </c>
      <c r="J6" s="401" t="s">
        <v>330</v>
      </c>
      <c r="K6" t="s">
        <v>355</v>
      </c>
    </row>
    <row r="7" spans="1:11">
      <c r="B7" s="398" t="s">
        <v>331</v>
      </c>
      <c r="C7" s="399">
        <v>5</v>
      </c>
      <c r="D7" s="480"/>
      <c r="F7" s="398" t="s">
        <v>331</v>
      </c>
      <c r="G7" s="399">
        <v>5</v>
      </c>
      <c r="H7" s="480"/>
      <c r="I7" s="400" t="s">
        <v>332</v>
      </c>
      <c r="J7" s="401" t="s">
        <v>333</v>
      </c>
      <c r="K7" t="s">
        <v>355</v>
      </c>
    </row>
    <row r="8" spans="1:11">
      <c r="B8" s="402" t="s">
        <v>334</v>
      </c>
      <c r="C8" s="410">
        <v>5</v>
      </c>
      <c r="D8" s="480" t="s">
        <v>352</v>
      </c>
      <c r="E8" s="403">
        <v>0.375</v>
      </c>
      <c r="F8" s="404" t="s">
        <v>335</v>
      </c>
      <c r="G8" s="405">
        <v>10</v>
      </c>
      <c r="H8" s="480" t="s">
        <v>351</v>
      </c>
      <c r="I8" s="400" t="s">
        <v>336</v>
      </c>
      <c r="J8" s="401" t="s">
        <v>337</v>
      </c>
      <c r="K8" t="s">
        <v>355</v>
      </c>
    </row>
    <row r="9" spans="1:11">
      <c r="B9" s="402" t="s">
        <v>338</v>
      </c>
      <c r="C9" s="410">
        <v>5</v>
      </c>
      <c r="D9" s="480"/>
      <c r="F9" s="404" t="s">
        <v>339</v>
      </c>
      <c r="G9" s="405">
        <v>10</v>
      </c>
      <c r="H9" s="480"/>
      <c r="I9" s="400" t="s">
        <v>340</v>
      </c>
      <c r="J9" s="401" t="s">
        <v>341</v>
      </c>
      <c r="K9" t="s">
        <v>355</v>
      </c>
    </row>
    <row r="10" spans="1:11">
      <c r="A10" s="403">
        <v>0.39583333333333331</v>
      </c>
      <c r="B10" s="406" t="s">
        <v>342</v>
      </c>
      <c r="C10" s="407">
        <v>20</v>
      </c>
      <c r="D10" s="41" t="s">
        <v>255</v>
      </c>
      <c r="F10" s="404" t="s">
        <v>343</v>
      </c>
      <c r="G10" s="405">
        <v>10</v>
      </c>
      <c r="H10" s="480"/>
      <c r="I10" s="400" t="s">
        <v>344</v>
      </c>
      <c r="J10" s="401" t="s">
        <v>345</v>
      </c>
      <c r="K10" t="s">
        <v>355</v>
      </c>
    </row>
    <row r="11" spans="1:11" ht="16" thickBot="1">
      <c r="A11" s="403">
        <v>0.41666666666666669</v>
      </c>
      <c r="B11" s="404" t="s">
        <v>335</v>
      </c>
      <c r="C11" s="405">
        <v>10</v>
      </c>
      <c r="D11" s="480" t="s">
        <v>351</v>
      </c>
      <c r="E11" s="403">
        <v>0.39583333333333331</v>
      </c>
      <c r="F11" s="406" t="s">
        <v>342</v>
      </c>
      <c r="G11" s="407">
        <v>20</v>
      </c>
      <c r="H11" s="41" t="s">
        <v>255</v>
      </c>
      <c r="I11" s="408" t="s">
        <v>346</v>
      </c>
      <c r="J11" s="409" t="s">
        <v>347</v>
      </c>
    </row>
    <row r="12" spans="1:11">
      <c r="B12" s="404" t="s">
        <v>339</v>
      </c>
      <c r="C12" s="405">
        <v>10</v>
      </c>
      <c r="D12" s="480"/>
      <c r="F12" s="402" t="s">
        <v>334</v>
      </c>
      <c r="G12" s="410">
        <v>5</v>
      </c>
      <c r="H12" s="480" t="s">
        <v>352</v>
      </c>
    </row>
    <row r="13" spans="1:11">
      <c r="B13" s="404" t="s">
        <v>343</v>
      </c>
      <c r="C13" s="405">
        <v>10</v>
      </c>
      <c r="D13" s="480"/>
      <c r="F13" s="402" t="s">
        <v>338</v>
      </c>
      <c r="G13" s="410">
        <v>5</v>
      </c>
      <c r="H13" s="480"/>
    </row>
    <row r="14" spans="1:11">
      <c r="A14" s="403">
        <v>0.4375</v>
      </c>
      <c r="B14" s="411" t="s">
        <v>348</v>
      </c>
      <c r="C14" s="412">
        <v>30</v>
      </c>
      <c r="D14" s="41" t="s">
        <v>354</v>
      </c>
      <c r="E14" s="403">
        <v>0.41666666666666669</v>
      </c>
      <c r="F14" s="411" t="s">
        <v>348</v>
      </c>
      <c r="G14" s="412">
        <v>30</v>
      </c>
      <c r="H14" s="41" t="s">
        <v>354</v>
      </c>
    </row>
    <row r="15" spans="1:11">
      <c r="B15" s="406" t="s">
        <v>349</v>
      </c>
      <c r="C15" s="407">
        <f>SUM(C4:C14)</f>
        <v>110</v>
      </c>
      <c r="F15" s="406" t="s">
        <v>349</v>
      </c>
      <c r="G15" s="407">
        <f>SUM(G4:G14)</f>
        <v>110</v>
      </c>
      <c r="H15" s="41"/>
    </row>
    <row r="16" spans="1:11">
      <c r="C16" s="355"/>
    </row>
    <row r="18" spans="1:7">
      <c r="B18" s="355" t="s">
        <v>322</v>
      </c>
      <c r="C18" s="355" t="s">
        <v>350</v>
      </c>
      <c r="F18" s="355" t="s">
        <v>322</v>
      </c>
      <c r="G18" s="355" t="s">
        <v>350</v>
      </c>
    </row>
    <row r="19" spans="1:7">
      <c r="A19" s="403">
        <v>0.35416666666666669</v>
      </c>
      <c r="B19" s="398" t="s">
        <v>324</v>
      </c>
      <c r="C19" s="399">
        <v>5</v>
      </c>
      <c r="E19" s="403">
        <v>0.375</v>
      </c>
      <c r="F19" s="398" t="s">
        <v>324</v>
      </c>
      <c r="G19" s="399">
        <v>5</v>
      </c>
    </row>
    <row r="20" spans="1:7">
      <c r="B20" s="398" t="s">
        <v>325</v>
      </c>
      <c r="C20" s="399">
        <v>5</v>
      </c>
      <c r="F20" s="398" t="s">
        <v>325</v>
      </c>
      <c r="G20" s="399">
        <v>5</v>
      </c>
    </row>
    <row r="21" spans="1:7">
      <c r="B21" s="398" t="s">
        <v>328</v>
      </c>
      <c r="C21" s="399">
        <v>5</v>
      </c>
      <c r="F21" s="398" t="s">
        <v>328</v>
      </c>
      <c r="G21" s="399">
        <v>5</v>
      </c>
    </row>
    <row r="22" spans="1:7">
      <c r="B22" s="398" t="s">
        <v>331</v>
      </c>
      <c r="C22" s="399">
        <v>5</v>
      </c>
      <c r="F22" s="398" t="s">
        <v>331</v>
      </c>
      <c r="G22" s="399">
        <v>5</v>
      </c>
    </row>
    <row r="23" spans="1:7">
      <c r="B23" s="402" t="s">
        <v>334</v>
      </c>
      <c r="C23" s="410">
        <v>5</v>
      </c>
      <c r="F23" s="402" t="s">
        <v>334</v>
      </c>
      <c r="G23" s="410">
        <v>5</v>
      </c>
    </row>
    <row r="24" spans="1:7">
      <c r="B24" s="402" t="s">
        <v>338</v>
      </c>
      <c r="C24" s="410">
        <v>5</v>
      </c>
      <c r="F24" s="402" t="s">
        <v>338</v>
      </c>
      <c r="G24" s="410">
        <v>5</v>
      </c>
    </row>
    <row r="25" spans="1:7">
      <c r="A25" s="403">
        <v>0.375</v>
      </c>
      <c r="B25" s="406" t="s">
        <v>342</v>
      </c>
      <c r="C25" s="407">
        <v>20</v>
      </c>
      <c r="E25" s="403">
        <v>0.39583333333333331</v>
      </c>
      <c r="F25" s="406" t="s">
        <v>342</v>
      </c>
      <c r="G25" s="407">
        <v>20</v>
      </c>
    </row>
    <row r="26" spans="1:7">
      <c r="A26" s="403">
        <v>0.39583333333333331</v>
      </c>
      <c r="B26" s="404" t="s">
        <v>335</v>
      </c>
      <c r="C26" s="405">
        <v>10</v>
      </c>
      <c r="E26" s="403">
        <v>0.41666666666666669</v>
      </c>
      <c r="F26" s="404" t="s">
        <v>335</v>
      </c>
      <c r="G26" s="405">
        <v>10</v>
      </c>
    </row>
    <row r="27" spans="1:7">
      <c r="B27" s="404" t="s">
        <v>339</v>
      </c>
      <c r="C27" s="405">
        <v>10</v>
      </c>
      <c r="F27" s="404" t="s">
        <v>339</v>
      </c>
      <c r="G27" s="405">
        <v>10</v>
      </c>
    </row>
    <row r="28" spans="1:7">
      <c r="B28" s="404" t="s">
        <v>343</v>
      </c>
      <c r="C28" s="405">
        <v>10</v>
      </c>
      <c r="F28" s="404" t="s">
        <v>343</v>
      </c>
      <c r="G28" s="405">
        <v>10</v>
      </c>
    </row>
    <row r="29" spans="1:7">
      <c r="A29" s="403">
        <v>0.41666666666666669</v>
      </c>
      <c r="B29" s="411" t="s">
        <v>348</v>
      </c>
      <c r="C29" s="412">
        <v>30</v>
      </c>
      <c r="E29" s="403">
        <v>0.4375</v>
      </c>
      <c r="F29" s="411" t="s">
        <v>348</v>
      </c>
      <c r="G29" s="412">
        <v>30</v>
      </c>
    </row>
    <row r="30" spans="1:7">
      <c r="B30" s="406" t="s">
        <v>349</v>
      </c>
      <c r="C30" s="407">
        <f>SUM(C19:C29)</f>
        <v>110</v>
      </c>
      <c r="F30" s="406" t="s">
        <v>349</v>
      </c>
      <c r="G30" s="407">
        <f>SUM(G19:G29)</f>
        <v>110</v>
      </c>
    </row>
  </sheetData>
  <mergeCells count="7">
    <mergeCell ref="I4:J4"/>
    <mergeCell ref="D4:D7"/>
    <mergeCell ref="D8:D9"/>
    <mergeCell ref="D11:D13"/>
    <mergeCell ref="H4:H7"/>
    <mergeCell ref="H8:H10"/>
    <mergeCell ref="H12:H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4"/>
  <sheetViews>
    <sheetView workbookViewId="0">
      <selection activeCell="F16" sqref="F16"/>
    </sheetView>
  </sheetViews>
  <sheetFormatPr baseColWidth="10" defaultRowHeight="15"/>
  <cols>
    <col min="1" max="1" width="21.33203125" style="44" bestFit="1" customWidth="1"/>
    <col min="2" max="2" width="34.83203125" style="44" bestFit="1" customWidth="1"/>
    <col min="3" max="3" width="42.5" style="44" bestFit="1" customWidth="1"/>
    <col min="4" max="6" width="47.1640625" style="44" customWidth="1"/>
    <col min="7" max="7" width="25.1640625" style="44" customWidth="1"/>
    <col min="8" max="8" width="11.6640625" style="44" bestFit="1" customWidth="1"/>
    <col min="9" max="9" width="15.33203125" style="44" customWidth="1"/>
    <col min="10" max="10" width="47.1640625" style="45" customWidth="1"/>
    <col min="11" max="11" width="38.33203125" style="44" bestFit="1" customWidth="1"/>
    <col min="12" max="12" width="21.83203125" customWidth="1"/>
  </cols>
  <sheetData>
    <row r="1" spans="1:12" ht="16" thickBot="1">
      <c r="A1" s="121" t="s">
        <v>199</v>
      </c>
      <c r="B1" s="482" t="s">
        <v>281</v>
      </c>
      <c r="C1" s="482"/>
      <c r="D1" s="482"/>
      <c r="E1" s="482"/>
      <c r="F1" s="482"/>
    </row>
    <row r="2" spans="1:12" ht="17" thickBot="1">
      <c r="A2" s="122" t="s">
        <v>137</v>
      </c>
      <c r="B2" s="123">
        <v>1</v>
      </c>
      <c r="C2" s="122">
        <v>2</v>
      </c>
      <c r="D2" s="122">
        <v>3</v>
      </c>
      <c r="E2" s="310">
        <v>4</v>
      </c>
      <c r="F2" s="122"/>
      <c r="H2" s="124" t="s">
        <v>138</v>
      </c>
      <c r="I2" s="125" t="s">
        <v>139</v>
      </c>
      <c r="J2" s="14" t="s">
        <v>1</v>
      </c>
      <c r="K2" s="15" t="s">
        <v>33</v>
      </c>
      <c r="L2" s="16" t="s">
        <v>34</v>
      </c>
    </row>
    <row r="3" spans="1:12" ht="20">
      <c r="A3" s="126">
        <v>0.34375</v>
      </c>
      <c r="B3" s="308" t="s">
        <v>279</v>
      </c>
      <c r="C3" s="127"/>
      <c r="D3" s="127"/>
      <c r="E3" s="311"/>
      <c r="F3" s="312"/>
      <c r="H3" s="124" t="s">
        <v>27</v>
      </c>
      <c r="I3" s="125">
        <v>1</v>
      </c>
      <c r="J3" s="22" t="s">
        <v>111</v>
      </c>
      <c r="K3" s="23" t="s">
        <v>113</v>
      </c>
      <c r="L3" s="24" t="s">
        <v>120</v>
      </c>
    </row>
    <row r="4" spans="1:12" ht="17">
      <c r="A4" s="126">
        <v>0.35416666666666669</v>
      </c>
      <c r="B4" s="308" t="s">
        <v>280</v>
      </c>
      <c r="D4" s="127"/>
      <c r="F4" s="128"/>
      <c r="H4" s="124" t="s">
        <v>140</v>
      </c>
      <c r="I4" s="125">
        <v>1</v>
      </c>
      <c r="J4" s="25" t="s">
        <v>112</v>
      </c>
      <c r="K4" s="21" t="s">
        <v>113</v>
      </c>
      <c r="L4" s="26"/>
    </row>
    <row r="5" spans="1:12" ht="17">
      <c r="A5" s="126">
        <v>0.36458333333333331</v>
      </c>
      <c r="B5" s="308" t="s">
        <v>254</v>
      </c>
      <c r="C5" s="127"/>
      <c r="F5" s="128"/>
      <c r="H5" s="124" t="s">
        <v>141</v>
      </c>
      <c r="I5" s="125" t="s">
        <v>142</v>
      </c>
      <c r="J5" s="25" t="s">
        <v>134</v>
      </c>
      <c r="K5" s="21" t="s">
        <v>114</v>
      </c>
      <c r="L5" s="26"/>
    </row>
    <row r="6" spans="1:12" ht="20">
      <c r="A6" s="126">
        <v>0.375</v>
      </c>
      <c r="B6" s="129" t="s">
        <v>110</v>
      </c>
      <c r="C6" s="127"/>
      <c r="F6" s="128"/>
      <c r="H6" s="54"/>
      <c r="I6" s="54"/>
      <c r="J6" s="27"/>
      <c r="K6" s="20" t="s">
        <v>115</v>
      </c>
      <c r="L6" s="28"/>
    </row>
    <row r="7" spans="1:12" ht="17">
      <c r="A7" s="126">
        <v>0.38541666666666669</v>
      </c>
      <c r="B7" s="127"/>
      <c r="C7" s="308" t="s">
        <v>279</v>
      </c>
      <c r="F7" s="128"/>
      <c r="H7" s="130"/>
      <c r="I7" s="130"/>
      <c r="J7" s="25" t="s">
        <v>116</v>
      </c>
      <c r="K7" s="20" t="s">
        <v>117</v>
      </c>
      <c r="L7" s="29"/>
    </row>
    <row r="8" spans="1:12" ht="16">
      <c r="A8" s="126">
        <v>0.39583333333333331</v>
      </c>
      <c r="B8" s="127"/>
      <c r="C8" s="308" t="s">
        <v>280</v>
      </c>
      <c r="F8" s="128"/>
      <c r="H8" s="55"/>
      <c r="I8" s="55"/>
      <c r="J8" s="30"/>
      <c r="K8" s="20" t="s">
        <v>118</v>
      </c>
      <c r="L8" s="29"/>
    </row>
    <row r="9" spans="1:12" ht="16">
      <c r="A9" s="126">
        <v>0.40625</v>
      </c>
      <c r="B9" s="127"/>
      <c r="C9" s="308" t="s">
        <v>254</v>
      </c>
      <c r="F9" s="128"/>
      <c r="H9" s="55"/>
      <c r="I9" s="55"/>
      <c r="J9" s="30" t="s">
        <v>143</v>
      </c>
      <c r="K9" s="20" t="s">
        <v>144</v>
      </c>
      <c r="L9" s="29"/>
    </row>
    <row r="10" spans="1:12" ht="18">
      <c r="A10" s="126">
        <v>0.41666666666666669</v>
      </c>
      <c r="B10" s="127"/>
      <c r="C10" s="129" t="s">
        <v>110</v>
      </c>
      <c r="F10" s="128"/>
      <c r="H10" s="55"/>
      <c r="I10" s="55"/>
      <c r="J10" s="30" t="s">
        <v>119</v>
      </c>
      <c r="K10" s="20" t="s">
        <v>128</v>
      </c>
      <c r="L10" s="29"/>
    </row>
    <row r="11" spans="1:12" ht="17" thickBot="1">
      <c r="A11" s="126">
        <v>0.42708333333333331</v>
      </c>
      <c r="B11" s="131"/>
      <c r="C11" s="127"/>
      <c r="D11" s="308" t="s">
        <v>279</v>
      </c>
      <c r="F11" s="128"/>
      <c r="H11" s="55"/>
      <c r="I11" s="55"/>
      <c r="J11" s="31"/>
      <c r="K11" s="32" t="s">
        <v>136</v>
      </c>
      <c r="L11" s="33"/>
    </row>
    <row r="12" spans="1:12" ht="16">
      <c r="A12" s="126">
        <v>0.4375</v>
      </c>
      <c r="B12" s="127"/>
      <c r="C12" s="127"/>
      <c r="D12" s="308" t="s">
        <v>280</v>
      </c>
      <c r="F12" s="128"/>
      <c r="G12" s="55"/>
      <c r="H12" s="55"/>
      <c r="J12" s="38"/>
      <c r="K12" s="37"/>
    </row>
    <row r="13" spans="1:12" ht="16">
      <c r="A13" s="126">
        <v>0.44791666666666669</v>
      </c>
      <c r="B13" s="127"/>
      <c r="C13" s="127"/>
      <c r="D13" s="308" t="s">
        <v>254</v>
      </c>
      <c r="F13" s="128"/>
      <c r="H13" s="483" t="s">
        <v>192</v>
      </c>
      <c r="I13" s="483"/>
      <c r="J13" s="38"/>
      <c r="K13" s="37"/>
    </row>
    <row r="14" spans="1:12" ht="16">
      <c r="A14" s="126">
        <v>0.45833333333333331</v>
      </c>
      <c r="B14" s="127"/>
      <c r="C14" s="131"/>
      <c r="D14" s="129" t="s">
        <v>110</v>
      </c>
      <c r="F14" s="128"/>
      <c r="H14" s="484" t="s">
        <v>3</v>
      </c>
      <c r="I14" s="485"/>
      <c r="J14" s="38"/>
      <c r="K14" s="37"/>
    </row>
    <row r="15" spans="1:12" ht="16">
      <c r="A15" s="126">
        <v>0.46875</v>
      </c>
      <c r="B15" s="127"/>
      <c r="C15" s="131"/>
      <c r="D15" s="127"/>
      <c r="E15" s="308" t="s">
        <v>279</v>
      </c>
      <c r="F15" s="128"/>
      <c r="H15" s="484">
        <v>1</v>
      </c>
      <c r="I15" s="485"/>
      <c r="J15" s="38"/>
      <c r="K15" s="37"/>
    </row>
    <row r="16" spans="1:12" ht="16">
      <c r="A16" s="126">
        <v>0.47916666666666669</v>
      </c>
      <c r="B16" s="127"/>
      <c r="C16" s="131"/>
      <c r="D16" s="127"/>
      <c r="E16" s="308" t="s">
        <v>280</v>
      </c>
      <c r="F16" s="128"/>
      <c r="H16" s="486" t="s">
        <v>197</v>
      </c>
      <c r="I16" s="487"/>
      <c r="J16" s="38"/>
      <c r="K16" s="37"/>
    </row>
    <row r="17" spans="1:12" ht="16">
      <c r="A17" s="126">
        <v>0.48958333333333331</v>
      </c>
      <c r="B17" s="127"/>
      <c r="C17" s="131"/>
      <c r="D17" s="127"/>
      <c r="E17" s="308" t="s">
        <v>254</v>
      </c>
      <c r="F17" s="128"/>
      <c r="H17" s="303"/>
      <c r="I17" s="304"/>
      <c r="J17" s="38"/>
      <c r="K17" s="37"/>
    </row>
    <row r="18" spans="1:12" ht="16">
      <c r="A18" s="126">
        <v>0.5</v>
      </c>
      <c r="B18" s="127"/>
      <c r="C18" s="131"/>
      <c r="D18" s="127"/>
      <c r="E18" s="129" t="s">
        <v>110</v>
      </c>
      <c r="F18" s="128"/>
      <c r="H18" s="303"/>
      <c r="I18" s="304"/>
      <c r="J18" s="38"/>
      <c r="K18" s="37"/>
    </row>
    <row r="19" spans="1:12" ht="16">
      <c r="A19" s="309">
        <v>0.51041666666666663</v>
      </c>
      <c r="B19" s="127"/>
      <c r="D19" s="127"/>
      <c r="F19" s="308" t="s">
        <v>279</v>
      </c>
      <c r="G19" s="13"/>
      <c r="J19" s="38"/>
      <c r="K19" s="37"/>
    </row>
    <row r="20" spans="1:12" ht="16">
      <c r="A20" s="309">
        <v>0.52083333333333337</v>
      </c>
      <c r="B20" s="127"/>
      <c r="D20" s="131"/>
      <c r="F20" s="308" t="s">
        <v>280</v>
      </c>
      <c r="G20" s="13"/>
      <c r="J20" s="38"/>
      <c r="K20" s="37"/>
      <c r="L20" s="13"/>
    </row>
    <row r="21" spans="1:12" ht="18">
      <c r="A21" s="309">
        <v>0.53125</v>
      </c>
      <c r="E21"/>
      <c r="F21" s="308" t="s">
        <v>254</v>
      </c>
      <c r="G21" s="17"/>
      <c r="H21" s="17"/>
      <c r="J21" s="38"/>
      <c r="K21" s="37"/>
      <c r="L21" s="13"/>
    </row>
    <row r="22" spans="1:12" ht="18">
      <c r="A22" s="309">
        <v>0.54166666666666663</v>
      </c>
      <c r="B22" s="132"/>
      <c r="C22" s="132"/>
      <c r="D22" s="132"/>
      <c r="E22"/>
      <c r="F22" s="129" t="s">
        <v>110</v>
      </c>
      <c r="G22" s="17"/>
      <c r="H22" s="17"/>
      <c r="J22" s="39"/>
      <c r="K22" s="40"/>
      <c r="L22" s="41"/>
    </row>
    <row r="23" spans="1:12" ht="36" customHeight="1">
      <c r="A23" s="302" t="s">
        <v>223</v>
      </c>
      <c r="B23" s="481" t="s">
        <v>224</v>
      </c>
      <c r="C23" s="481"/>
      <c r="D23" s="481"/>
      <c r="E23" s="481"/>
      <c r="F23" s="481"/>
      <c r="G23" s="54"/>
      <c r="H23" s="54"/>
      <c r="J23" s="39"/>
      <c r="K23" s="40"/>
      <c r="L23" s="41"/>
    </row>
    <row r="24" spans="1:12" ht="19">
      <c r="A24" s="50"/>
      <c r="B24" s="130"/>
      <c r="C24" s="130"/>
      <c r="D24" s="130"/>
      <c r="E24" s="130"/>
      <c r="F24" s="130"/>
      <c r="G24" s="130"/>
      <c r="H24" s="130"/>
      <c r="J24" s="38"/>
      <c r="K24" s="37"/>
      <c r="L24" s="42"/>
    </row>
    <row r="25" spans="1:12" ht="16">
      <c r="A25" s="13"/>
      <c r="B25" s="55"/>
      <c r="C25" s="55"/>
      <c r="D25" s="55"/>
      <c r="E25" s="55"/>
      <c r="F25" s="55"/>
      <c r="G25" s="55"/>
      <c r="H25" s="55"/>
      <c r="J25" s="38"/>
      <c r="K25" s="37"/>
    </row>
    <row r="26" spans="1:12">
      <c r="A26" s="13"/>
      <c r="B26" s="55"/>
      <c r="C26" s="55"/>
      <c r="D26" s="55"/>
      <c r="E26" s="55"/>
      <c r="F26" s="55"/>
      <c r="G26" s="55"/>
      <c r="H26" s="55"/>
      <c r="J26" s="43"/>
    </row>
    <row r="27" spans="1:12">
      <c r="A27" s="13"/>
      <c r="B27" s="56"/>
      <c r="C27" s="55"/>
      <c r="D27" s="55"/>
      <c r="E27" s="55"/>
      <c r="F27" s="55"/>
      <c r="G27" s="55"/>
      <c r="H27" s="55"/>
      <c r="J27" s="43"/>
    </row>
    <row r="28" spans="1:12">
      <c r="A28" s="13"/>
      <c r="B28" s="56"/>
      <c r="C28" s="55"/>
      <c r="D28" s="55"/>
      <c r="E28" s="55"/>
      <c r="F28" s="55"/>
      <c r="G28" s="55"/>
      <c r="H28" s="55"/>
      <c r="J28" s="43"/>
    </row>
    <row r="29" spans="1:12">
      <c r="A29" s="13"/>
      <c r="B29" s="56"/>
      <c r="C29" s="55"/>
      <c r="D29" s="55"/>
      <c r="E29" s="55"/>
      <c r="F29" s="55"/>
      <c r="G29" s="55"/>
      <c r="H29" s="55"/>
      <c r="J29" s="43"/>
    </row>
    <row r="30" spans="1:12">
      <c r="A30" s="12"/>
      <c r="B30" s="13"/>
      <c r="C30" s="13"/>
      <c r="D30" s="13"/>
      <c r="E30" s="13"/>
      <c r="F30" s="13"/>
      <c r="G30" s="13"/>
      <c r="H30" s="13"/>
      <c r="J30" s="43"/>
    </row>
    <row r="31" spans="1:12">
      <c r="A31" s="12"/>
      <c r="B31" s="13"/>
      <c r="C31" s="13"/>
      <c r="D31" s="13"/>
      <c r="E31" s="13"/>
      <c r="F31" s="13"/>
      <c r="G31" s="13"/>
      <c r="H31" s="13"/>
      <c r="J31" s="43"/>
    </row>
    <row r="32" spans="1:12">
      <c r="A32" s="12"/>
      <c r="B32" s="13"/>
      <c r="C32" s="13"/>
      <c r="D32" s="13"/>
      <c r="E32" s="13"/>
      <c r="F32" s="13"/>
      <c r="G32" s="13"/>
      <c r="H32" s="13"/>
    </row>
    <row r="33" spans="1:12">
      <c r="A33" s="12"/>
      <c r="B33" s="13"/>
      <c r="C33" s="13"/>
      <c r="D33" s="13"/>
      <c r="E33" s="13"/>
      <c r="F33" s="13"/>
      <c r="G33" s="13"/>
      <c r="H33" s="13"/>
    </row>
    <row r="34" spans="1:12" ht="18">
      <c r="A34" s="12"/>
      <c r="B34" s="17"/>
      <c r="C34" s="17"/>
      <c r="D34" s="17"/>
      <c r="E34" s="17"/>
      <c r="F34" s="17"/>
      <c r="G34" s="17"/>
      <c r="H34" s="17"/>
      <c r="L34" s="13"/>
    </row>
    <row r="35" spans="1:12" ht="18">
      <c r="A35" s="12"/>
      <c r="B35" s="17"/>
      <c r="C35" s="17"/>
      <c r="D35" s="17"/>
      <c r="E35" s="17"/>
      <c r="F35" s="17"/>
      <c r="G35" s="17"/>
      <c r="H35" s="17"/>
      <c r="L35" s="13"/>
    </row>
    <row r="36" spans="1:12" ht="20">
      <c r="A36" s="51"/>
      <c r="B36" s="18"/>
      <c r="C36" s="18"/>
      <c r="D36" s="18"/>
      <c r="E36" s="18"/>
      <c r="F36" s="18"/>
      <c r="G36" s="54"/>
      <c r="H36" s="54"/>
      <c r="J36" s="46"/>
      <c r="K36" s="47"/>
      <c r="L36" s="41"/>
    </row>
    <row r="37" spans="1:12">
      <c r="A37" s="50"/>
      <c r="B37" s="130"/>
      <c r="C37" s="130"/>
      <c r="D37" s="130"/>
      <c r="E37" s="130"/>
      <c r="F37" s="130"/>
      <c r="G37" s="130"/>
      <c r="H37" s="130"/>
      <c r="J37" s="46"/>
      <c r="K37" s="47"/>
      <c r="L37" s="41"/>
    </row>
    <row r="38" spans="1:12" ht="19">
      <c r="A38" s="13"/>
      <c r="B38" s="55"/>
      <c r="C38" s="55"/>
      <c r="D38" s="55"/>
      <c r="E38" s="55"/>
      <c r="F38" s="55"/>
      <c r="G38" s="55"/>
      <c r="H38" s="55"/>
      <c r="J38" s="48"/>
      <c r="K38" s="49"/>
      <c r="L38" s="42"/>
    </row>
    <row r="39" spans="1:12">
      <c r="A39" s="13"/>
      <c r="B39" s="55"/>
      <c r="C39" s="55"/>
      <c r="D39" s="55"/>
      <c r="E39" s="55"/>
      <c r="F39" s="55"/>
      <c r="G39" s="55"/>
      <c r="H39" s="55"/>
    </row>
    <row r="40" spans="1:12">
      <c r="A40" s="13"/>
      <c r="B40" s="56"/>
      <c r="C40" s="55"/>
      <c r="D40" s="55"/>
      <c r="E40" s="55"/>
      <c r="F40" s="55"/>
      <c r="G40" s="55"/>
      <c r="H40" s="55"/>
    </row>
    <row r="41" spans="1:12">
      <c r="A41" s="13"/>
      <c r="B41" s="56"/>
      <c r="C41" s="55"/>
      <c r="D41" s="55"/>
      <c r="E41" s="55"/>
      <c r="F41" s="55"/>
      <c r="G41" s="55"/>
      <c r="H41" s="55"/>
    </row>
    <row r="42" spans="1:12">
      <c r="A42" s="13"/>
      <c r="B42" s="56"/>
      <c r="C42" s="55"/>
      <c r="D42" s="55"/>
      <c r="E42" s="55"/>
      <c r="F42" s="55"/>
      <c r="G42" s="55"/>
      <c r="H42" s="55"/>
    </row>
    <row r="44" spans="1:12">
      <c r="A44" s="12"/>
      <c r="B44" s="13"/>
      <c r="C44" s="13"/>
      <c r="D44" s="13"/>
      <c r="E44" s="13"/>
      <c r="F44" s="13"/>
      <c r="G44" s="13"/>
      <c r="H44" s="13"/>
    </row>
    <row r="45" spans="1:12">
      <c r="A45" s="12"/>
      <c r="B45" s="13"/>
      <c r="C45" s="13"/>
      <c r="D45" s="13"/>
      <c r="E45" s="13"/>
      <c r="F45" s="13"/>
      <c r="G45" s="13"/>
      <c r="H45" s="13"/>
    </row>
    <row r="46" spans="1:12" ht="18">
      <c r="A46" s="12"/>
      <c r="B46" s="17"/>
      <c r="C46" s="17"/>
      <c r="D46" s="17"/>
      <c r="E46" s="17"/>
      <c r="F46" s="17"/>
      <c r="G46" s="17"/>
      <c r="H46" s="17"/>
    </row>
    <row r="47" spans="1:12" ht="18">
      <c r="A47" s="12"/>
      <c r="B47" s="17"/>
      <c r="C47" s="17"/>
      <c r="D47" s="17"/>
      <c r="E47" s="17"/>
      <c r="F47" s="17"/>
      <c r="G47" s="17"/>
      <c r="H47" s="17"/>
    </row>
    <row r="48" spans="1:12" ht="20">
      <c r="A48" s="51"/>
      <c r="B48" s="18"/>
      <c r="C48" s="18"/>
      <c r="D48" s="18"/>
      <c r="E48" s="18"/>
      <c r="F48" s="18"/>
      <c r="G48" s="54"/>
      <c r="H48" s="54"/>
    </row>
    <row r="49" spans="1:8">
      <c r="A49" s="50"/>
      <c r="B49" s="130"/>
      <c r="C49" s="130"/>
      <c r="D49" s="130"/>
      <c r="E49" s="130"/>
      <c r="F49" s="130"/>
      <c r="G49" s="130"/>
      <c r="H49" s="130"/>
    </row>
    <row r="50" spans="1:8">
      <c r="A50" s="13"/>
      <c r="B50" s="55"/>
      <c r="C50" s="55"/>
      <c r="D50" s="55"/>
      <c r="E50" s="55"/>
      <c r="F50" s="55"/>
      <c r="G50" s="55"/>
      <c r="H50" s="55"/>
    </row>
    <row r="51" spans="1:8">
      <c r="A51" s="13"/>
      <c r="B51" s="55"/>
      <c r="C51" s="55"/>
      <c r="D51" s="55"/>
      <c r="E51" s="55"/>
      <c r="F51" s="55"/>
      <c r="G51" s="55"/>
      <c r="H51" s="55"/>
    </row>
    <row r="52" spans="1:8">
      <c r="A52" s="13"/>
      <c r="B52" s="56"/>
      <c r="C52" s="55"/>
      <c r="D52" s="55"/>
      <c r="E52" s="55"/>
      <c r="F52" s="55"/>
      <c r="G52" s="55"/>
      <c r="H52" s="55"/>
    </row>
    <row r="53" spans="1:8">
      <c r="A53" s="13"/>
      <c r="B53" s="56"/>
      <c r="C53" s="55"/>
      <c r="D53" s="55"/>
      <c r="E53" s="55"/>
      <c r="F53" s="55"/>
      <c r="G53" s="55"/>
      <c r="H53" s="55"/>
    </row>
    <row r="54" spans="1:8">
      <c r="A54" s="13"/>
      <c r="B54" s="56"/>
      <c r="C54" s="55"/>
      <c r="D54" s="55"/>
      <c r="E54" s="55"/>
      <c r="F54" s="55"/>
      <c r="G54" s="55"/>
      <c r="H54" s="55"/>
    </row>
  </sheetData>
  <mergeCells count="6">
    <mergeCell ref="B23:F23"/>
    <mergeCell ref="B1:F1"/>
    <mergeCell ref="H13:I13"/>
    <mergeCell ref="H14:I14"/>
    <mergeCell ref="H15:I15"/>
    <mergeCell ref="H16:I16"/>
  </mergeCells>
  <conditionalFormatting sqref="A15:A16">
    <cfRule type="containsText" dxfId="310" priority="341" operator="containsText" text="6. IEC">
      <formula>NOT(ISERROR(SEARCH("6. IEC",A15)))</formula>
    </cfRule>
    <cfRule type="containsText" dxfId="309" priority="342" operator="containsText" text="5. Emilio">
      <formula>NOT(ISERROR(SEARCH("5. Emilio",A15)))</formula>
    </cfRule>
    <cfRule type="containsText" dxfId="308" priority="343" operator="containsText" text="5. IEC">
      <formula>NOT(ISERROR(SEARCH("5. IEC",A15)))</formula>
    </cfRule>
    <cfRule type="containsText" dxfId="307" priority="344" operator="containsText" text="4. BFG">
      <formula>NOT(ISERROR(SEARCH("4. BFG",A15)))</formula>
    </cfRule>
    <cfRule type="containsText" dxfId="306" priority="347" operator="containsText" text="3. PSU">
      <formula>NOT(ISERROR(SEARCH("3. PSU",A15)))</formula>
    </cfRule>
    <cfRule type="containsText" dxfId="305" priority="346" operator="containsText" text="1. CCR">
      <formula>NOT(ISERROR(SEARCH("1. CCR",A15)))</formula>
    </cfRule>
    <cfRule type="containsText" dxfId="304" priority="345" operator="containsText" text="2. CMH">
      <formula>NOT(ISERROR(SEARCH("2. CMH",A15)))</formula>
    </cfRule>
  </conditionalFormatting>
  <conditionalFormatting sqref="A2:F3">
    <cfRule type="containsText" dxfId="303" priority="70" operator="containsText" text="3. PSU">
      <formula>NOT(ISERROR(SEARCH("3. PSU",A2)))</formula>
    </cfRule>
    <cfRule type="containsText" dxfId="302" priority="66" operator="containsText" text="5. IEC">
      <formula>NOT(ISERROR(SEARCH("5. IEC",A2)))</formula>
    </cfRule>
    <cfRule type="containsText" dxfId="301" priority="64" operator="containsText" text="6. IEC">
      <formula>NOT(ISERROR(SEARCH("6. IEC",A2)))</formula>
    </cfRule>
    <cfRule type="containsText" dxfId="300" priority="65" operator="containsText" text="5. Emilio">
      <formula>NOT(ISERROR(SEARCH("5. Emilio",A2)))</formula>
    </cfRule>
    <cfRule type="containsText" dxfId="299" priority="67" operator="containsText" text="4. BFG">
      <formula>NOT(ISERROR(SEARCH("4. BFG",A2)))</formula>
    </cfRule>
    <cfRule type="containsText" dxfId="298" priority="68" operator="containsText" text="2. CMH">
      <formula>NOT(ISERROR(SEARCH("2. CMH",A2)))</formula>
    </cfRule>
    <cfRule type="containsText" dxfId="297" priority="69" operator="containsText" text="1. CCR">
      <formula>NOT(ISERROR(SEARCH("1. CCR",A2)))</formula>
    </cfRule>
  </conditionalFormatting>
  <conditionalFormatting sqref="A44:G45">
    <cfRule type="containsText" dxfId="296" priority="56" operator="containsText" text="3. PSU">
      <formula>NOT(ISERROR(SEARCH("3. PSU",A44)))</formula>
    </cfRule>
    <cfRule type="containsText" dxfId="295" priority="50" operator="containsText" text="6. IEC">
      <formula>NOT(ISERROR(SEARCH("6. IEC",A44)))</formula>
    </cfRule>
    <cfRule type="containsText" dxfId="294" priority="55" operator="containsText" text="1. CCR">
      <formula>NOT(ISERROR(SEARCH("1. CCR",A44)))</formula>
    </cfRule>
    <cfRule type="containsText" dxfId="293" priority="54" operator="containsText" text="2. CMH">
      <formula>NOT(ISERROR(SEARCH("2. CMH",A44)))</formula>
    </cfRule>
    <cfRule type="containsText" dxfId="292" priority="53" operator="containsText" text="4. BFG">
      <formula>NOT(ISERROR(SEARCH("4. BFG",A44)))</formula>
    </cfRule>
    <cfRule type="containsText" dxfId="291" priority="52" operator="containsText" text="5. IEC">
      <formula>NOT(ISERROR(SEARCH("5. IEC",A44)))</formula>
    </cfRule>
    <cfRule type="containsText" dxfId="290" priority="51" operator="containsText" text="5. Emilio">
      <formula>NOT(ISERROR(SEARCH("5. Emilio",A44)))</formula>
    </cfRule>
  </conditionalFormatting>
  <conditionalFormatting sqref="A30:H33">
    <cfRule type="containsText" dxfId="289" priority="80" operator="containsText" text="3. PSU">
      <formula>NOT(ISERROR(SEARCH("3. PSU",A30)))</formula>
    </cfRule>
    <cfRule type="containsText" dxfId="288" priority="75" operator="containsText" text="5. Emilio">
      <formula>NOT(ISERROR(SEARCH("5. Emilio",A30)))</formula>
    </cfRule>
    <cfRule type="containsText" dxfId="287" priority="74" operator="containsText" text="6. IEC">
      <formula>NOT(ISERROR(SEARCH("6. IEC",A30)))</formula>
    </cfRule>
    <cfRule type="containsText" dxfId="286" priority="77" operator="containsText" text="4. BFG">
      <formula>NOT(ISERROR(SEARCH("4. BFG",A30)))</formula>
    </cfRule>
    <cfRule type="containsText" dxfId="285" priority="78" operator="containsText" text="2. CMH">
      <formula>NOT(ISERROR(SEARCH("2. CMH",A30)))</formula>
    </cfRule>
    <cfRule type="containsText" dxfId="284" priority="79" operator="containsText" text="1. CCR">
      <formula>NOT(ISERROR(SEARCH("1. CCR",A30)))</formula>
    </cfRule>
    <cfRule type="containsText" dxfId="283" priority="76" operator="containsText" text="5. IEC">
      <formula>NOT(ISERROR(SEARCH("5. IEC",A30)))</formula>
    </cfRule>
  </conditionalFormatting>
  <conditionalFormatting sqref="B19:D20 G19:G20">
    <cfRule type="containsText" dxfId="282" priority="57" operator="containsText" text="6. IEC">
      <formula>NOT(ISERROR(SEARCH("6. IEC",B19)))</formula>
    </cfRule>
    <cfRule type="containsText" dxfId="281" priority="58" operator="containsText" text="5. Emilio">
      <formula>NOT(ISERROR(SEARCH("5. Emilio",B19)))</formula>
    </cfRule>
    <cfRule type="containsText" dxfId="280" priority="59" operator="containsText" text="5. IEC">
      <formula>NOT(ISERROR(SEARCH("5. IEC",B19)))</formula>
    </cfRule>
    <cfRule type="containsText" dxfId="279" priority="60" operator="containsText" text="4. BFG">
      <formula>NOT(ISERROR(SEARCH("4. BFG",B19)))</formula>
    </cfRule>
    <cfRule type="containsText" dxfId="278" priority="61" operator="containsText" text="2. CMH">
      <formula>NOT(ISERROR(SEARCH("2. CMH",B19)))</formula>
    </cfRule>
    <cfRule type="containsText" dxfId="277" priority="62" operator="containsText" text="1. CCR">
      <formula>NOT(ISERROR(SEARCH("1. CCR",B19)))</formula>
    </cfRule>
    <cfRule type="containsText" dxfId="276" priority="63" operator="containsText" text="3. PSU">
      <formula>NOT(ISERROR(SEARCH("3. PSU",B19)))</formula>
    </cfRule>
  </conditionalFormatting>
  <conditionalFormatting sqref="C7">
    <cfRule type="containsText" dxfId="275" priority="28" operator="containsText" text="3. PSU">
      <formula>NOT(ISERROR(SEARCH("3. PSU",C7)))</formula>
    </cfRule>
    <cfRule type="containsText" dxfId="274" priority="27" operator="containsText" text="1. CCR">
      <formula>NOT(ISERROR(SEARCH("1. CCR",C7)))</formula>
    </cfRule>
    <cfRule type="containsText" dxfId="273" priority="26" operator="containsText" text="2. CMH">
      <formula>NOT(ISERROR(SEARCH("2. CMH",C7)))</formula>
    </cfRule>
    <cfRule type="containsText" dxfId="272" priority="25" operator="containsText" text="4. BFG">
      <formula>NOT(ISERROR(SEARCH("4. BFG",C7)))</formula>
    </cfRule>
    <cfRule type="containsText" dxfId="271" priority="24" operator="containsText" text="5. IEC">
      <formula>NOT(ISERROR(SEARCH("5. IEC",C7)))</formula>
    </cfRule>
    <cfRule type="containsText" dxfId="270" priority="23" operator="containsText" text="5. Emilio">
      <formula>NOT(ISERROR(SEARCH("5. Emilio",C7)))</formula>
    </cfRule>
    <cfRule type="containsText" dxfId="269" priority="22" operator="containsText" text="6. IEC">
      <formula>NOT(ISERROR(SEARCH("6. IEC",C7)))</formula>
    </cfRule>
  </conditionalFormatting>
  <conditionalFormatting sqref="D11">
    <cfRule type="containsText" dxfId="268" priority="21" operator="containsText" text="3. PSU">
      <formula>NOT(ISERROR(SEARCH("3. PSU",D11)))</formula>
    </cfRule>
    <cfRule type="containsText" dxfId="267" priority="20" operator="containsText" text="1. CCR">
      <formula>NOT(ISERROR(SEARCH("1. CCR",D11)))</formula>
    </cfRule>
    <cfRule type="containsText" dxfId="266" priority="19" operator="containsText" text="2. CMH">
      <formula>NOT(ISERROR(SEARCH("2. CMH",D11)))</formula>
    </cfRule>
    <cfRule type="containsText" dxfId="265" priority="18" operator="containsText" text="4. BFG">
      <formula>NOT(ISERROR(SEARCH("4. BFG",D11)))</formula>
    </cfRule>
    <cfRule type="containsText" dxfId="264" priority="17" operator="containsText" text="5. IEC">
      <formula>NOT(ISERROR(SEARCH("5. IEC",D11)))</formula>
    </cfRule>
    <cfRule type="containsText" dxfId="263" priority="16" operator="containsText" text="5. Emilio">
      <formula>NOT(ISERROR(SEARCH("5. Emilio",D11)))</formula>
    </cfRule>
    <cfRule type="containsText" dxfId="262" priority="15" operator="containsText" text="6. IEC">
      <formula>NOT(ISERROR(SEARCH("6. IEC",D11)))</formula>
    </cfRule>
  </conditionalFormatting>
  <conditionalFormatting sqref="E15">
    <cfRule type="containsText" dxfId="261" priority="404" operator="containsText" text="6. IEC">
      <formula>NOT(ISERROR(SEARCH("6. IEC",E15)))</formula>
    </cfRule>
    <cfRule type="containsText" dxfId="260" priority="405" operator="containsText" text="5. Emilio">
      <formula>NOT(ISERROR(SEARCH("5. Emilio",E15)))</formula>
    </cfRule>
    <cfRule type="containsText" dxfId="259" priority="406" operator="containsText" text="5. IEC">
      <formula>NOT(ISERROR(SEARCH("5. IEC",E15)))</formula>
    </cfRule>
    <cfRule type="containsText" dxfId="258" priority="407" operator="containsText" text="4. BFG">
      <formula>NOT(ISERROR(SEARCH("4. BFG",E15)))</formula>
    </cfRule>
    <cfRule type="containsText" dxfId="257" priority="408" operator="containsText" text="2. CMH">
      <formula>NOT(ISERROR(SEARCH("2. CMH",E15)))</formula>
    </cfRule>
    <cfRule type="containsText" dxfId="256" priority="409" operator="containsText" text="1. CCR">
      <formula>NOT(ISERROR(SEARCH("1. CCR",E15)))</formula>
    </cfRule>
    <cfRule type="containsText" dxfId="255" priority="410" operator="containsText" text="3. PSU">
      <formula>NOT(ISERROR(SEARCH("3. PSU",E15)))</formula>
    </cfRule>
  </conditionalFormatting>
  <conditionalFormatting sqref="F19">
    <cfRule type="containsText" dxfId="254" priority="1" operator="containsText" text="6. IEC">
      <formula>NOT(ISERROR(SEARCH("6. IEC",F19)))</formula>
    </cfRule>
    <cfRule type="containsText" dxfId="253" priority="7" operator="containsText" text="3. PSU">
      <formula>NOT(ISERROR(SEARCH("3. PSU",F19)))</formula>
    </cfRule>
    <cfRule type="containsText" dxfId="252" priority="2" operator="containsText" text="5. Emilio">
      <formula>NOT(ISERROR(SEARCH("5. Emilio",F19)))</formula>
    </cfRule>
    <cfRule type="containsText" dxfId="251" priority="3" operator="containsText" text="5. IEC">
      <formula>NOT(ISERROR(SEARCH("5. IEC",F19)))</formula>
    </cfRule>
    <cfRule type="containsText" dxfId="250" priority="4" operator="containsText" text="4. BFG">
      <formula>NOT(ISERROR(SEARCH("4. BFG",F19)))</formula>
    </cfRule>
    <cfRule type="containsText" dxfId="249" priority="5" operator="containsText" text="2. CMH">
      <formula>NOT(ISERROR(SEARCH("2. CMH",F19)))</formula>
    </cfRule>
    <cfRule type="containsText" dxfId="248" priority="6" operator="containsText" text="1. CCR">
      <formula>NOT(ISERROR(SEARCH("1. CCR",F19)))</formula>
    </cfRule>
  </conditionalFormatting>
  <conditionalFormatting sqref="H2:H3">
    <cfRule type="containsText" dxfId="247" priority="179" operator="containsText" text="6. CAMD">
      <formula>NOT(ISERROR(SEARCH("6. CAMD",H2)))</formula>
    </cfRule>
    <cfRule type="containsText" dxfId="246" priority="361" operator="containsText" text="3. PSU">
      <formula>NOT(ISERROR(SEARCH("3. PSU",H2)))</formula>
    </cfRule>
    <cfRule type="containsText" dxfId="245" priority="360" operator="containsText" text="1. CCR">
      <formula>NOT(ISERROR(SEARCH("1. CCR",H2)))</formula>
    </cfRule>
    <cfRule type="containsText" dxfId="244" priority="359" operator="containsText" text="2. CMH">
      <formula>NOT(ISERROR(SEARCH("2. CMH",H2)))</formula>
    </cfRule>
    <cfRule type="containsText" dxfId="243" priority="358" operator="containsText" text="4. BFG">
      <formula>NOT(ISERROR(SEARCH("4. BFG",H2)))</formula>
    </cfRule>
    <cfRule type="containsText" dxfId="242" priority="357" operator="containsText" text="5. IEC">
      <formula>NOT(ISERROR(SEARCH("5. IEC",H2)))</formula>
    </cfRule>
    <cfRule type="containsText" dxfId="241" priority="356" operator="containsText" text="5. Emilio">
      <formula>NOT(ISERROR(SEARCH("5. Emilio",H2)))</formula>
    </cfRule>
    <cfRule type="containsText" dxfId="240" priority="355" operator="containsText" text="6. IEC">
      <formula>NOT(ISERROR(SEARCH("6. IEC",H2)))</formula>
    </cfRule>
    <cfRule type="containsText" dxfId="239" priority="183" operator="containsText" text="6. CAMD">
      <formula>NOT(ISERROR(SEARCH("6. CAMD",H2)))</formula>
    </cfRule>
    <cfRule type="containsText" dxfId="238" priority="184" operator="containsText" text="6. CAMD">
      <formula>NOT(ISERROR(SEARCH("6. CAMD",H2)))</formula>
    </cfRule>
  </conditionalFormatting>
  <conditionalFormatting sqref="H3">
    <cfRule type="containsText" dxfId="237" priority="181" operator="containsText" text="6. CAMD">
      <formula>NOT(ISERROR(SEARCH("6. CAMD",H3)))</formula>
    </cfRule>
    <cfRule type="containsText" dxfId="236" priority="180" operator="containsText" text="6. CAMD">
      <formula>NOT(ISERROR(SEARCH("6. CAMD",H3)))</formula>
    </cfRule>
  </conditionalFormatting>
  <conditionalFormatting sqref="H15:H16">
    <cfRule type="containsText" dxfId="235" priority="159" operator="containsText" text="6. CAMD">
      <formula>NOT(ISERROR(SEARCH("6. CAMD",H15)))</formula>
    </cfRule>
    <cfRule type="containsText" dxfId="234" priority="160" operator="containsText" text="6. CAMD">
      <formula>NOT(ISERROR(SEARCH("6. CAMD",H15)))</formula>
    </cfRule>
    <cfRule type="containsText" dxfId="233" priority="161" operator="containsText" text="6. CAMD">
      <formula>NOT(ISERROR(SEARCH("6. CAMD",H15)))</formula>
    </cfRule>
    <cfRule type="containsText" dxfId="232" priority="168" operator="containsText" text="3. PSU">
      <formula>NOT(ISERROR(SEARCH("3. PSU",H15)))</formula>
    </cfRule>
    <cfRule type="containsText" dxfId="231" priority="167" operator="containsText" text="1. CCR">
      <formula>NOT(ISERROR(SEARCH("1. CCR",H15)))</formula>
    </cfRule>
    <cfRule type="containsText" dxfId="230" priority="166" operator="containsText" text="2. CMH">
      <formula>NOT(ISERROR(SEARCH("2. CMH",H15)))</formula>
    </cfRule>
    <cfRule type="containsText" dxfId="229" priority="165" operator="containsText" text="4. BFG">
      <formula>NOT(ISERROR(SEARCH("4. BFG",H15)))</formula>
    </cfRule>
    <cfRule type="containsText" dxfId="228" priority="164" operator="containsText" text="5. IEC">
      <formula>NOT(ISERROR(SEARCH("5. IEC",H15)))</formula>
    </cfRule>
    <cfRule type="containsText" dxfId="227" priority="163" operator="containsText" text="5. Emilio">
      <formula>NOT(ISERROR(SEARCH("5. Emilio",H15)))</formula>
    </cfRule>
    <cfRule type="containsText" dxfId="226" priority="162" operator="containsText" text="6. IEC">
      <formula>NOT(ISERROR(SEARCH("6. IEC",H15)))</formula>
    </cfRule>
  </conditionalFormatting>
  <conditionalFormatting sqref="H32:H33">
    <cfRule type="containsText" dxfId="225" priority="73" operator="containsText" text="6. CAMD">
      <formula>NOT(ISERROR(SEARCH("6. CAMD",H32)))</formula>
    </cfRule>
    <cfRule type="containsText" dxfId="224" priority="72" operator="containsText" text="6. CAMD">
      <formula>NOT(ISERROR(SEARCH("6. CAMD",H32)))</formula>
    </cfRule>
    <cfRule type="containsText" dxfId="223" priority="71" operator="containsText" text="6. CAMD">
      <formula>NOT(ISERROR(SEARCH("6. CAMD",H32)))</formula>
    </cfRule>
  </conditionalFormatting>
  <conditionalFormatting sqref="H44:H45">
    <cfRule type="containsText" dxfId="222" priority="128" operator="containsText" text="3. PSU">
      <formula>NOT(ISERROR(SEARCH("3. PSU",H44)))</formula>
    </cfRule>
    <cfRule type="containsText" dxfId="221" priority="127" operator="containsText" text="1. CCR">
      <formula>NOT(ISERROR(SEARCH("1. CCR",H44)))</formula>
    </cfRule>
    <cfRule type="containsText" dxfId="220" priority="119" operator="containsText" text="6. CAMD">
      <formula>NOT(ISERROR(SEARCH("6. CAMD",H44)))</formula>
    </cfRule>
    <cfRule type="containsText" dxfId="219" priority="120" operator="containsText" text="6. CAMD">
      <formula>NOT(ISERROR(SEARCH("6. CAMD",H44)))</formula>
    </cfRule>
    <cfRule type="containsText" dxfId="218" priority="121" operator="containsText" text="6. CAMD">
      <formula>NOT(ISERROR(SEARCH("6. CAMD",H44)))</formula>
    </cfRule>
    <cfRule type="containsText" dxfId="217" priority="122" operator="containsText" text="6. IEC">
      <formula>NOT(ISERROR(SEARCH("6. IEC",H44)))</formula>
    </cfRule>
    <cfRule type="containsText" dxfId="216" priority="123" operator="containsText" text="5. Emilio">
      <formula>NOT(ISERROR(SEARCH("5. Emilio",H44)))</formula>
    </cfRule>
    <cfRule type="containsText" dxfId="215" priority="124" operator="containsText" text="5. IEC">
      <formula>NOT(ISERROR(SEARCH("5. IEC",H44)))</formula>
    </cfRule>
    <cfRule type="containsText" dxfId="214" priority="125" operator="containsText" text="4. BFG">
      <formula>NOT(ISERROR(SEARCH("4. BFG",H44)))</formula>
    </cfRule>
    <cfRule type="containsText" dxfId="213" priority="126" operator="containsText" text="2. CMH">
      <formula>NOT(ISERROR(SEARCH("2. CMH",H44)))</formula>
    </cfRule>
  </conditionalFormatting>
  <conditionalFormatting sqref="J2:L3">
    <cfRule type="containsText" dxfId="212" priority="244" operator="containsText" text="5. Emilio">
      <formula>NOT(ISERROR(SEARCH("5. Emilio",J2)))</formula>
    </cfRule>
    <cfRule type="containsText" dxfId="211" priority="246" operator="containsText" text="4. BFG">
      <formula>NOT(ISERROR(SEARCH("4. BFG",J2)))</formula>
    </cfRule>
    <cfRule type="containsText" dxfId="210" priority="243" operator="containsText" text="6. IEC">
      <formula>NOT(ISERROR(SEARCH("6. IEC",J2)))</formula>
    </cfRule>
    <cfRule type="containsText" dxfId="209" priority="245" operator="containsText" text="5. IEC">
      <formula>NOT(ISERROR(SEARCH("5. IEC",J2)))</formula>
    </cfRule>
    <cfRule type="containsText" dxfId="208" priority="247" operator="containsText" text="2. CMH">
      <formula>NOT(ISERROR(SEARCH("2. CMH",J2)))</formula>
    </cfRule>
    <cfRule type="containsText" dxfId="207" priority="248" operator="containsText" text="1. CCR">
      <formula>NOT(ISERROR(SEARCH("1. CCR",J2)))</formula>
    </cfRule>
    <cfRule type="containsText" dxfId="206" priority="249" operator="containsText" text="3. PSU">
      <formula>NOT(ISERROR(SEARCH("3. PSU",J2)))</formula>
    </cfRule>
  </conditionalFormatting>
  <conditionalFormatting sqref="J20:L21">
    <cfRule type="containsText" dxfId="205" priority="257" operator="containsText" text="6. IEC">
      <formula>NOT(ISERROR(SEARCH("6. IEC",J20)))</formula>
    </cfRule>
    <cfRule type="containsText" dxfId="204" priority="258" operator="containsText" text="5. Emilio">
      <formula>NOT(ISERROR(SEARCH("5. Emilio",J20)))</formula>
    </cfRule>
    <cfRule type="containsText" dxfId="203" priority="259" operator="containsText" text="5. IEC">
      <formula>NOT(ISERROR(SEARCH("5. IEC",J20)))</formula>
    </cfRule>
    <cfRule type="containsText" dxfId="202" priority="260" operator="containsText" text="4. BFG">
      <formula>NOT(ISERROR(SEARCH("4. BFG",J20)))</formula>
    </cfRule>
    <cfRule type="containsText" dxfId="201" priority="263" operator="containsText" text="3. PSU">
      <formula>NOT(ISERROR(SEARCH("3. PSU",J20)))</formula>
    </cfRule>
    <cfRule type="containsText" dxfId="200" priority="261" operator="containsText" text="2. CMH">
      <formula>NOT(ISERROR(SEARCH("2. CMH",J20)))</formula>
    </cfRule>
    <cfRule type="containsText" dxfId="199" priority="262" operator="containsText" text="1. CCR">
      <formula>NOT(ISERROR(SEARCH("1. CCR",J20)))</formula>
    </cfRule>
  </conditionalFormatting>
  <conditionalFormatting sqref="J34:L35">
    <cfRule type="containsText" dxfId="198" priority="235" operator="containsText" text="3. PSU">
      <formula>NOT(ISERROR(SEARCH("3. PSU",J34)))</formula>
    </cfRule>
    <cfRule type="containsText" dxfId="197" priority="234" operator="containsText" text="1. CCR">
      <formula>NOT(ISERROR(SEARCH("1. CCR",J34)))</formula>
    </cfRule>
    <cfRule type="containsText" dxfId="196" priority="233" operator="containsText" text="2. CMH">
      <formula>NOT(ISERROR(SEARCH("2. CMH",J34)))</formula>
    </cfRule>
    <cfRule type="containsText" dxfId="195" priority="232" operator="containsText" text="4. BFG">
      <formula>NOT(ISERROR(SEARCH("4. BFG",J34)))</formula>
    </cfRule>
    <cfRule type="containsText" dxfId="194" priority="231" operator="containsText" text="5. IEC">
      <formula>NOT(ISERROR(SEARCH("5. IEC",J34)))</formula>
    </cfRule>
    <cfRule type="containsText" dxfId="193" priority="230" operator="containsText" text="5. Emilio">
      <formula>NOT(ISERROR(SEARCH("5. Emilio",J34)))</formula>
    </cfRule>
    <cfRule type="containsText" dxfId="192" priority="229" operator="containsText" text="6. IEC">
      <formula>NOT(ISERROR(SEARCH("6. IEC",J34)))</formula>
    </cfRule>
  </conditionalFormatting>
  <dataValidations count="3">
    <dataValidation type="list" allowBlank="1" showInputMessage="1" showErrorMessage="1" sqref="C2:F3 B32:H33 B44:H45 H2:H3 B2 B19:D19 H15:H16 G19" xr:uid="{00000000-0002-0000-0300-000000000000}">
      <formula1>#REF!</formula1>
    </dataValidation>
    <dataValidation type="list" allowBlank="1" showInputMessage="1" showErrorMessage="1" sqref="B20:D20 G20" xr:uid="{00000000-0002-0000-0300-000001000000}">
      <formula1>$J$2:$J$7</formula1>
    </dataValidation>
    <dataValidation type="list" allowBlank="1" showInputMessage="1" showErrorMessage="1" sqref="B30:H31" xr:uid="{00000000-0002-0000-0300-000002000000}">
      <formula1>$K$2:$K$8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9"/>
  <sheetViews>
    <sheetView topLeftCell="F1" zoomScale="167" workbookViewId="0">
      <selection sqref="A1:E11"/>
    </sheetView>
  </sheetViews>
  <sheetFormatPr baseColWidth="10" defaultRowHeight="15"/>
  <cols>
    <col min="1" max="1" width="18" bestFit="1" customWidth="1"/>
    <col min="2" max="3" width="19" bestFit="1" customWidth="1"/>
    <col min="4" max="4" width="14.33203125" customWidth="1"/>
    <col min="5" max="5" width="18.6640625" bestFit="1" customWidth="1"/>
    <col min="7" max="7" width="19.33203125" bestFit="1" customWidth="1"/>
    <col min="8" max="8" width="20.83203125" bestFit="1" customWidth="1"/>
    <col min="9" max="9" width="30.6640625" bestFit="1" customWidth="1"/>
    <col min="10" max="10" width="29" bestFit="1" customWidth="1"/>
  </cols>
  <sheetData>
    <row r="1" spans="1:11" ht="16" thickBot="1">
      <c r="A1" s="133" t="s">
        <v>200</v>
      </c>
      <c r="B1" s="492" t="s">
        <v>201</v>
      </c>
      <c r="C1" s="492"/>
      <c r="D1" s="492"/>
      <c r="E1" s="492"/>
      <c r="F1" s="50"/>
      <c r="G1" s="36"/>
    </row>
    <row r="2" spans="1:11" ht="17" thickBot="1">
      <c r="A2" s="134" t="s">
        <v>137</v>
      </c>
      <c r="B2" s="134">
        <v>1</v>
      </c>
      <c r="C2" s="134">
        <v>2</v>
      </c>
      <c r="D2" s="134">
        <v>3</v>
      </c>
      <c r="E2" s="134">
        <v>4</v>
      </c>
      <c r="F2" s="50"/>
      <c r="G2" s="62" t="s">
        <v>138</v>
      </c>
      <c r="H2" s="58" t="s">
        <v>149</v>
      </c>
      <c r="I2" s="14" t="s">
        <v>1</v>
      </c>
      <c r="J2" s="15" t="s">
        <v>33</v>
      </c>
      <c r="K2" s="16" t="s">
        <v>34</v>
      </c>
    </row>
    <row r="3" spans="1:11" ht="20">
      <c r="A3" s="135">
        <v>0.34375</v>
      </c>
      <c r="B3" s="136" t="s">
        <v>270</v>
      </c>
      <c r="C3" s="137" t="s">
        <v>270</v>
      </c>
      <c r="D3" s="138"/>
      <c r="E3" s="139"/>
      <c r="F3" s="50"/>
      <c r="G3" s="62" t="s">
        <v>150</v>
      </c>
      <c r="H3" s="58">
        <v>2</v>
      </c>
      <c r="I3" s="22" t="s">
        <v>109</v>
      </c>
      <c r="J3" s="23" t="s">
        <v>114</v>
      </c>
      <c r="K3" s="24" t="s">
        <v>149</v>
      </c>
    </row>
    <row r="4" spans="1:11" ht="16">
      <c r="A4" s="135">
        <v>0.34722222222222227</v>
      </c>
      <c r="B4" s="140" t="s">
        <v>145</v>
      </c>
      <c r="C4" s="141" t="s">
        <v>146</v>
      </c>
      <c r="D4" s="138"/>
      <c r="E4" s="139"/>
      <c r="F4" s="61"/>
      <c r="G4" s="62" t="s">
        <v>151</v>
      </c>
      <c r="H4" s="58">
        <v>0</v>
      </c>
      <c r="I4" s="25"/>
      <c r="J4" s="21" t="s">
        <v>121</v>
      </c>
      <c r="K4" s="26"/>
    </row>
    <row r="5" spans="1:11" ht="16">
      <c r="A5" s="135">
        <v>0.3576388888888889</v>
      </c>
      <c r="B5" s="142" t="s">
        <v>254</v>
      </c>
      <c r="C5" s="143" t="s">
        <v>254</v>
      </c>
      <c r="D5" s="1"/>
      <c r="E5" s="139"/>
      <c r="F5" s="50"/>
      <c r="G5" s="62" t="s">
        <v>141</v>
      </c>
      <c r="H5" s="58">
        <v>3</v>
      </c>
      <c r="I5" s="25"/>
      <c r="J5" s="21" t="s">
        <v>122</v>
      </c>
      <c r="K5" s="26"/>
    </row>
    <row r="6" spans="1:11" ht="16">
      <c r="A6" s="135">
        <v>0.3611111111111111</v>
      </c>
      <c r="B6" s="499" t="s">
        <v>227</v>
      </c>
      <c r="C6" s="499" t="s">
        <v>227</v>
      </c>
      <c r="D6" s="144" t="s">
        <v>270</v>
      </c>
      <c r="E6" s="137" t="s">
        <v>270</v>
      </c>
      <c r="F6" s="50"/>
      <c r="I6" s="27"/>
      <c r="J6" s="20" t="s">
        <v>123</v>
      </c>
      <c r="K6" s="28"/>
    </row>
    <row r="7" spans="1:11" ht="17">
      <c r="A7" s="135">
        <v>0.36458333333333331</v>
      </c>
      <c r="B7" s="500"/>
      <c r="C7" s="500"/>
      <c r="D7" s="140" t="s">
        <v>147</v>
      </c>
      <c r="E7" s="145" t="s">
        <v>146</v>
      </c>
      <c r="I7" s="25" t="s">
        <v>254</v>
      </c>
      <c r="J7" s="20" t="s">
        <v>255</v>
      </c>
      <c r="K7" s="29"/>
    </row>
    <row r="8" spans="1:11" ht="17">
      <c r="A8" s="135">
        <v>0.37847222222222227</v>
      </c>
      <c r="B8" s="501"/>
      <c r="C8" s="501"/>
      <c r="D8" s="268" t="s">
        <v>254</v>
      </c>
      <c r="E8" s="143" t="s">
        <v>254</v>
      </c>
      <c r="I8" s="25" t="s">
        <v>124</v>
      </c>
      <c r="J8" s="20" t="s">
        <v>126</v>
      </c>
      <c r="K8" s="29"/>
    </row>
    <row r="9" spans="1:11" ht="18">
      <c r="A9" s="146">
        <v>0.38541666666666669</v>
      </c>
      <c r="B9" s="489" t="s">
        <v>148</v>
      </c>
      <c r="C9" s="490"/>
      <c r="D9" s="490"/>
      <c r="E9" s="491"/>
      <c r="G9" s="493" t="s">
        <v>60</v>
      </c>
      <c r="H9" s="63" t="s">
        <v>194</v>
      </c>
      <c r="I9" s="30"/>
      <c r="J9" s="52" t="s">
        <v>127</v>
      </c>
      <c r="K9" s="29"/>
    </row>
    <row r="10" spans="1:11" ht="17" thickBot="1">
      <c r="A10" s="135">
        <v>0.42708333333333331</v>
      </c>
      <c r="B10" s="147"/>
      <c r="C10" s="148"/>
      <c r="D10" s="149"/>
      <c r="E10" s="150"/>
      <c r="G10" s="495"/>
      <c r="H10" s="66" t="s">
        <v>3</v>
      </c>
      <c r="I10" s="31" t="s">
        <v>125</v>
      </c>
      <c r="J10" s="32" t="s">
        <v>89</v>
      </c>
      <c r="K10" s="33"/>
    </row>
    <row r="11" spans="1:11" ht="42" customHeight="1">
      <c r="A11" s="151" t="s">
        <v>225</v>
      </c>
      <c r="B11" s="496" t="s">
        <v>226</v>
      </c>
      <c r="C11" s="497"/>
      <c r="D11" s="497"/>
      <c r="E11" s="498"/>
      <c r="G11" s="493" t="s">
        <v>27</v>
      </c>
      <c r="H11" s="66">
        <v>2</v>
      </c>
    </row>
    <row r="12" spans="1:11" ht="16">
      <c r="A12" s="12"/>
      <c r="B12" s="13"/>
      <c r="C12" s="13"/>
      <c r="D12" s="13"/>
      <c r="G12" s="494"/>
      <c r="H12" s="103" t="s">
        <v>149</v>
      </c>
    </row>
    <row r="13" spans="1:11" ht="18">
      <c r="A13" s="12"/>
      <c r="B13" s="17"/>
      <c r="C13" s="17"/>
      <c r="D13" s="17"/>
      <c r="G13" s="495"/>
      <c r="H13" s="106" t="s">
        <v>212</v>
      </c>
    </row>
    <row r="14" spans="1:11" ht="18">
      <c r="A14" s="12"/>
      <c r="B14" s="17"/>
      <c r="C14" s="17"/>
      <c r="D14" s="17"/>
    </row>
    <row r="15" spans="1:11" ht="20">
      <c r="A15" s="51"/>
      <c r="B15" s="18"/>
      <c r="C15" s="18"/>
      <c r="D15" s="18"/>
    </row>
    <row r="16" spans="1:11">
      <c r="A16" s="50"/>
      <c r="B16" s="60"/>
      <c r="C16" s="60"/>
      <c r="D16" s="60"/>
    </row>
    <row r="17" spans="1:4" ht="16">
      <c r="A17" s="488"/>
      <c r="B17" s="19"/>
      <c r="C17" s="19"/>
      <c r="D17" s="59"/>
    </row>
    <row r="18" spans="1:4">
      <c r="A18" s="488"/>
      <c r="B18" s="19"/>
      <c r="C18" s="19"/>
      <c r="D18" s="19"/>
    </row>
    <row r="19" spans="1:4">
      <c r="A19" s="488"/>
      <c r="B19" s="56"/>
      <c r="C19" s="19"/>
      <c r="D19" s="19"/>
    </row>
    <row r="20" spans="1:4">
      <c r="A20" s="12"/>
      <c r="B20" s="13"/>
      <c r="C20" s="13"/>
      <c r="D20" s="13"/>
    </row>
    <row r="21" spans="1:4">
      <c r="A21" s="12"/>
      <c r="B21" s="13"/>
      <c r="C21" s="13"/>
      <c r="D21" s="13"/>
    </row>
    <row r="22" spans="1:4">
      <c r="A22" s="12"/>
      <c r="B22" s="13"/>
      <c r="C22" s="13"/>
      <c r="D22" s="13"/>
    </row>
    <row r="23" spans="1:4" ht="18">
      <c r="A23" s="12"/>
      <c r="B23" s="17"/>
      <c r="C23" s="17"/>
      <c r="D23" s="17"/>
    </row>
    <row r="24" spans="1:4" ht="18">
      <c r="A24" s="12"/>
      <c r="B24" s="17"/>
      <c r="C24" s="17"/>
      <c r="D24" s="17"/>
    </row>
    <row r="25" spans="1:4" ht="20">
      <c r="A25" s="51"/>
      <c r="B25" s="18"/>
      <c r="C25" s="18"/>
      <c r="D25" s="18"/>
    </row>
    <row r="26" spans="1:4">
      <c r="A26" s="50"/>
      <c r="B26" s="60"/>
      <c r="C26" s="60"/>
      <c r="D26" s="60"/>
    </row>
    <row r="27" spans="1:4" ht="16">
      <c r="A27" s="488"/>
      <c r="B27" s="19"/>
      <c r="C27" s="19"/>
      <c r="D27" s="59"/>
    </row>
    <row r="28" spans="1:4">
      <c r="A28" s="488"/>
      <c r="B28" s="19"/>
      <c r="C28" s="19"/>
      <c r="D28" s="19"/>
    </row>
    <row r="29" spans="1:4">
      <c r="A29" s="488"/>
      <c r="B29" s="56"/>
      <c r="C29" s="19"/>
      <c r="D29" s="19"/>
    </row>
  </sheetData>
  <mergeCells count="9">
    <mergeCell ref="A17:A19"/>
    <mergeCell ref="A27:A29"/>
    <mergeCell ref="B9:E9"/>
    <mergeCell ref="B1:E1"/>
    <mergeCell ref="G11:G13"/>
    <mergeCell ref="G9:G10"/>
    <mergeCell ref="B11:E11"/>
    <mergeCell ref="B6:B8"/>
    <mergeCell ref="C6:C8"/>
  </mergeCells>
  <conditionalFormatting sqref="A1 F1:G1 A2:D2">
    <cfRule type="containsText" dxfId="191" priority="63" operator="containsText" text="3. PSU">
      <formula>NOT(ISERROR(SEARCH("3. PSU",A1)))</formula>
    </cfRule>
    <cfRule type="containsText" dxfId="190" priority="62" operator="containsText" text="1. CCR">
      <formula>NOT(ISERROR(SEARCH("1. CCR",A1)))</formula>
    </cfRule>
    <cfRule type="containsText" dxfId="189" priority="61" operator="containsText" text="2. CMH">
      <formula>NOT(ISERROR(SEARCH("2. CMH",A1)))</formula>
    </cfRule>
    <cfRule type="containsText" dxfId="188" priority="60" operator="containsText" text="4. BFG">
      <formula>NOT(ISERROR(SEARCH("4. BFG",A1)))</formula>
    </cfRule>
    <cfRule type="containsText" dxfId="187" priority="59" operator="containsText" text="5. IEC">
      <formula>NOT(ISERROR(SEARCH("5. IEC",A1)))</formula>
    </cfRule>
    <cfRule type="containsText" dxfId="186" priority="58" operator="containsText" text="5. Emilio">
      <formula>NOT(ISERROR(SEARCH("5. Emilio",A1)))</formula>
    </cfRule>
    <cfRule type="containsText" dxfId="185" priority="57" operator="containsText" text="6. IEC">
      <formula>NOT(ISERROR(SEARCH("6. IEC",A1)))</formula>
    </cfRule>
  </conditionalFormatting>
  <conditionalFormatting sqref="A11:A12">
    <cfRule type="containsText" dxfId="184" priority="56" operator="containsText" text="3. PSU">
      <formula>NOT(ISERROR(SEARCH("3. PSU",A11)))</formula>
    </cfRule>
    <cfRule type="containsText" dxfId="183" priority="55" operator="containsText" text="1. CCR">
      <formula>NOT(ISERROR(SEARCH("1. CCR",A11)))</formula>
    </cfRule>
    <cfRule type="containsText" dxfId="182" priority="54" operator="containsText" text="2. CMH">
      <formula>NOT(ISERROR(SEARCH("2. CMH",A11)))</formula>
    </cfRule>
    <cfRule type="containsText" dxfId="181" priority="53" operator="containsText" text="4. BFG">
      <formula>NOT(ISERROR(SEARCH("4. BFG",A11)))</formula>
    </cfRule>
    <cfRule type="containsText" dxfId="180" priority="52" operator="containsText" text="5. IEC">
      <formula>NOT(ISERROR(SEARCH("5. IEC",A11)))</formula>
    </cfRule>
    <cfRule type="containsText" dxfId="179" priority="51" operator="containsText" text="5. Emilio">
      <formula>NOT(ISERROR(SEARCH("5. Emilio",A11)))</formula>
    </cfRule>
    <cfRule type="containsText" dxfId="178" priority="50" operator="containsText" text="6. IEC">
      <formula>NOT(ISERROR(SEARCH("6. IEC",A11)))</formula>
    </cfRule>
  </conditionalFormatting>
  <conditionalFormatting sqref="A20:D22">
    <cfRule type="containsText" dxfId="177" priority="15" operator="containsText" text="6. IEC">
      <formula>NOT(ISERROR(SEARCH("6. IEC",A20)))</formula>
    </cfRule>
    <cfRule type="containsText" dxfId="176" priority="16" operator="containsText" text="5. Emilio">
      <formula>NOT(ISERROR(SEARCH("5. Emilio",A20)))</formula>
    </cfRule>
    <cfRule type="containsText" dxfId="175" priority="17" operator="containsText" text="5. IEC">
      <formula>NOT(ISERROR(SEARCH("5. IEC",A20)))</formula>
    </cfRule>
    <cfRule type="containsText" dxfId="174" priority="18" operator="containsText" text="4. BFG">
      <formula>NOT(ISERROR(SEARCH("4. BFG",A20)))</formula>
    </cfRule>
    <cfRule type="containsText" dxfId="173" priority="19" operator="containsText" text="2. CMH">
      <formula>NOT(ISERROR(SEARCH("2. CMH",A20)))</formula>
    </cfRule>
    <cfRule type="containsText" dxfId="172" priority="20" operator="containsText" text="1. CCR">
      <formula>NOT(ISERROR(SEARCH("1. CCR",A20)))</formula>
    </cfRule>
    <cfRule type="containsText" dxfId="171" priority="21" operator="containsText" text="3. PSU">
      <formula>NOT(ISERROR(SEARCH("3. PSU",A20)))</formula>
    </cfRule>
  </conditionalFormatting>
  <conditionalFormatting sqref="B11 B12:D12">
    <cfRule type="containsText" dxfId="170" priority="29" operator="containsText" text="6. IEC">
      <formula>NOT(ISERROR(SEARCH("6. IEC",B11)))</formula>
    </cfRule>
    <cfRule type="containsText" dxfId="169" priority="35" operator="containsText" text="3. PSU">
      <formula>NOT(ISERROR(SEARCH("3. PSU",B11)))</formula>
    </cfRule>
    <cfRule type="containsText" dxfId="168" priority="34" operator="containsText" text="1. CCR">
      <formula>NOT(ISERROR(SEARCH("1. CCR",B11)))</formula>
    </cfRule>
    <cfRule type="containsText" dxfId="167" priority="33" operator="containsText" text="2. CMH">
      <formula>NOT(ISERROR(SEARCH("2. CMH",B11)))</formula>
    </cfRule>
    <cfRule type="containsText" dxfId="166" priority="32" operator="containsText" text="4. BFG">
      <formula>NOT(ISERROR(SEARCH("4. BFG",B11)))</formula>
    </cfRule>
    <cfRule type="containsText" dxfId="165" priority="31" operator="containsText" text="5. IEC">
      <formula>NOT(ISERROR(SEARCH("5. IEC",B11)))</formula>
    </cfRule>
    <cfRule type="containsText" dxfId="164" priority="30" operator="containsText" text="5. Emilio">
      <formula>NOT(ISERROR(SEARCH("5. Emilio",B11)))</formula>
    </cfRule>
  </conditionalFormatting>
  <conditionalFormatting sqref="I2:K3">
    <cfRule type="containsText" dxfId="163" priority="1" operator="containsText" text="6. IEC">
      <formula>NOT(ISERROR(SEARCH("6. IEC",I2)))</formula>
    </cfRule>
    <cfRule type="containsText" dxfId="162" priority="6" operator="containsText" text="1. CCR">
      <formula>NOT(ISERROR(SEARCH("1. CCR",I2)))</formula>
    </cfRule>
    <cfRule type="containsText" dxfId="161" priority="5" operator="containsText" text="2. CMH">
      <formula>NOT(ISERROR(SEARCH("2. CMH",I2)))</formula>
    </cfRule>
    <cfRule type="containsText" dxfId="160" priority="4" operator="containsText" text="4. BFG">
      <formula>NOT(ISERROR(SEARCH("4. BFG",I2)))</formula>
    </cfRule>
    <cfRule type="containsText" dxfId="159" priority="3" operator="containsText" text="5. IEC">
      <formula>NOT(ISERROR(SEARCH("5. IEC",I2)))</formula>
    </cfRule>
    <cfRule type="containsText" dxfId="158" priority="2" operator="containsText" text="5. Emilio">
      <formula>NOT(ISERROR(SEARCH("5. Emilio",I2)))</formula>
    </cfRule>
    <cfRule type="containsText" dxfId="157" priority="7" operator="containsText" text="3. PSU">
      <formula>NOT(ISERROR(SEARCH("3. PSU",I2)))</formula>
    </cfRule>
  </conditionalFormatting>
  <dataValidations count="2">
    <dataValidation type="list" allowBlank="1" showInputMessage="1" showErrorMessage="1" sqref="B21:D22 B2:D2 B12:D12" xr:uid="{00000000-0002-0000-0400-000000000000}">
      <formula1>$G$1:$G$7</formula1>
    </dataValidation>
    <dataValidation type="list" allowBlank="1" showInputMessage="1" showErrorMessage="1" sqref="B20:D20" xr:uid="{00000000-0002-0000-0400-000001000000}">
      <formula1>$G$2:$G$7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3"/>
  <sheetViews>
    <sheetView topLeftCell="M1" zoomScale="87" zoomScaleNormal="116" zoomScalePageLayoutView="116" workbookViewId="0">
      <selection activeCell="I23" sqref="I23"/>
    </sheetView>
  </sheetViews>
  <sheetFormatPr baseColWidth="10" defaultColWidth="10.83203125" defaultRowHeight="16"/>
  <cols>
    <col min="1" max="1" width="18.83203125" style="159" customWidth="1"/>
    <col min="2" max="2" width="22.33203125" style="159" bestFit="1" customWidth="1"/>
    <col min="3" max="3" width="25" style="159" customWidth="1"/>
    <col min="4" max="4" width="28" style="159" customWidth="1"/>
    <col min="5" max="6" width="10.83203125" style="64"/>
    <col min="7" max="7" width="19" style="64" bestFit="1" customWidth="1"/>
    <col min="8" max="8" width="13.1640625" style="64" bestFit="1" customWidth="1"/>
    <col min="9" max="9" width="32.83203125" style="64" customWidth="1"/>
    <col min="10" max="10" width="24.5" style="93" customWidth="1"/>
    <col min="11" max="11" width="55.6640625" style="64" bestFit="1" customWidth="1"/>
    <col min="12" max="12" width="10" style="64" bestFit="1" customWidth="1"/>
    <col min="13" max="16384" width="10.83203125" style="64"/>
  </cols>
  <sheetData>
    <row r="1" spans="1:12">
      <c r="A1" s="152" t="s">
        <v>200</v>
      </c>
      <c r="B1" s="515" t="s">
        <v>202</v>
      </c>
      <c r="C1" s="515"/>
      <c r="D1" s="515"/>
      <c r="J1" s="64"/>
    </row>
    <row r="2" spans="1:12" ht="17" thickBot="1">
      <c r="A2" s="153" t="s">
        <v>137</v>
      </c>
      <c r="B2" s="162">
        <v>1</v>
      </c>
      <c r="C2" s="154">
        <v>2</v>
      </c>
      <c r="D2" s="154">
        <v>3</v>
      </c>
      <c r="J2" s="64"/>
    </row>
    <row r="3" spans="1:12" ht="17" thickBot="1">
      <c r="A3" s="160">
        <v>0.34375</v>
      </c>
      <c r="B3" s="163" t="s">
        <v>152</v>
      </c>
      <c r="C3" s="156"/>
      <c r="D3" s="157"/>
      <c r="G3" s="63" t="s">
        <v>138</v>
      </c>
      <c r="H3" s="66" t="s">
        <v>153</v>
      </c>
      <c r="J3" s="94" t="s">
        <v>1</v>
      </c>
      <c r="K3" s="70" t="s">
        <v>33</v>
      </c>
      <c r="L3" s="71" t="s">
        <v>34</v>
      </c>
    </row>
    <row r="4" spans="1:12" ht="19" thickBot="1">
      <c r="A4" s="160">
        <v>0.35416666666666669</v>
      </c>
      <c r="B4" s="164" t="s">
        <v>154</v>
      </c>
      <c r="C4" s="156"/>
      <c r="D4" s="157"/>
      <c r="G4" s="67" t="s">
        <v>150</v>
      </c>
      <c r="H4" s="66">
        <v>3</v>
      </c>
      <c r="J4" s="101" t="s">
        <v>35</v>
      </c>
      <c r="K4" s="118" t="s">
        <v>37</v>
      </c>
      <c r="L4" s="72" t="s">
        <v>70</v>
      </c>
    </row>
    <row r="5" spans="1:12" ht="17" thickBot="1">
      <c r="A5" s="160">
        <v>0.36458333333333331</v>
      </c>
      <c r="B5" s="251"/>
      <c r="C5" s="163" t="s">
        <v>152</v>
      </c>
      <c r="D5" s="157"/>
      <c r="G5" s="63" t="s">
        <v>151</v>
      </c>
      <c r="H5" s="66">
        <v>1</v>
      </c>
      <c r="J5" s="96"/>
      <c r="K5" s="277" t="s">
        <v>38</v>
      </c>
      <c r="L5" s="73" t="s">
        <v>282</v>
      </c>
    </row>
    <row r="6" spans="1:12" ht="18" thickTop="1" thickBot="1">
      <c r="A6" s="160">
        <v>0.375</v>
      </c>
      <c r="B6" s="252" t="s">
        <v>155</v>
      </c>
      <c r="C6" s="164" t="s">
        <v>154</v>
      </c>
      <c r="D6" s="157"/>
      <c r="G6" s="493" t="s">
        <v>141</v>
      </c>
      <c r="H6" s="516">
        <v>5</v>
      </c>
      <c r="I6" s="171" t="s">
        <v>229</v>
      </c>
      <c r="J6" s="96"/>
      <c r="K6" s="278" t="s">
        <v>39</v>
      </c>
      <c r="L6" s="73"/>
    </row>
    <row r="7" spans="1:12" ht="20" thickTop="1" thickBot="1">
      <c r="A7" s="160">
        <v>0.38541666666666669</v>
      </c>
      <c r="B7" s="253" t="s">
        <v>228</v>
      </c>
      <c r="C7" s="251"/>
      <c r="D7" s="163" t="s">
        <v>152</v>
      </c>
      <c r="G7" s="494"/>
      <c r="H7" s="517"/>
      <c r="I7" s="316" t="s">
        <v>283</v>
      </c>
      <c r="J7" s="96" t="s">
        <v>7</v>
      </c>
      <c r="K7" s="279" t="s">
        <v>130</v>
      </c>
      <c r="L7" s="74"/>
    </row>
    <row r="8" spans="1:12">
      <c r="A8" s="160">
        <v>0.39583333333333331</v>
      </c>
      <c r="B8" s="254"/>
      <c r="C8" s="257" t="s">
        <v>234</v>
      </c>
      <c r="D8" s="166" t="s">
        <v>154</v>
      </c>
      <c r="G8" s="494"/>
      <c r="H8" s="518"/>
      <c r="I8" s="172" t="s">
        <v>231</v>
      </c>
      <c r="J8" s="95"/>
      <c r="K8" s="118" t="s">
        <v>40</v>
      </c>
      <c r="L8" s="74"/>
    </row>
    <row r="9" spans="1:12">
      <c r="A9" s="160">
        <v>0.40625</v>
      </c>
      <c r="B9" s="513" t="s">
        <v>216</v>
      </c>
      <c r="C9" s="257" t="s">
        <v>47</v>
      </c>
      <c r="D9" s="168"/>
      <c r="G9" s="494"/>
      <c r="H9" s="518"/>
      <c r="I9" s="100" t="s">
        <v>232</v>
      </c>
      <c r="J9" s="95" t="s">
        <v>36</v>
      </c>
      <c r="K9" s="118" t="s">
        <v>41</v>
      </c>
      <c r="L9" s="74"/>
    </row>
    <row r="10" spans="1:12">
      <c r="A10" s="160">
        <v>0.41666666666666669</v>
      </c>
      <c r="B10" s="513"/>
      <c r="C10" s="257" t="s">
        <v>228</v>
      </c>
      <c r="D10" s="166" t="s">
        <v>233</v>
      </c>
      <c r="G10" s="495"/>
      <c r="H10" s="519"/>
      <c r="I10" s="100" t="s">
        <v>215</v>
      </c>
      <c r="J10" s="95" t="s">
        <v>42</v>
      </c>
      <c r="K10" s="118" t="s">
        <v>263</v>
      </c>
      <c r="L10" s="74"/>
    </row>
    <row r="11" spans="1:12">
      <c r="A11" s="160">
        <v>0.42708333333333331</v>
      </c>
      <c r="B11" s="513"/>
      <c r="C11" s="258" t="s">
        <v>217</v>
      </c>
      <c r="D11" s="169" t="s">
        <v>230</v>
      </c>
      <c r="J11" s="95" t="s">
        <v>47</v>
      </c>
      <c r="K11" s="118" t="s">
        <v>48</v>
      </c>
      <c r="L11" s="74"/>
    </row>
    <row r="12" spans="1:12" ht="17" thickBot="1">
      <c r="A12" s="161" t="s">
        <v>156</v>
      </c>
      <c r="B12" s="514"/>
      <c r="C12" s="258"/>
      <c r="D12" s="166" t="s">
        <v>157</v>
      </c>
      <c r="J12" s="95"/>
      <c r="K12" s="277" t="s">
        <v>49</v>
      </c>
      <c r="L12" s="74"/>
    </row>
    <row r="13" spans="1:12" ht="17" thickTop="1">
      <c r="A13" s="160">
        <v>0.44791666666666669</v>
      </c>
      <c r="B13" s="250" t="s">
        <v>158</v>
      </c>
      <c r="C13" s="258"/>
      <c r="D13" s="174" t="s">
        <v>228</v>
      </c>
      <c r="G13" s="83"/>
      <c r="H13" s="63" t="s">
        <v>191</v>
      </c>
      <c r="J13" s="95"/>
      <c r="K13" s="118" t="s">
        <v>50</v>
      </c>
      <c r="L13" s="74"/>
    </row>
    <row r="14" spans="1:12">
      <c r="A14" s="160">
        <v>0.45833333333333331</v>
      </c>
      <c r="B14" s="249" t="s">
        <v>230</v>
      </c>
      <c r="C14" s="258"/>
      <c r="D14" s="165" t="s">
        <v>216</v>
      </c>
      <c r="G14" s="63" t="s">
        <v>60</v>
      </c>
      <c r="H14" s="66" t="s">
        <v>3</v>
      </c>
      <c r="J14" s="95" t="s">
        <v>51</v>
      </c>
      <c r="K14" s="118" t="s">
        <v>40</v>
      </c>
      <c r="L14" s="74"/>
    </row>
    <row r="15" spans="1:12">
      <c r="A15" s="160">
        <v>0.46875</v>
      </c>
      <c r="B15" s="520" t="s">
        <v>159</v>
      </c>
      <c r="C15" s="258"/>
      <c r="D15" s="165"/>
      <c r="G15" s="493" t="s">
        <v>27</v>
      </c>
      <c r="H15" s="66">
        <v>3</v>
      </c>
      <c r="J15" s="98" t="s">
        <v>248</v>
      </c>
      <c r="K15" s="118" t="s">
        <v>52</v>
      </c>
      <c r="L15" s="74"/>
    </row>
    <row r="16" spans="1:12">
      <c r="A16" s="160">
        <v>0.47916666666666669</v>
      </c>
      <c r="B16" s="521"/>
      <c r="C16" s="259" t="s">
        <v>160</v>
      </c>
      <c r="D16" s="170"/>
      <c r="G16" s="494"/>
      <c r="H16" s="102" t="s">
        <v>153</v>
      </c>
      <c r="J16" s="98" t="s">
        <v>164</v>
      </c>
      <c r="K16" s="118"/>
      <c r="L16" s="74"/>
    </row>
    <row r="17" spans="1:12" ht="45">
      <c r="A17" s="160">
        <v>0.48958333333333331</v>
      </c>
      <c r="B17" s="255" t="s">
        <v>161</v>
      </c>
      <c r="C17" s="257" t="s">
        <v>162</v>
      </c>
      <c r="D17" s="170"/>
      <c r="G17" s="494"/>
      <c r="H17" s="68" t="s">
        <v>179</v>
      </c>
      <c r="J17" s="98" t="s">
        <v>165</v>
      </c>
      <c r="K17" s="118"/>
      <c r="L17" s="75"/>
    </row>
    <row r="18" spans="1:12" ht="31" thickBot="1">
      <c r="A18" s="160">
        <v>0.5</v>
      </c>
      <c r="B18" s="256" t="s">
        <v>157</v>
      </c>
      <c r="C18" s="260"/>
      <c r="D18" s="173"/>
      <c r="E18" s="69"/>
      <c r="G18" s="495"/>
      <c r="H18" s="237" t="s">
        <v>197</v>
      </c>
      <c r="J18" s="98" t="s">
        <v>166</v>
      </c>
      <c r="K18" s="118"/>
      <c r="L18" s="75"/>
    </row>
    <row r="19" spans="1:12" ht="30">
      <c r="A19" s="155">
        <v>0.51041666666666663</v>
      </c>
      <c r="C19" s="257" t="s">
        <v>249</v>
      </c>
      <c r="D19" s="167" t="s">
        <v>158</v>
      </c>
      <c r="J19" s="98" t="s">
        <v>167</v>
      </c>
      <c r="K19" s="118"/>
      <c r="L19" s="73"/>
    </row>
    <row r="20" spans="1:12" ht="17" thickBot="1">
      <c r="A20" s="155">
        <v>0.52083333333333337</v>
      </c>
      <c r="C20" s="261" t="s">
        <v>157</v>
      </c>
      <c r="D20" s="502" t="s">
        <v>159</v>
      </c>
      <c r="J20" s="98" t="s">
        <v>168</v>
      </c>
      <c r="K20" s="118"/>
      <c r="L20" s="73"/>
    </row>
    <row r="21" spans="1:12" ht="19">
      <c r="A21" s="155">
        <v>0.53125</v>
      </c>
      <c r="B21" s="156"/>
      <c r="D21" s="503"/>
      <c r="J21" s="98" t="s">
        <v>271</v>
      </c>
      <c r="K21" s="118"/>
      <c r="L21" s="76"/>
    </row>
    <row r="22" spans="1:12" ht="20" thickBot="1">
      <c r="A22" s="160">
        <v>0.54166666666666663</v>
      </c>
      <c r="B22" s="262"/>
      <c r="C22" s="262"/>
      <c r="D22" s="166" t="s">
        <v>161</v>
      </c>
      <c r="J22" s="98"/>
      <c r="K22" s="118"/>
      <c r="L22" s="76"/>
    </row>
    <row r="23" spans="1:12" ht="18">
      <c r="A23" s="160">
        <v>0.55208333333333337</v>
      </c>
      <c r="B23" s="504" t="s">
        <v>235</v>
      </c>
      <c r="C23" s="505"/>
      <c r="D23" s="506"/>
      <c r="J23" s="95" t="s">
        <v>53</v>
      </c>
      <c r="K23" s="118" t="s">
        <v>169</v>
      </c>
      <c r="L23" s="74"/>
    </row>
    <row r="24" spans="1:12">
      <c r="A24" s="160">
        <v>0.55208333333333337</v>
      </c>
      <c r="B24" s="507"/>
      <c r="C24" s="508"/>
      <c r="D24" s="509"/>
      <c r="J24" s="95" t="s">
        <v>54</v>
      </c>
      <c r="K24" s="118" t="s">
        <v>55</v>
      </c>
      <c r="L24" s="74"/>
    </row>
    <row r="25" spans="1:12" ht="17" thickBot="1">
      <c r="A25" s="161" t="s">
        <v>163</v>
      </c>
      <c r="B25" s="510"/>
      <c r="C25" s="511"/>
      <c r="D25" s="512"/>
      <c r="J25" s="95"/>
      <c r="K25" s="118" t="s">
        <v>56</v>
      </c>
      <c r="L25" s="74"/>
    </row>
    <row r="26" spans="1:12">
      <c r="J26" s="96"/>
      <c r="K26" s="280" t="s">
        <v>57</v>
      </c>
      <c r="L26" s="74"/>
    </row>
    <row r="27" spans="1:12" ht="18">
      <c r="J27" s="97"/>
      <c r="K27" s="279" t="s">
        <v>129</v>
      </c>
      <c r="L27" s="74"/>
    </row>
    <row r="28" spans="1:12">
      <c r="J28" s="95" t="s">
        <v>58</v>
      </c>
      <c r="K28" s="118" t="s">
        <v>59</v>
      </c>
      <c r="L28" s="74"/>
    </row>
    <row r="29" spans="1:12">
      <c r="J29" s="95"/>
      <c r="K29" s="118" t="s">
        <v>62</v>
      </c>
      <c r="L29" s="74"/>
    </row>
    <row r="30" spans="1:12">
      <c r="J30" s="95" t="s">
        <v>61</v>
      </c>
      <c r="K30" s="118" t="s">
        <v>63</v>
      </c>
      <c r="L30" s="74"/>
    </row>
    <row r="31" spans="1:12">
      <c r="J31" s="95"/>
      <c r="K31" s="118" t="s">
        <v>64</v>
      </c>
      <c r="L31" s="75"/>
    </row>
    <row r="32" spans="1:12">
      <c r="J32" s="95"/>
      <c r="K32" s="118" t="s">
        <v>65</v>
      </c>
      <c r="L32" s="75"/>
    </row>
    <row r="33" spans="10:12">
      <c r="J33" s="95"/>
      <c r="K33" s="118" t="s">
        <v>66</v>
      </c>
      <c r="L33" s="73"/>
    </row>
    <row r="34" spans="10:12">
      <c r="J34" s="95"/>
      <c r="K34" s="118" t="s">
        <v>67</v>
      </c>
      <c r="L34" s="73"/>
    </row>
    <row r="35" spans="10:12" ht="19">
      <c r="J35" s="95"/>
      <c r="K35" s="118"/>
      <c r="L35" s="76"/>
    </row>
    <row r="36" spans="10:12" ht="17" thickBot="1">
      <c r="J36" s="99" t="s">
        <v>68</v>
      </c>
      <c r="K36" s="77" t="s">
        <v>69</v>
      </c>
      <c r="L36" s="78"/>
    </row>
    <row r="37" spans="10:12">
      <c r="J37" s="274"/>
      <c r="K37" s="275"/>
      <c r="L37" s="276"/>
    </row>
    <row r="38" spans="10:12">
      <c r="J38" s="274"/>
      <c r="K38" s="275"/>
      <c r="L38" s="276"/>
    </row>
    <row r="39" spans="10:12">
      <c r="J39" s="274"/>
      <c r="K39" s="275"/>
      <c r="L39" s="276"/>
    </row>
    <row r="40" spans="10:12">
      <c r="J40" s="274"/>
      <c r="K40" s="275"/>
      <c r="L40" s="276"/>
    </row>
    <row r="41" spans="10:12">
      <c r="J41" s="274"/>
      <c r="K41" s="275"/>
      <c r="L41" s="276"/>
    </row>
    <row r="42" spans="10:12">
      <c r="J42" s="274"/>
      <c r="K42" s="275"/>
      <c r="L42" s="276"/>
    </row>
    <row r="43" spans="10:12">
      <c r="J43" s="274"/>
      <c r="K43" s="275"/>
      <c r="L43" s="276"/>
    </row>
    <row r="44" spans="10:12">
      <c r="J44" s="64"/>
    </row>
    <row r="45" spans="10:12">
      <c r="J45" s="64"/>
    </row>
    <row r="46" spans="10:12">
      <c r="J46" s="64"/>
    </row>
    <row r="47" spans="10:12">
      <c r="J47" s="64"/>
    </row>
    <row r="48" spans="10:12">
      <c r="J48" s="64"/>
    </row>
    <row r="49" spans="10:10">
      <c r="J49" s="64"/>
    </row>
    <row r="50" spans="10:10">
      <c r="J50" s="64"/>
    </row>
    <row r="51" spans="10:10">
      <c r="J51" s="64"/>
    </row>
    <row r="52" spans="10:10">
      <c r="J52" s="64"/>
    </row>
    <row r="53" spans="10:10">
      <c r="J53" s="64"/>
    </row>
  </sheetData>
  <mergeCells count="8">
    <mergeCell ref="D20:D21"/>
    <mergeCell ref="B23:D25"/>
    <mergeCell ref="B9:B12"/>
    <mergeCell ref="B1:D1"/>
    <mergeCell ref="H6:H10"/>
    <mergeCell ref="G6:G10"/>
    <mergeCell ref="G15:G18"/>
    <mergeCell ref="B15:B16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6"/>
  <sheetViews>
    <sheetView zoomScale="75" workbookViewId="0">
      <selection activeCell="K20" sqref="K20"/>
    </sheetView>
  </sheetViews>
  <sheetFormatPr baseColWidth="10" defaultRowHeight="16"/>
  <cols>
    <col min="1" max="1" width="18.83203125" style="159" customWidth="1"/>
    <col min="2" max="2" width="22.33203125" style="159" bestFit="1" customWidth="1"/>
    <col min="3" max="3" width="25" style="159" customWidth="1"/>
    <col min="4" max="5" width="28" style="159" customWidth="1"/>
    <col min="6" max="6" width="10.83203125" style="64"/>
    <col min="7" max="7" width="19" style="64" bestFit="1" customWidth="1"/>
    <col min="8" max="8" width="18.6640625" style="64" customWidth="1"/>
    <col min="9" max="9" width="32.83203125" style="64" customWidth="1"/>
    <col min="10" max="10" width="10.83203125" style="355"/>
  </cols>
  <sheetData>
    <row r="1" spans="1:10">
      <c r="A1" s="152" t="s">
        <v>200</v>
      </c>
      <c r="B1" s="515" t="s">
        <v>202</v>
      </c>
      <c r="C1" s="515"/>
      <c r="D1" s="515"/>
      <c r="E1" s="64"/>
      <c r="I1" s="380" t="s">
        <v>314</v>
      </c>
      <c r="J1" s="370" t="s">
        <v>308</v>
      </c>
    </row>
    <row r="2" spans="1:10" ht="17" thickBot="1">
      <c r="A2" s="153" t="s">
        <v>137</v>
      </c>
      <c r="B2" s="162">
        <v>1</v>
      </c>
      <c r="C2" s="154">
        <v>2</v>
      </c>
      <c r="D2" s="154">
        <v>3</v>
      </c>
      <c r="E2" s="154">
        <v>4</v>
      </c>
    </row>
    <row r="3" spans="1:10" ht="17" thickBot="1">
      <c r="A3" s="344">
        <v>0.34375</v>
      </c>
      <c r="B3" s="352" t="s">
        <v>289</v>
      </c>
      <c r="C3" s="156"/>
      <c r="D3" s="157"/>
      <c r="E3" s="157"/>
      <c r="G3" s="63" t="s">
        <v>138</v>
      </c>
      <c r="H3" s="66" t="s">
        <v>153</v>
      </c>
    </row>
    <row r="4" spans="1:10" ht="26" customHeight="1" thickBot="1">
      <c r="A4" s="345">
        <v>0.35416666666666669</v>
      </c>
      <c r="B4" s="528" t="s">
        <v>154</v>
      </c>
      <c r="C4" s="328" t="s">
        <v>152</v>
      </c>
      <c r="D4" s="157"/>
      <c r="E4" s="157"/>
      <c r="G4" s="67" t="s">
        <v>150</v>
      </c>
      <c r="H4" s="66">
        <v>3</v>
      </c>
    </row>
    <row r="5" spans="1:10" ht="30" customHeight="1" thickBot="1">
      <c r="A5" s="345">
        <v>0.36458333333333331</v>
      </c>
      <c r="B5" s="529"/>
      <c r="C5" s="329" t="s">
        <v>154</v>
      </c>
      <c r="D5" s="320" t="s">
        <v>152</v>
      </c>
      <c r="E5" s="157"/>
      <c r="G5" s="63" t="s">
        <v>151</v>
      </c>
      <c r="H5" s="66">
        <v>1</v>
      </c>
    </row>
    <row r="6" spans="1:10" ht="36" customHeight="1" thickBot="1">
      <c r="A6" s="345">
        <v>0.375</v>
      </c>
      <c r="B6" s="337" t="s">
        <v>285</v>
      </c>
      <c r="C6" s="330"/>
      <c r="D6" s="317" t="s">
        <v>154</v>
      </c>
      <c r="E6" s="320" t="s">
        <v>152</v>
      </c>
      <c r="G6" s="493" t="s">
        <v>141</v>
      </c>
      <c r="H6" s="516">
        <v>5</v>
      </c>
      <c r="I6" s="381" t="s">
        <v>229</v>
      </c>
      <c r="J6" s="386" t="s">
        <v>315</v>
      </c>
    </row>
    <row r="7" spans="1:10" ht="34" customHeight="1" thickTop="1" thickBot="1">
      <c r="A7" s="345">
        <v>0.38541666666666669</v>
      </c>
      <c r="B7" s="338" t="s">
        <v>228</v>
      </c>
      <c r="C7" s="331" t="s">
        <v>286</v>
      </c>
      <c r="D7" s="319"/>
      <c r="E7" s="317" t="s">
        <v>154</v>
      </c>
      <c r="G7" s="494"/>
      <c r="H7" s="517"/>
      <c r="I7" s="382" t="s">
        <v>283</v>
      </c>
      <c r="J7" s="387" t="s">
        <v>316</v>
      </c>
    </row>
    <row r="8" spans="1:10" ht="34" customHeight="1" thickTop="1" thickBot="1">
      <c r="A8" s="345">
        <v>0.39583333333333331</v>
      </c>
      <c r="B8" s="339"/>
      <c r="C8" s="532" t="s">
        <v>228</v>
      </c>
      <c r="D8" s="323" t="s">
        <v>285</v>
      </c>
      <c r="E8" s="319"/>
      <c r="G8" s="494"/>
      <c r="H8" s="517"/>
      <c r="I8" s="383" t="s">
        <v>231</v>
      </c>
      <c r="J8" s="387" t="s">
        <v>317</v>
      </c>
    </row>
    <row r="9" spans="1:10" ht="33" customHeight="1" thickBot="1">
      <c r="A9" s="345">
        <v>0.40625</v>
      </c>
      <c r="B9" s="530" t="s">
        <v>287</v>
      </c>
      <c r="C9" s="533"/>
      <c r="D9" s="524" t="s">
        <v>230</v>
      </c>
      <c r="E9" s="324" t="s">
        <v>285</v>
      </c>
      <c r="G9" s="494"/>
      <c r="H9" s="517"/>
      <c r="I9" s="384" t="s">
        <v>319</v>
      </c>
      <c r="J9" s="387" t="s">
        <v>318</v>
      </c>
    </row>
    <row r="10" spans="1:10" ht="18" thickTop="1" thickBot="1">
      <c r="A10" s="345">
        <v>0.41666666666666669</v>
      </c>
      <c r="B10" s="530"/>
      <c r="C10" s="531" t="s">
        <v>216</v>
      </c>
      <c r="D10" s="523"/>
      <c r="E10" s="539" t="s">
        <v>230</v>
      </c>
      <c r="G10" s="495"/>
      <c r="H10" s="525"/>
      <c r="I10" s="385" t="s">
        <v>215</v>
      </c>
      <c r="J10" s="388" t="s">
        <v>320</v>
      </c>
    </row>
    <row r="11" spans="1:10" ht="26" customHeight="1" thickTop="1" thickBot="1">
      <c r="A11" s="345">
        <v>0.42708333333333331</v>
      </c>
      <c r="B11" s="530"/>
      <c r="C11" s="531"/>
      <c r="D11" s="551" t="s">
        <v>228</v>
      </c>
      <c r="E11" s="540"/>
      <c r="G11" s="358" t="s">
        <v>301</v>
      </c>
      <c r="H11" s="359" t="s">
        <v>292</v>
      </c>
    </row>
    <row r="12" spans="1:10" ht="17" thickTop="1">
      <c r="A12" s="346" t="s">
        <v>156</v>
      </c>
      <c r="B12" s="340" t="s">
        <v>158</v>
      </c>
      <c r="C12" s="531"/>
      <c r="D12" s="552"/>
      <c r="E12" s="532" t="s">
        <v>228</v>
      </c>
    </row>
    <row r="13" spans="1:10" ht="17" thickBot="1">
      <c r="A13" s="345">
        <v>0.44791666666666669</v>
      </c>
      <c r="B13" s="341" t="s">
        <v>159</v>
      </c>
      <c r="C13" s="334" t="s">
        <v>160</v>
      </c>
      <c r="D13" s="553"/>
      <c r="E13" s="533"/>
      <c r="G13" s="83"/>
      <c r="H13" s="63" t="s">
        <v>191</v>
      </c>
    </row>
    <row r="14" spans="1:10">
      <c r="A14" s="345">
        <v>0.45833333333333331</v>
      </c>
      <c r="B14" s="342"/>
      <c r="C14" s="335" t="s">
        <v>162</v>
      </c>
      <c r="D14" s="554" t="s">
        <v>287</v>
      </c>
      <c r="E14" s="541" t="s">
        <v>216</v>
      </c>
      <c r="G14" s="63" t="s">
        <v>60</v>
      </c>
      <c r="H14" s="66" t="s">
        <v>3</v>
      </c>
    </row>
    <row r="15" spans="1:10">
      <c r="A15" s="345">
        <v>0.46875</v>
      </c>
      <c r="B15" s="526" t="s">
        <v>161</v>
      </c>
      <c r="C15" s="546" t="s">
        <v>249</v>
      </c>
      <c r="D15" s="555"/>
      <c r="E15" s="541"/>
      <c r="G15" s="538" t="s">
        <v>27</v>
      </c>
      <c r="H15" s="351" t="s">
        <v>296</v>
      </c>
    </row>
    <row r="16" spans="1:10" ht="17" thickBot="1">
      <c r="A16" s="345">
        <v>0.47916666666666669</v>
      </c>
      <c r="B16" s="527"/>
      <c r="C16" s="546"/>
      <c r="D16" s="555"/>
      <c r="E16" s="541"/>
      <c r="G16" s="538"/>
      <c r="H16" s="336" t="s">
        <v>292</v>
      </c>
    </row>
    <row r="17" spans="1:8" ht="17" thickBot="1">
      <c r="A17" s="345">
        <v>0.48958333333333331</v>
      </c>
      <c r="B17" s="545" t="s">
        <v>288</v>
      </c>
      <c r="C17" s="547"/>
      <c r="D17" s="332" t="s">
        <v>158</v>
      </c>
      <c r="E17" s="541"/>
      <c r="G17" s="538"/>
      <c r="H17" s="68" t="s">
        <v>179</v>
      </c>
    </row>
    <row r="18" spans="1:8" ht="17" thickBot="1">
      <c r="A18" s="345">
        <v>0.5</v>
      </c>
      <c r="B18" s="527"/>
      <c r="C18" s="548" t="s">
        <v>288</v>
      </c>
      <c r="D18" s="321" t="s">
        <v>159</v>
      </c>
      <c r="E18" s="333" t="s">
        <v>158</v>
      </c>
      <c r="G18" s="538"/>
      <c r="H18" s="237" t="s">
        <v>197</v>
      </c>
    </row>
    <row r="19" spans="1:8" ht="17" thickBot="1">
      <c r="A19" s="345">
        <v>0.51041666666666663</v>
      </c>
      <c r="B19" s="343" t="s">
        <v>157</v>
      </c>
      <c r="C19" s="549"/>
      <c r="D19" s="322"/>
      <c r="E19" s="313" t="s">
        <v>159</v>
      </c>
      <c r="G19" s="538"/>
      <c r="H19" s="325" t="s">
        <v>290</v>
      </c>
    </row>
    <row r="20" spans="1:8" ht="17" thickBot="1">
      <c r="A20" s="345">
        <v>0.52083333333333337</v>
      </c>
      <c r="B20" s="348"/>
      <c r="C20" s="550"/>
      <c r="D20" s="522" t="s">
        <v>161</v>
      </c>
      <c r="E20" s="314"/>
      <c r="G20" s="538"/>
      <c r="H20" s="326" t="s">
        <v>291</v>
      </c>
    </row>
    <row r="21" spans="1:8" ht="17" thickBot="1">
      <c r="A21" s="345">
        <v>0.53125</v>
      </c>
      <c r="B21" s="349"/>
      <c r="C21" s="318" t="s">
        <v>157</v>
      </c>
      <c r="D21" s="523"/>
      <c r="E21" s="502" t="s">
        <v>161</v>
      </c>
    </row>
    <row r="22" spans="1:8" ht="17" thickBot="1">
      <c r="A22" s="345">
        <v>0.54166666666666663</v>
      </c>
      <c r="B22" s="350"/>
      <c r="C22" s="350"/>
      <c r="D22" s="327" t="s">
        <v>157</v>
      </c>
      <c r="E22" s="542"/>
    </row>
    <row r="23" spans="1:8" ht="17" thickBot="1">
      <c r="A23" s="345">
        <v>0.55208333333333337</v>
      </c>
      <c r="B23" s="348"/>
      <c r="C23" s="348"/>
      <c r="E23" s="327" t="s">
        <v>157</v>
      </c>
    </row>
    <row r="24" spans="1:8" ht="29" customHeight="1" thickBot="1">
      <c r="A24" s="346" t="s">
        <v>163</v>
      </c>
      <c r="B24" s="543" t="s">
        <v>293</v>
      </c>
      <c r="C24" s="543"/>
      <c r="D24" s="543"/>
      <c r="E24" s="544"/>
    </row>
    <row r="25" spans="1:8" ht="42" customHeight="1" thickBot="1">
      <c r="A25" s="345">
        <v>0.58333333333333337</v>
      </c>
      <c r="B25" s="534" t="s">
        <v>294</v>
      </c>
      <c r="C25" s="534"/>
      <c r="D25" s="535" t="s">
        <v>294</v>
      </c>
      <c r="E25" s="535"/>
    </row>
    <row r="26" spans="1:8" ht="32" customHeight="1" thickBot="1">
      <c r="A26" s="347">
        <v>0.59375</v>
      </c>
      <c r="B26" s="536" t="s">
        <v>295</v>
      </c>
      <c r="C26" s="536"/>
      <c r="D26" s="536"/>
      <c r="E26" s="537"/>
    </row>
  </sheetData>
  <mergeCells count="24">
    <mergeCell ref="B1:D1"/>
    <mergeCell ref="G6:G10"/>
    <mergeCell ref="B25:C25"/>
    <mergeCell ref="D25:E25"/>
    <mergeCell ref="B26:E26"/>
    <mergeCell ref="G15:G20"/>
    <mergeCell ref="E10:E11"/>
    <mergeCell ref="E12:E13"/>
    <mergeCell ref="E14:E17"/>
    <mergeCell ref="E21:E22"/>
    <mergeCell ref="B24:E24"/>
    <mergeCell ref="B17:B18"/>
    <mergeCell ref="C15:C17"/>
    <mergeCell ref="C18:C20"/>
    <mergeCell ref="D11:D13"/>
    <mergeCell ref="D14:D16"/>
    <mergeCell ref="D20:D21"/>
    <mergeCell ref="D9:D10"/>
    <mergeCell ref="H6:H10"/>
    <mergeCell ref="B15:B16"/>
    <mergeCell ref="B4:B5"/>
    <mergeCell ref="B9:B11"/>
    <mergeCell ref="C10:C12"/>
    <mergeCell ref="C8:C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3"/>
  <sheetViews>
    <sheetView topLeftCell="U1" zoomScale="86" workbookViewId="0">
      <selection activeCell="H7" sqref="H7"/>
    </sheetView>
  </sheetViews>
  <sheetFormatPr baseColWidth="10" defaultColWidth="10.83203125" defaultRowHeight="16"/>
  <cols>
    <col min="1" max="1" width="11.83203125" style="64" bestFit="1" customWidth="1"/>
    <col min="2" max="2" width="19" style="64" bestFit="1" customWidth="1"/>
    <col min="3" max="3" width="21.33203125" style="64" bestFit="1" customWidth="1"/>
    <col min="4" max="4" width="20.83203125" style="64" customWidth="1"/>
    <col min="5" max="5" width="10.83203125" style="64"/>
    <col min="6" max="6" width="6.1640625" style="64" customWidth="1"/>
    <col min="7" max="7" width="41.33203125" style="64" bestFit="1" customWidth="1"/>
    <col min="8" max="8" width="25.83203125" style="64" customWidth="1"/>
    <col min="9" max="9" width="52.6640625" style="64" bestFit="1" customWidth="1"/>
    <col min="10" max="10" width="6.5" style="64" bestFit="1" customWidth="1"/>
    <col min="11" max="16384" width="10.83203125" style="64"/>
  </cols>
  <sheetData>
    <row r="1" spans="1:9">
      <c r="A1" s="107" t="s">
        <v>200</v>
      </c>
      <c r="B1" s="557" t="s">
        <v>203</v>
      </c>
      <c r="C1" s="557"/>
      <c r="D1" s="557"/>
    </row>
    <row r="2" spans="1:9">
      <c r="A2" s="108" t="s">
        <v>137</v>
      </c>
      <c r="B2" s="109">
        <v>1</v>
      </c>
      <c r="C2" s="109">
        <v>2</v>
      </c>
      <c r="D2" s="109">
        <v>3</v>
      </c>
    </row>
    <row r="3" spans="1:9">
      <c r="A3" s="238">
        <v>0.34375</v>
      </c>
      <c r="B3" s="240" t="s">
        <v>170</v>
      </c>
      <c r="C3" s="241"/>
      <c r="D3" s="242"/>
      <c r="G3" s="63" t="s">
        <v>138</v>
      </c>
      <c r="H3" s="66" t="s">
        <v>149</v>
      </c>
    </row>
    <row r="4" spans="1:9" ht="17" thickBot="1">
      <c r="A4" s="238">
        <v>0.35416666666666669</v>
      </c>
      <c r="B4" s="558" t="s">
        <v>244</v>
      </c>
      <c r="C4" s="117"/>
      <c r="D4" s="110"/>
      <c r="G4" s="67" t="s">
        <v>150</v>
      </c>
      <c r="H4" s="66">
        <v>2</v>
      </c>
    </row>
    <row r="5" spans="1:9">
      <c r="A5" s="238">
        <v>0.36458333333333331</v>
      </c>
      <c r="B5" s="559"/>
      <c r="C5" s="111" t="s">
        <v>170</v>
      </c>
      <c r="D5" s="112"/>
      <c r="G5" s="63" t="s">
        <v>151</v>
      </c>
      <c r="H5" s="66">
        <v>1</v>
      </c>
    </row>
    <row r="6" spans="1:9">
      <c r="A6" s="238">
        <v>0.375</v>
      </c>
      <c r="B6" s="560" t="s">
        <v>245</v>
      </c>
      <c r="C6" s="562" t="s">
        <v>242</v>
      </c>
      <c r="D6" s="112"/>
      <c r="G6" s="63" t="s">
        <v>141</v>
      </c>
      <c r="H6" s="66">
        <v>2</v>
      </c>
      <c r="I6" s="287" t="s">
        <v>269</v>
      </c>
    </row>
    <row r="7" spans="1:9">
      <c r="A7" s="238">
        <v>0.38541666666666669</v>
      </c>
      <c r="B7" s="561"/>
      <c r="C7" s="563"/>
      <c r="D7" s="112"/>
    </row>
    <row r="8" spans="1:9">
      <c r="A8" s="238">
        <v>0.39583333333333331</v>
      </c>
      <c r="B8" s="558" t="s">
        <v>172</v>
      </c>
      <c r="C8" s="564" t="s">
        <v>243</v>
      </c>
      <c r="D8" s="112"/>
    </row>
    <row r="9" spans="1:9" ht="17" thickBot="1">
      <c r="A9" s="238">
        <v>0.40625</v>
      </c>
      <c r="B9" s="576"/>
      <c r="C9" s="565"/>
      <c r="D9" s="112"/>
      <c r="G9" s="493" t="s">
        <v>60</v>
      </c>
      <c r="H9" s="63" t="s">
        <v>193</v>
      </c>
    </row>
    <row r="10" spans="1:9">
      <c r="A10" s="238">
        <v>0.41666666666666669</v>
      </c>
      <c r="B10" s="113" t="s">
        <v>171</v>
      </c>
      <c r="C10" s="579" t="s">
        <v>172</v>
      </c>
      <c r="D10" s="243" t="s">
        <v>170</v>
      </c>
      <c r="G10" s="494"/>
      <c r="H10" s="66" t="s">
        <v>3</v>
      </c>
    </row>
    <row r="11" spans="1:9" ht="17" thickBot="1">
      <c r="A11" s="238">
        <v>0.42708333333333331</v>
      </c>
      <c r="B11" s="575" t="s">
        <v>241</v>
      </c>
      <c r="C11" s="580"/>
      <c r="D11" s="556" t="s">
        <v>242</v>
      </c>
      <c r="G11" s="493" t="s">
        <v>27</v>
      </c>
      <c r="H11" s="66">
        <v>3</v>
      </c>
    </row>
    <row r="12" spans="1:9">
      <c r="A12" s="114" t="s">
        <v>156</v>
      </c>
      <c r="B12" s="575"/>
      <c r="C12" s="113" t="s">
        <v>171</v>
      </c>
      <c r="D12" s="556"/>
      <c r="G12" s="494"/>
      <c r="H12" s="248" t="s">
        <v>247</v>
      </c>
    </row>
    <row r="13" spans="1:9">
      <c r="A13" s="238">
        <v>0.44791666666666669</v>
      </c>
      <c r="B13" s="244"/>
      <c r="C13" s="577" t="s">
        <v>241</v>
      </c>
      <c r="D13" s="556" t="s">
        <v>243</v>
      </c>
      <c r="G13" s="495"/>
      <c r="H13" s="104" t="s">
        <v>153</v>
      </c>
    </row>
    <row r="14" spans="1:9">
      <c r="A14" s="238">
        <v>0.45833333333333331</v>
      </c>
      <c r="C14" s="578"/>
      <c r="D14" s="556"/>
    </row>
    <row r="15" spans="1:9">
      <c r="A15" s="238">
        <v>0.46875</v>
      </c>
      <c r="B15" s="115"/>
      <c r="D15" s="246" t="s">
        <v>173</v>
      </c>
    </row>
    <row r="16" spans="1:9">
      <c r="A16" s="238">
        <v>0.47916666666666669</v>
      </c>
      <c r="B16" s="247"/>
      <c r="D16" s="572" t="s">
        <v>241</v>
      </c>
    </row>
    <row r="17" spans="1:9">
      <c r="A17" s="238">
        <v>0.48958333333333331</v>
      </c>
      <c r="B17" s="116"/>
      <c r="C17" s="116"/>
      <c r="D17" s="572"/>
    </row>
    <row r="18" spans="1:9">
      <c r="A18" s="238">
        <v>0.5</v>
      </c>
      <c r="B18" s="116"/>
      <c r="C18" s="116"/>
      <c r="D18" s="573" t="s">
        <v>172</v>
      </c>
    </row>
    <row r="19" spans="1:9" ht="17" thickBot="1">
      <c r="A19" s="238">
        <v>0.51041666666666663</v>
      </c>
      <c r="B19" s="245"/>
      <c r="C19" s="116"/>
      <c r="D19" s="574"/>
    </row>
    <row r="20" spans="1:9">
      <c r="A20" s="238">
        <v>0.52083333333333337</v>
      </c>
      <c r="B20" s="566" t="s">
        <v>218</v>
      </c>
      <c r="C20" s="567"/>
      <c r="D20" s="568"/>
    </row>
    <row r="21" spans="1:9">
      <c r="A21" s="238">
        <v>0.53125</v>
      </c>
      <c r="B21" s="566"/>
      <c r="C21" s="567"/>
      <c r="D21" s="568"/>
    </row>
    <row r="22" spans="1:9" ht="17" thickBot="1">
      <c r="A22" s="239">
        <v>0.54166666666666663</v>
      </c>
      <c r="B22" s="569"/>
      <c r="C22" s="570"/>
      <c r="D22" s="571"/>
    </row>
    <row r="23" spans="1:9" ht="17" thickBot="1">
      <c r="A23" s="65"/>
      <c r="G23" s="14" t="s">
        <v>1</v>
      </c>
      <c r="H23" s="15" t="s">
        <v>33</v>
      </c>
      <c r="I23" s="16" t="s">
        <v>34</v>
      </c>
    </row>
    <row r="24" spans="1:9" ht="20">
      <c r="A24" s="65"/>
      <c r="G24" s="22" t="s">
        <v>32</v>
      </c>
      <c r="H24" s="23" t="s">
        <v>71</v>
      </c>
      <c r="I24" s="24" t="s">
        <v>90</v>
      </c>
    </row>
    <row r="25" spans="1:9" ht="17">
      <c r="G25" s="25" t="s">
        <v>219</v>
      </c>
      <c r="H25" s="21" t="s">
        <v>72</v>
      </c>
      <c r="I25" s="26"/>
    </row>
    <row r="26" spans="1:9" ht="34">
      <c r="G26" s="119" t="s">
        <v>29</v>
      </c>
      <c r="H26" s="21" t="s">
        <v>73</v>
      </c>
      <c r="I26" s="284" t="s">
        <v>267</v>
      </c>
    </row>
    <row r="27" spans="1:9" ht="19">
      <c r="G27" s="120" t="s">
        <v>30</v>
      </c>
      <c r="H27" s="20" t="s">
        <v>74</v>
      </c>
      <c r="I27" s="285" t="s">
        <v>268</v>
      </c>
    </row>
    <row r="28" spans="1:9" ht="34">
      <c r="G28" s="25" t="s">
        <v>220</v>
      </c>
      <c r="H28" s="20" t="s">
        <v>75</v>
      </c>
      <c r="I28" s="29"/>
    </row>
    <row r="29" spans="1:9">
      <c r="G29" s="30"/>
      <c r="H29" s="20" t="s">
        <v>76</v>
      </c>
      <c r="I29" s="29"/>
    </row>
    <row r="30" spans="1:9">
      <c r="G30" s="30" t="s">
        <v>221</v>
      </c>
      <c r="H30" s="20" t="s">
        <v>78</v>
      </c>
      <c r="I30" s="29"/>
    </row>
    <row r="31" spans="1:9">
      <c r="G31" s="30"/>
      <c r="H31" s="20" t="s">
        <v>77</v>
      </c>
      <c r="I31" s="29"/>
    </row>
    <row r="32" spans="1:9">
      <c r="G32" s="30"/>
      <c r="H32" s="20" t="s">
        <v>50</v>
      </c>
      <c r="I32" s="29"/>
    </row>
    <row r="33" spans="7:9">
      <c r="G33" s="30" t="s">
        <v>79</v>
      </c>
      <c r="H33" s="20" t="s">
        <v>80</v>
      </c>
      <c r="I33" s="29"/>
    </row>
    <row r="34" spans="7:9">
      <c r="G34" s="30"/>
      <c r="H34" s="20" t="s">
        <v>81</v>
      </c>
      <c r="I34" s="29"/>
    </row>
    <row r="35" spans="7:9">
      <c r="G35" s="30"/>
      <c r="H35" s="20" t="s">
        <v>82</v>
      </c>
      <c r="I35" s="29"/>
    </row>
    <row r="36" spans="7:9">
      <c r="G36" s="30"/>
      <c r="H36" s="20" t="s">
        <v>83</v>
      </c>
      <c r="I36" s="29"/>
    </row>
    <row r="37" spans="7:9" ht="19" customHeight="1">
      <c r="G37" s="30" t="s">
        <v>174</v>
      </c>
      <c r="H37" s="118" t="s">
        <v>265</v>
      </c>
      <c r="I37" s="286" t="s">
        <v>266</v>
      </c>
    </row>
    <row r="38" spans="7:9">
      <c r="G38" s="30" t="s">
        <v>222</v>
      </c>
      <c r="H38" s="20" t="s">
        <v>87</v>
      </c>
      <c r="I38" s="34"/>
    </row>
    <row r="39" spans="7:9">
      <c r="G39" s="30" t="s">
        <v>84</v>
      </c>
      <c r="H39" s="20" t="s">
        <v>87</v>
      </c>
      <c r="I39" s="34"/>
    </row>
    <row r="40" spans="7:9">
      <c r="G40" s="27"/>
      <c r="H40" s="21" t="s">
        <v>85</v>
      </c>
      <c r="I40" s="26"/>
    </row>
    <row r="41" spans="7:9">
      <c r="G41" s="27"/>
      <c r="H41" s="21" t="s">
        <v>86</v>
      </c>
      <c r="I41" s="26"/>
    </row>
    <row r="42" spans="7:9" ht="20" thickBot="1">
      <c r="G42" s="31" t="s">
        <v>88</v>
      </c>
      <c r="H42" s="32" t="s">
        <v>89</v>
      </c>
      <c r="I42" s="35"/>
    </row>
    <row r="43" spans="7:9" ht="19">
      <c r="G43" s="38"/>
      <c r="H43" s="37"/>
      <c r="I43" s="42"/>
    </row>
  </sheetData>
  <mergeCells count="16">
    <mergeCell ref="B20:D22"/>
    <mergeCell ref="D16:D17"/>
    <mergeCell ref="D18:D19"/>
    <mergeCell ref="B11:B12"/>
    <mergeCell ref="B8:B9"/>
    <mergeCell ref="C13:C14"/>
    <mergeCell ref="C10:C11"/>
    <mergeCell ref="G9:G10"/>
    <mergeCell ref="D11:D12"/>
    <mergeCell ref="G11:G13"/>
    <mergeCell ref="D13:D14"/>
    <mergeCell ref="B1:D1"/>
    <mergeCell ref="B4:B5"/>
    <mergeCell ref="B6:B7"/>
    <mergeCell ref="C6:C7"/>
    <mergeCell ref="C8:C9"/>
  </mergeCells>
  <conditionalFormatting sqref="G23:I24">
    <cfRule type="containsText" dxfId="156" priority="11" operator="containsText" text="4. BFG">
      <formula>NOT(ISERROR(SEARCH("4. BFG",G23)))</formula>
    </cfRule>
    <cfRule type="containsText" dxfId="155" priority="14" operator="containsText" text="3. PSU">
      <formula>NOT(ISERROR(SEARCH("3. PSU",G23)))</formula>
    </cfRule>
    <cfRule type="containsText" dxfId="154" priority="13" operator="containsText" text="1. CCR">
      <formula>NOT(ISERROR(SEARCH("1. CCR",G23)))</formula>
    </cfRule>
    <cfRule type="containsText" dxfId="153" priority="12" operator="containsText" text="2. CMH">
      <formula>NOT(ISERROR(SEARCH("2. CMH",G23)))</formula>
    </cfRule>
    <cfRule type="containsText" dxfId="152" priority="10" operator="containsText" text="5. IEC">
      <formula>NOT(ISERROR(SEARCH("5. IEC",G23)))</formula>
    </cfRule>
    <cfRule type="containsText" dxfId="151" priority="9" operator="containsText" text="5. Emilio">
      <formula>NOT(ISERROR(SEARCH("5. Emilio",G23)))</formula>
    </cfRule>
    <cfRule type="containsText" dxfId="150" priority="8" operator="containsText" text="6. IEC">
      <formula>NOT(ISERROR(SEARCH("6. IEC",G23)))</formula>
    </cfRule>
  </conditionalFormatting>
  <conditionalFormatting sqref="G38:I40">
    <cfRule type="containsText" dxfId="149" priority="22" operator="containsText" text="6. IEC">
      <formula>NOT(ISERROR(SEARCH("6. IEC",G38)))</formula>
    </cfRule>
    <cfRule type="containsText" dxfId="148" priority="28" operator="containsText" text="3. PSU">
      <formula>NOT(ISERROR(SEARCH("3. PSU",G38)))</formula>
    </cfRule>
    <cfRule type="containsText" dxfId="147" priority="23" operator="containsText" text="5. Emilio">
      <formula>NOT(ISERROR(SEARCH("5. Emilio",G38)))</formula>
    </cfRule>
    <cfRule type="containsText" dxfId="146" priority="24" operator="containsText" text="5. IEC">
      <formula>NOT(ISERROR(SEARCH("5. IEC",G38)))</formula>
    </cfRule>
    <cfRule type="containsText" dxfId="145" priority="25" operator="containsText" text="4. BFG">
      <formula>NOT(ISERROR(SEARCH("4. BFG",G38)))</formula>
    </cfRule>
    <cfRule type="containsText" dxfId="144" priority="26" operator="containsText" text="2. CMH">
      <formula>NOT(ISERROR(SEARCH("2. CMH",G38)))</formula>
    </cfRule>
    <cfRule type="containsText" dxfId="143" priority="27" operator="containsText" text="1. CCR">
      <formula>NOT(ISERROR(SEARCH("1. CCR",G38)))</formula>
    </cfRule>
  </conditionalFormatting>
  <conditionalFormatting sqref="G39:I39">
    <cfRule type="containsText" dxfId="142" priority="6" operator="containsText" text="1. CCR">
      <formula>NOT(ISERROR(SEARCH("1. CCR",G39)))</formula>
    </cfRule>
    <cfRule type="containsText" dxfId="141" priority="2" operator="containsText" text="5. Emilio">
      <formula>NOT(ISERROR(SEARCH("5. Emilio",G39)))</formula>
    </cfRule>
    <cfRule type="containsText" dxfId="140" priority="3" operator="containsText" text="5. IEC">
      <formula>NOT(ISERROR(SEARCH("5. IEC",G39)))</formula>
    </cfRule>
    <cfRule type="containsText" dxfId="139" priority="4" operator="containsText" text="4. BFG">
      <formula>NOT(ISERROR(SEARCH("4. BFG",G39)))</formula>
    </cfRule>
    <cfRule type="containsText" dxfId="138" priority="7" operator="containsText" text="3. PSU">
      <formula>NOT(ISERROR(SEARCH("3. PSU",G39)))</formula>
    </cfRule>
    <cfRule type="containsText" dxfId="137" priority="5" operator="containsText" text="2. CMH">
      <formula>NOT(ISERROR(SEARCH("2. CMH",G39)))</formula>
    </cfRule>
    <cfRule type="containsText" dxfId="136" priority="1" operator="containsText" text="6. IEC">
      <formula>NOT(ISERROR(SEARCH("6. IEC",G39)))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5"/>
  <sheetViews>
    <sheetView topLeftCell="E1" zoomScale="99" workbookViewId="0">
      <selection activeCell="C17" sqref="C17"/>
    </sheetView>
  </sheetViews>
  <sheetFormatPr baseColWidth="10" defaultRowHeight="16"/>
  <cols>
    <col min="1" max="1" width="11.83203125" style="64" bestFit="1" customWidth="1"/>
    <col min="2" max="2" width="23.83203125" style="64" customWidth="1"/>
    <col min="3" max="3" width="21.33203125" style="64" bestFit="1" customWidth="1"/>
    <col min="4" max="5" width="20.83203125" style="64" customWidth="1"/>
    <col min="9" max="9" width="19" bestFit="1" customWidth="1"/>
    <col min="10" max="10" width="14.5" customWidth="1"/>
    <col min="11" max="11" width="47.83203125" customWidth="1"/>
  </cols>
  <sheetData>
    <row r="1" spans="1:12" ht="17" thickBot="1">
      <c r="A1" s="107" t="s">
        <v>200</v>
      </c>
      <c r="B1" s="557" t="s">
        <v>203</v>
      </c>
      <c r="C1" s="557"/>
      <c r="D1" s="557"/>
      <c r="E1" s="557"/>
      <c r="I1" s="64"/>
      <c r="J1" s="64"/>
      <c r="K1" s="379" t="s">
        <v>141</v>
      </c>
      <c r="L1" s="379" t="s">
        <v>308</v>
      </c>
    </row>
    <row r="2" spans="1:12" ht="17" thickBot="1">
      <c r="A2" s="108" t="s">
        <v>137</v>
      </c>
      <c r="B2" s="109">
        <v>1</v>
      </c>
      <c r="C2" s="109">
        <v>2</v>
      </c>
      <c r="D2" s="109">
        <v>3</v>
      </c>
      <c r="E2" s="109">
        <v>4</v>
      </c>
      <c r="I2" s="63" t="s">
        <v>138</v>
      </c>
      <c r="J2" s="66" t="s">
        <v>149</v>
      </c>
    </row>
    <row r="3" spans="1:12" ht="17" thickBot="1">
      <c r="A3" s="238">
        <v>0.34375</v>
      </c>
      <c r="B3" s="363" t="s">
        <v>170</v>
      </c>
      <c r="C3" s="241"/>
      <c r="D3" s="242"/>
      <c r="E3" s="242"/>
      <c r="I3" s="67" t="s">
        <v>150</v>
      </c>
      <c r="J3" s="66">
        <v>2</v>
      </c>
    </row>
    <row r="4" spans="1:12" ht="17" thickBot="1">
      <c r="A4" s="238">
        <v>0.35416666666666669</v>
      </c>
      <c r="B4" s="581" t="s">
        <v>298</v>
      </c>
      <c r="C4" s="117"/>
      <c r="D4" s="110"/>
      <c r="E4" s="110"/>
      <c r="I4" s="63" t="s">
        <v>151</v>
      </c>
      <c r="J4" s="66">
        <v>1</v>
      </c>
    </row>
    <row r="5" spans="1:12" ht="17" thickBot="1">
      <c r="A5" s="238">
        <v>0.36458333333333331</v>
      </c>
      <c r="B5" s="582"/>
      <c r="C5" s="362" t="s">
        <v>170</v>
      </c>
      <c r="D5" s="112"/>
      <c r="E5" s="112"/>
      <c r="I5" s="315" t="s">
        <v>141</v>
      </c>
      <c r="J5" s="371">
        <v>3</v>
      </c>
      <c r="K5" s="373" t="s">
        <v>216</v>
      </c>
      <c r="L5" s="374" t="s">
        <v>309</v>
      </c>
    </row>
    <row r="6" spans="1:12" ht="17" thickBot="1">
      <c r="A6" s="238">
        <v>0.375</v>
      </c>
      <c r="B6" s="583"/>
      <c r="C6" s="588" t="s">
        <v>302</v>
      </c>
      <c r="D6" s="112"/>
      <c r="E6" s="112"/>
      <c r="I6" s="357" t="s">
        <v>301</v>
      </c>
      <c r="J6" s="372" t="s">
        <v>292</v>
      </c>
      <c r="K6" s="375" t="s">
        <v>310</v>
      </c>
      <c r="L6" s="376" t="s">
        <v>311</v>
      </c>
    </row>
    <row r="7" spans="1:12" ht="17" thickBot="1">
      <c r="A7" s="238">
        <v>0.38541666666666669</v>
      </c>
      <c r="B7" s="584" t="s">
        <v>321</v>
      </c>
      <c r="C7" s="589"/>
      <c r="D7" s="363" t="s">
        <v>170</v>
      </c>
      <c r="E7" s="112"/>
      <c r="I7" s="64"/>
      <c r="J7" s="64"/>
      <c r="K7" s="377" t="s">
        <v>312</v>
      </c>
      <c r="L7" s="378" t="s">
        <v>313</v>
      </c>
    </row>
    <row r="8" spans="1:12" ht="17" thickBot="1">
      <c r="A8" s="238">
        <v>0.39583333333333331</v>
      </c>
      <c r="B8" s="585"/>
      <c r="C8" s="590"/>
      <c r="D8" s="581" t="s">
        <v>302</v>
      </c>
      <c r="E8" s="112"/>
      <c r="I8" s="493" t="s">
        <v>60</v>
      </c>
      <c r="J8" s="63" t="s">
        <v>193</v>
      </c>
    </row>
    <row r="9" spans="1:12" ht="24" customHeight="1" thickBot="1">
      <c r="A9" s="238">
        <v>0.40625</v>
      </c>
      <c r="B9" s="356" t="s">
        <v>171</v>
      </c>
      <c r="C9" s="591" t="s">
        <v>303</v>
      </c>
      <c r="D9" s="582"/>
      <c r="E9" s="361" t="s">
        <v>170</v>
      </c>
      <c r="I9" s="494"/>
      <c r="J9" s="66" t="s">
        <v>3</v>
      </c>
    </row>
    <row r="10" spans="1:12" ht="17" thickBot="1">
      <c r="A10" s="238">
        <v>0.41666666666666669</v>
      </c>
      <c r="B10" s="586" t="s">
        <v>299</v>
      </c>
      <c r="C10" s="592"/>
      <c r="D10" s="583"/>
      <c r="E10" s="588" t="s">
        <v>302</v>
      </c>
      <c r="I10" s="493" t="s">
        <v>27</v>
      </c>
      <c r="J10" s="66">
        <v>3</v>
      </c>
    </row>
    <row r="11" spans="1:12" ht="28" customHeight="1" thickBot="1">
      <c r="A11" s="238">
        <v>0.42708333333333331</v>
      </c>
      <c r="B11" s="587"/>
      <c r="C11" s="356" t="s">
        <v>171</v>
      </c>
      <c r="D11" s="584" t="s">
        <v>321</v>
      </c>
      <c r="E11" s="589"/>
      <c r="I11" s="494"/>
      <c r="J11" s="353" t="s">
        <v>149</v>
      </c>
      <c r="K11" t="s">
        <v>292</v>
      </c>
    </row>
    <row r="12" spans="1:12" ht="17" thickBot="1">
      <c r="A12" s="114" t="s">
        <v>156</v>
      </c>
      <c r="B12" s="585"/>
      <c r="C12" s="586" t="s">
        <v>299</v>
      </c>
      <c r="D12" s="585"/>
      <c r="E12" s="590"/>
      <c r="I12" s="495"/>
      <c r="J12" s="354" t="s">
        <v>304</v>
      </c>
      <c r="K12" t="s">
        <v>297</v>
      </c>
    </row>
    <row r="13" spans="1:12" ht="28" customHeight="1" thickBot="1">
      <c r="A13" s="238">
        <v>0.44791666666666669</v>
      </c>
      <c r="B13" s="364" t="s">
        <v>241</v>
      </c>
      <c r="C13" s="587"/>
      <c r="D13" s="356" t="s">
        <v>171</v>
      </c>
      <c r="E13" s="591" t="s">
        <v>303</v>
      </c>
      <c r="J13" s="325" t="s">
        <v>284</v>
      </c>
    </row>
    <row r="14" spans="1:12" ht="17" thickBot="1">
      <c r="A14" s="238">
        <v>0.45833333333333331</v>
      </c>
      <c r="B14" s="365"/>
      <c r="C14" s="585"/>
      <c r="D14" s="586" t="s">
        <v>299</v>
      </c>
      <c r="E14" s="592"/>
      <c r="J14" s="326" t="s">
        <v>300</v>
      </c>
    </row>
    <row r="15" spans="1:12" ht="26" customHeight="1" thickBot="1">
      <c r="A15" s="238">
        <v>0.46875</v>
      </c>
      <c r="B15" s="360"/>
      <c r="C15" s="364" t="s">
        <v>241</v>
      </c>
      <c r="D15" s="587"/>
      <c r="E15" s="356" t="s">
        <v>171</v>
      </c>
    </row>
    <row r="16" spans="1:12" ht="17" thickBot="1">
      <c r="A16" s="366">
        <v>0.47916666666666669</v>
      </c>
      <c r="B16" s="367"/>
      <c r="C16" s="365"/>
      <c r="D16" s="585"/>
      <c r="E16" s="586" t="s">
        <v>299</v>
      </c>
    </row>
    <row r="17" spans="1:5" ht="17" thickBot="1">
      <c r="A17" s="366">
        <v>0.48958333333333331</v>
      </c>
      <c r="B17" s="367"/>
      <c r="C17" s="360"/>
      <c r="D17" s="364" t="s">
        <v>241</v>
      </c>
      <c r="E17" s="587"/>
    </row>
    <row r="18" spans="1:5" ht="17" thickBot="1">
      <c r="A18" s="366">
        <v>0.5</v>
      </c>
      <c r="B18" s="367"/>
      <c r="C18" s="367"/>
      <c r="D18" s="365"/>
      <c r="E18" s="585"/>
    </row>
    <row r="19" spans="1:5" ht="17" thickBot="1">
      <c r="A19" s="366">
        <v>0.51041666666666663</v>
      </c>
      <c r="B19" s="367"/>
      <c r="C19" s="367"/>
      <c r="D19" s="360"/>
      <c r="E19" s="364" t="s">
        <v>241</v>
      </c>
    </row>
    <row r="20" spans="1:5">
      <c r="A20" s="366">
        <v>0.52083333333333337</v>
      </c>
      <c r="B20" s="367"/>
      <c r="C20" s="367"/>
      <c r="D20" s="367"/>
      <c r="E20" s="365"/>
    </row>
    <row r="21" spans="1:5" ht="17" thickBot="1">
      <c r="A21" s="366">
        <v>0.53125</v>
      </c>
      <c r="B21" s="367"/>
      <c r="C21" s="367"/>
      <c r="D21" s="367"/>
      <c r="E21" s="369"/>
    </row>
    <row r="22" spans="1:5" ht="24" customHeight="1" thickBot="1">
      <c r="A22" s="239">
        <v>0.54166666666666663</v>
      </c>
      <c r="B22" s="602" t="s">
        <v>305</v>
      </c>
      <c r="C22" s="603"/>
      <c r="D22" s="604" t="s">
        <v>306</v>
      </c>
      <c r="E22" s="605"/>
    </row>
    <row r="23" spans="1:5">
      <c r="A23" s="368">
        <v>0.55208333333333337</v>
      </c>
      <c r="B23" s="593" t="s">
        <v>307</v>
      </c>
      <c r="C23" s="594"/>
      <c r="D23" s="594"/>
      <c r="E23" s="595"/>
    </row>
    <row r="24" spans="1:5">
      <c r="A24" s="368">
        <v>0.5625</v>
      </c>
      <c r="B24" s="596"/>
      <c r="C24" s="597"/>
      <c r="D24" s="597"/>
      <c r="E24" s="598"/>
    </row>
    <row r="25" spans="1:5" ht="17" thickBot="1">
      <c r="A25" s="368">
        <v>0.57291666666666663</v>
      </c>
      <c r="B25" s="599"/>
      <c r="C25" s="600"/>
      <c r="D25" s="600"/>
      <c r="E25" s="601"/>
    </row>
  </sheetData>
  <mergeCells count="18">
    <mergeCell ref="I8:I9"/>
    <mergeCell ref="I10:I12"/>
    <mergeCell ref="C9:C10"/>
    <mergeCell ref="E16:E18"/>
    <mergeCell ref="B23:E25"/>
    <mergeCell ref="B22:C22"/>
    <mergeCell ref="D22:E22"/>
    <mergeCell ref="D11:D12"/>
    <mergeCell ref="D14:D16"/>
    <mergeCell ref="E10:E12"/>
    <mergeCell ref="C12:C14"/>
    <mergeCell ref="E13:E14"/>
    <mergeCell ref="B1:E1"/>
    <mergeCell ref="B4:B6"/>
    <mergeCell ref="D8:D10"/>
    <mergeCell ref="B7:B8"/>
    <mergeCell ref="B10:B12"/>
    <mergeCell ref="C6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Organización_sesiones_evaluació</vt:lpstr>
      <vt:lpstr>Pruebas_sesiones</vt:lpstr>
      <vt:lpstr>Mid_point</vt:lpstr>
      <vt:lpstr>Semana 0 - Día 1</vt:lpstr>
      <vt:lpstr>Semana 0 - Día 2</vt:lpstr>
      <vt:lpstr>Sesión 1 - 3 part</vt:lpstr>
      <vt:lpstr>Sesión 1 - 4 part</vt:lpstr>
      <vt:lpstr>Sesion 2 - 3 part</vt:lpstr>
      <vt:lpstr>Sesión 2 - 4 part</vt:lpstr>
      <vt:lpstr>Sesión 3 - 3 part</vt:lpstr>
      <vt:lpstr>Sesión 3 - 4 part</vt:lpstr>
      <vt:lpstr>Sesión 4</vt:lpstr>
      <vt:lpstr>Week_Summary (example)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Microsoft Office User</cp:lastModifiedBy>
  <cp:lastPrinted>2021-03-17T07:40:06Z</cp:lastPrinted>
  <dcterms:created xsi:type="dcterms:W3CDTF">2020-10-20T17:27:33Z</dcterms:created>
  <dcterms:modified xsi:type="dcterms:W3CDTF">2023-06-23T07:56:51Z</dcterms:modified>
</cp:coreProperties>
</file>