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gueronicco\Desktop\Crea Tu Presupuesto\"/>
    </mc:Choice>
  </mc:AlternateContent>
  <xr:revisionPtr revIDLastSave="0" documentId="8_{4F02218F-EE9A-4E86-9EF0-D74124074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illa de calculado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1" i="1"/>
  <c r="H27" i="1"/>
  <c r="G24" i="1"/>
  <c r="F24" i="1"/>
  <c r="E24" i="1"/>
  <c r="D24" i="1"/>
  <c r="C24" i="1"/>
  <c r="B24" i="1"/>
  <c r="H23" i="1"/>
  <c r="G22" i="1"/>
  <c r="H21" i="1" s="1"/>
  <c r="F22" i="1"/>
  <c r="E22" i="1"/>
  <c r="D22" i="1"/>
  <c r="C22" i="1"/>
  <c r="B22" i="1"/>
  <c r="G20" i="1"/>
  <c r="F20" i="1"/>
  <c r="E20" i="1"/>
  <c r="D20" i="1"/>
  <c r="C20" i="1"/>
  <c r="H19" i="1" s="1"/>
  <c r="B20" i="1"/>
  <c r="G18" i="1"/>
  <c r="F18" i="1"/>
  <c r="E18" i="1"/>
  <c r="D18" i="1"/>
  <c r="C18" i="1"/>
  <c r="B18" i="1"/>
  <c r="H17" i="1" s="1"/>
  <c r="G16" i="1"/>
  <c r="F16" i="1"/>
  <c r="E16" i="1"/>
  <c r="D16" i="1"/>
  <c r="C16" i="1"/>
  <c r="B16" i="1"/>
  <c r="H15" i="1" s="1"/>
  <c r="G14" i="1"/>
  <c r="F14" i="1"/>
  <c r="E14" i="1"/>
  <c r="D14" i="1"/>
  <c r="C14" i="1"/>
  <c r="H13" i="1" s="1"/>
  <c r="B14" i="1"/>
  <c r="H32" i="1" l="1"/>
  <c r="H42" i="1" s="1"/>
  <c r="H43" i="1" l="1"/>
  <c r="H44" i="1" s="1"/>
</calcChain>
</file>

<file path=xl/sharedStrings.xml><?xml version="1.0" encoding="utf-8"?>
<sst xmlns="http://schemas.openxmlformats.org/spreadsheetml/2006/main" count="68" uniqueCount="38">
  <si>
    <t>BASE WEB</t>
  </si>
  <si>
    <t>Cantidad</t>
  </si>
  <si>
    <t>Total</t>
  </si>
  <si>
    <t>Wordpress + Configuración</t>
  </si>
  <si>
    <t>Diseño personalizado</t>
  </si>
  <si>
    <t>Maquetación y revisión de textos</t>
  </si>
  <si>
    <t>Diseño de portada</t>
  </si>
  <si>
    <t>Sección de contacto (Formulario + mapa + datos)</t>
  </si>
  <si>
    <t>Pack de seguridad (ReCaptcha, Login seguro, WordFence)</t>
  </si>
  <si>
    <t>Implantación RGPD, secciones legales y Cookies</t>
  </si>
  <si>
    <t>Gestión comercial (consultoría, investigacion, llamadas)</t>
  </si>
  <si>
    <t>Formación</t>
  </si>
  <si>
    <t>SECCIONES ADMINISTRABLES (CPT)</t>
  </si>
  <si>
    <t>Single</t>
  </si>
  <si>
    <t>Archive</t>
  </si>
  <si>
    <t>Taxonomías</t>
  </si>
  <si>
    <t>Términos</t>
  </si>
  <si>
    <t>Campos</t>
  </si>
  <si>
    <t>Posts a insertar</t>
  </si>
  <si>
    <t>Influencers</t>
  </si>
  <si>
    <t>SI</t>
  </si>
  <si>
    <t>Precios</t>
  </si>
  <si>
    <t>Nombre</t>
  </si>
  <si>
    <t>NO</t>
  </si>
  <si>
    <t>SECCIONES INFORMATIVAS</t>
  </si>
  <si>
    <t>NOMBRE DE LA SECCIÓN</t>
  </si>
  <si>
    <t>EXTRAS</t>
  </si>
  <si>
    <t>Precio</t>
  </si>
  <si>
    <t>Tienda online</t>
  </si>
  <si>
    <t>Idiomas adicionales</t>
  </si>
  <si>
    <t>Pasarelas de pago</t>
  </si>
  <si>
    <t>Sistema de reservas</t>
  </si>
  <si>
    <t>Membership site</t>
  </si>
  <si>
    <t>Blog</t>
  </si>
  <si>
    <t>Migración requerida</t>
  </si>
  <si>
    <t>TOTAL IVA NO INCLUIDO</t>
  </si>
  <si>
    <t>IVA 21%</t>
  </si>
  <si>
    <t>TOTAL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</si>
</sst>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"/>
    <numFmt numFmtId="165" formatCode="#,##0&quot;€&quot;"/>
  </numFmts>
  <fonts count="12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rgb="FF000000"/>
      <name val="Inconsolata"/>
    </font>
    <font>
      <sz val="11"/>
      <color rgb="FF000000"/>
      <name val="Arial"/>
    </font>
    <font>
      <b/>
      <sz val="18"/>
      <color rgb="FFFFFFFF"/>
      <name val="Arial"/>
    </font>
    <font>
      <sz val="18"/>
      <color rgb="FFFFFFFF"/>
      <name val="Arial"/>
    </font>
    <font>
      <sz val="9"/>
      <color theme="1"/>
      <name val="Arial"/>
    </font>
    <font>
      <b/>
      <sz val="9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/>
    <xf numFmtId="164" fontId="3" fillId="0" borderId="0" xfId="0" applyNumberFormat="1" applyFont="1"/>
    <xf numFmtId="0" fontId="3" fillId="0" borderId="0" xfId="0" applyFont="1"/>
    <xf numFmtId="0" fontId="1" fillId="2" borderId="0" xfId="0" applyFont="1" applyFill="1" applyAlignment="1"/>
    <xf numFmtId="164" fontId="1" fillId="2" borderId="0" xfId="0" applyNumberFormat="1" applyFont="1" applyFill="1"/>
    <xf numFmtId="0" fontId="3" fillId="5" borderId="0" xfId="0" applyFont="1" applyFill="1" applyAlignment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/>
    <xf numFmtId="164" fontId="5" fillId="6" borderId="0" xfId="0" applyNumberFormat="1" applyFont="1" applyFill="1" applyAlignment="1">
      <alignment horizontal="right"/>
    </xf>
    <xf numFmtId="164" fontId="6" fillId="6" borderId="0" xfId="0" applyNumberFormat="1" applyFont="1" applyFill="1" applyAlignment="1">
      <alignment horizontal="right"/>
    </xf>
    <xf numFmtId="0" fontId="3" fillId="5" borderId="0" xfId="0" applyFont="1" applyFill="1" applyAlignment="1"/>
    <xf numFmtId="0" fontId="4" fillId="7" borderId="0" xfId="0" applyFont="1" applyFill="1" applyAlignment="1"/>
    <xf numFmtId="164" fontId="1" fillId="2" borderId="0" xfId="0" applyNumberFormat="1" applyFont="1" applyFill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7" fillId="2" borderId="0" xfId="0" applyFont="1" applyFill="1" applyAlignment="1"/>
    <xf numFmtId="0" fontId="8" fillId="2" borderId="0" xfId="0" applyFont="1" applyFill="1"/>
    <xf numFmtId="164" fontId="8" fillId="2" borderId="0" xfId="0" applyNumberFormat="1" applyFont="1" applyFill="1"/>
    <xf numFmtId="0" fontId="9" fillId="7" borderId="0" xfId="0" applyFont="1" applyFill="1" applyAlignment="1"/>
    <xf numFmtId="0" fontId="3" fillId="7" borderId="0" xfId="0" applyFont="1" applyFill="1" applyAlignment="1"/>
    <xf numFmtId="164" fontId="9" fillId="7" borderId="0" xfId="0" applyNumberFormat="1" applyFont="1" applyFill="1" applyAlignment="1">
      <alignment horizontal="right"/>
    </xf>
    <xf numFmtId="0" fontId="10" fillId="7" borderId="0" xfId="0" applyFont="1" applyFill="1" applyAlignment="1"/>
    <xf numFmtId="0" fontId="11" fillId="7" borderId="0" xfId="0" applyFont="1" applyFill="1" applyAlignment="1"/>
    <xf numFmtId="164" fontId="10" fillId="7" borderId="0" xfId="0" applyNumberFormat="1" applyFont="1" applyFill="1" applyAlignment="1">
      <alignment horizontal="right"/>
    </xf>
    <xf numFmtId="0" fontId="3" fillId="3" borderId="0" xfId="0" applyFont="1" applyFill="1" applyAlignment="1"/>
    <xf numFmtId="0" fontId="0" fillId="0" borderId="0" xfId="0" applyFont="1" applyAlignment="1"/>
    <xf numFmtId="164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3" fillId="5" borderId="0" xfId="0" applyFont="1" applyFill="1" applyAlignment="1">
      <alignment horizontal="center"/>
    </xf>
    <xf numFmtId="165" fontId="3" fillId="7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7"/>
  <sheetViews>
    <sheetView tabSelected="1" workbookViewId="0"/>
  </sheetViews>
  <sheetFormatPr baseColWidth="10" defaultColWidth="12.5703125" defaultRowHeight="15.75" customHeight="1" x14ac:dyDescent="0.2"/>
  <cols>
    <col min="1" max="1" width="57.140625" customWidth="1"/>
    <col min="7" max="7" width="17.7109375" customWidth="1"/>
  </cols>
  <sheetData>
    <row r="1" spans="1:8" x14ac:dyDescent="0.2">
      <c r="A1" s="1" t="s">
        <v>0</v>
      </c>
      <c r="B1" s="2"/>
      <c r="C1" s="2"/>
      <c r="D1" s="2"/>
      <c r="E1" s="2"/>
      <c r="F1" s="3" t="s">
        <v>1</v>
      </c>
      <c r="G1" s="3"/>
      <c r="H1" s="4" t="s">
        <v>2</v>
      </c>
    </row>
    <row r="2" spans="1:8" x14ac:dyDescent="0.2">
      <c r="A2" s="32" t="s">
        <v>3</v>
      </c>
      <c r="B2" s="33"/>
      <c r="C2" s="33"/>
      <c r="D2" s="33"/>
      <c r="E2" s="33"/>
      <c r="F2" s="33"/>
      <c r="G2" s="33"/>
      <c r="H2" s="34">
        <v>1150</v>
      </c>
    </row>
    <row r="3" spans="1:8" x14ac:dyDescent="0.2">
      <c r="A3" s="32" t="s">
        <v>4</v>
      </c>
      <c r="B3" s="33"/>
      <c r="C3" s="33"/>
      <c r="D3" s="33"/>
      <c r="E3" s="33"/>
      <c r="F3" s="33"/>
      <c r="G3" s="33"/>
      <c r="H3" s="33"/>
    </row>
    <row r="4" spans="1:8" x14ac:dyDescent="0.2">
      <c r="A4" s="32" t="s">
        <v>5</v>
      </c>
      <c r="B4" s="33"/>
      <c r="C4" s="33"/>
      <c r="D4" s="33"/>
      <c r="E4" s="33"/>
      <c r="F4" s="33"/>
      <c r="G4" s="33"/>
      <c r="H4" s="33"/>
    </row>
    <row r="5" spans="1:8" x14ac:dyDescent="0.2">
      <c r="A5" s="32" t="s">
        <v>6</v>
      </c>
      <c r="B5" s="33"/>
      <c r="C5" s="33"/>
      <c r="D5" s="33"/>
      <c r="E5" s="33"/>
      <c r="F5" s="33"/>
      <c r="G5" s="33"/>
      <c r="H5" s="33"/>
    </row>
    <row r="6" spans="1:8" x14ac:dyDescent="0.2">
      <c r="A6" s="32" t="s">
        <v>7</v>
      </c>
      <c r="B6" s="33"/>
      <c r="C6" s="33"/>
      <c r="D6" s="33"/>
      <c r="E6" s="33"/>
      <c r="F6" s="33"/>
      <c r="G6" s="33"/>
      <c r="H6" s="33"/>
    </row>
    <row r="7" spans="1:8" x14ac:dyDescent="0.2">
      <c r="A7" s="32" t="s">
        <v>8</v>
      </c>
      <c r="B7" s="33"/>
      <c r="C7" s="33"/>
      <c r="D7" s="33"/>
      <c r="E7" s="33"/>
      <c r="F7" s="33"/>
      <c r="G7" s="33"/>
      <c r="H7" s="33"/>
    </row>
    <row r="8" spans="1:8" x14ac:dyDescent="0.2">
      <c r="A8" s="32" t="s">
        <v>9</v>
      </c>
      <c r="B8" s="33"/>
      <c r="C8" s="33"/>
      <c r="D8" s="33"/>
      <c r="E8" s="33"/>
      <c r="F8" s="33"/>
      <c r="G8" s="33"/>
      <c r="H8" s="33"/>
    </row>
    <row r="9" spans="1:8" x14ac:dyDescent="0.2">
      <c r="A9" s="32" t="s">
        <v>10</v>
      </c>
      <c r="B9" s="33"/>
      <c r="C9" s="33"/>
      <c r="D9" s="33"/>
      <c r="E9" s="33"/>
      <c r="F9" s="33"/>
      <c r="G9" s="33"/>
      <c r="H9" s="33"/>
    </row>
    <row r="10" spans="1:8" x14ac:dyDescent="0.2">
      <c r="A10" s="32" t="s">
        <v>11</v>
      </c>
      <c r="B10" s="33"/>
      <c r="C10" s="33"/>
      <c r="D10" s="33"/>
      <c r="E10" s="33"/>
      <c r="F10" s="33"/>
      <c r="G10" s="33"/>
      <c r="H10" s="33"/>
    </row>
    <row r="11" spans="1:8" x14ac:dyDescent="0.2">
      <c r="A11" s="5"/>
      <c r="B11" s="6"/>
      <c r="C11" s="6"/>
      <c r="D11" s="6"/>
      <c r="E11" s="6"/>
      <c r="F11" s="7"/>
      <c r="G11" s="7"/>
      <c r="H11" s="6"/>
    </row>
    <row r="12" spans="1:8" x14ac:dyDescent="0.2">
      <c r="A12" s="8" t="s">
        <v>12</v>
      </c>
      <c r="B12" s="9" t="s">
        <v>13</v>
      </c>
      <c r="C12" s="9" t="s">
        <v>14</v>
      </c>
      <c r="D12" s="9" t="s">
        <v>15</v>
      </c>
      <c r="E12" s="9" t="s">
        <v>16</v>
      </c>
      <c r="F12" s="9" t="s">
        <v>17</v>
      </c>
      <c r="G12" s="9" t="s">
        <v>18</v>
      </c>
      <c r="H12" s="4" t="s">
        <v>2</v>
      </c>
    </row>
    <row r="13" spans="1:8" x14ac:dyDescent="0.2">
      <c r="A13" s="10" t="s">
        <v>19</v>
      </c>
      <c r="B13" s="11" t="s">
        <v>20</v>
      </c>
      <c r="C13" s="11" t="s">
        <v>20</v>
      </c>
      <c r="D13" s="11">
        <v>1</v>
      </c>
      <c r="E13" s="11">
        <v>1</v>
      </c>
      <c r="F13" s="11">
        <v>1</v>
      </c>
      <c r="G13" s="11">
        <v>1</v>
      </c>
      <c r="H13" s="35">
        <f>SUM(B14:G14)</f>
        <v>275</v>
      </c>
    </row>
    <row r="14" spans="1:8" ht="15.75" customHeight="1" x14ac:dyDescent="0.4">
      <c r="A14" s="12" t="s">
        <v>21</v>
      </c>
      <c r="B14" s="13">
        <f>IF(B13="SI",150,0)</f>
        <v>150</v>
      </c>
      <c r="C14" s="13">
        <f>IF(C13="SI",100,0)</f>
        <v>100</v>
      </c>
      <c r="D14" s="13">
        <f t="shared" ref="D14:F14" si="0">D13*5</f>
        <v>5</v>
      </c>
      <c r="E14" s="13">
        <f t="shared" si="0"/>
        <v>5</v>
      </c>
      <c r="F14" s="13">
        <f t="shared" si="0"/>
        <v>5</v>
      </c>
      <c r="G14" s="14">
        <f>G13*10</f>
        <v>10</v>
      </c>
      <c r="H14" s="33"/>
    </row>
    <row r="15" spans="1:8" x14ac:dyDescent="0.2">
      <c r="A15" s="10" t="s">
        <v>22</v>
      </c>
      <c r="B15" s="11" t="s">
        <v>23</v>
      </c>
      <c r="C15" s="11" t="s">
        <v>23</v>
      </c>
      <c r="D15" s="11">
        <v>0</v>
      </c>
      <c r="E15" s="11">
        <v>0</v>
      </c>
      <c r="F15" s="11">
        <v>0</v>
      </c>
      <c r="G15" s="11">
        <v>0</v>
      </c>
      <c r="H15" s="35">
        <f>SUM(B16:G16)</f>
        <v>0</v>
      </c>
    </row>
    <row r="16" spans="1:8" ht="15.75" customHeight="1" x14ac:dyDescent="0.4">
      <c r="A16" s="12" t="s">
        <v>21</v>
      </c>
      <c r="B16" s="13">
        <f>IF(B15="SI",150,0)</f>
        <v>0</v>
      </c>
      <c r="C16" s="13">
        <f>IF(C15="SI",100,0)</f>
        <v>0</v>
      </c>
      <c r="D16" s="13">
        <f t="shared" ref="D16:F16" si="1">D15*5</f>
        <v>0</v>
      </c>
      <c r="E16" s="13">
        <f t="shared" si="1"/>
        <v>0</v>
      </c>
      <c r="F16" s="13">
        <f t="shared" si="1"/>
        <v>0</v>
      </c>
      <c r="G16" s="14">
        <f>G15*10</f>
        <v>0</v>
      </c>
      <c r="H16" s="33"/>
    </row>
    <row r="17" spans="1:8" x14ac:dyDescent="0.2">
      <c r="A17" s="10" t="s">
        <v>22</v>
      </c>
      <c r="B17" s="11" t="s">
        <v>23</v>
      </c>
      <c r="C17" s="11" t="s">
        <v>23</v>
      </c>
      <c r="D17" s="11">
        <v>0</v>
      </c>
      <c r="E17" s="11">
        <v>0</v>
      </c>
      <c r="F17" s="11">
        <v>0</v>
      </c>
      <c r="G17" s="11">
        <v>0</v>
      </c>
      <c r="H17" s="35">
        <f>SUM(B18:G18)</f>
        <v>0</v>
      </c>
    </row>
    <row r="18" spans="1:8" ht="15.75" customHeight="1" x14ac:dyDescent="0.4">
      <c r="A18" s="12" t="s">
        <v>21</v>
      </c>
      <c r="B18" s="13">
        <f>IF(B17="SI",150,0)</f>
        <v>0</v>
      </c>
      <c r="C18" s="13">
        <f>IF(C17="SI",100,0)</f>
        <v>0</v>
      </c>
      <c r="D18" s="13">
        <f t="shared" ref="D18:F18" si="2">D17*5</f>
        <v>0</v>
      </c>
      <c r="E18" s="13">
        <f t="shared" si="2"/>
        <v>0</v>
      </c>
      <c r="F18" s="13">
        <f t="shared" si="2"/>
        <v>0</v>
      </c>
      <c r="G18" s="14">
        <f>G17*10</f>
        <v>0</v>
      </c>
      <c r="H18" s="33"/>
    </row>
    <row r="19" spans="1:8" x14ac:dyDescent="0.2">
      <c r="A19" s="10" t="s">
        <v>22</v>
      </c>
      <c r="B19" s="11" t="s">
        <v>23</v>
      </c>
      <c r="C19" s="11" t="s">
        <v>23</v>
      </c>
      <c r="D19" s="11">
        <v>0</v>
      </c>
      <c r="E19" s="11">
        <v>0</v>
      </c>
      <c r="F19" s="11">
        <v>0</v>
      </c>
      <c r="G19" s="11">
        <v>0</v>
      </c>
      <c r="H19" s="35">
        <f>SUM(B20:G20)</f>
        <v>0</v>
      </c>
    </row>
    <row r="20" spans="1:8" ht="15.75" customHeight="1" x14ac:dyDescent="0.4">
      <c r="A20" s="12" t="s">
        <v>21</v>
      </c>
      <c r="B20" s="13">
        <f>IF(B19="SI",150,0)</f>
        <v>0</v>
      </c>
      <c r="C20" s="13">
        <f>IF(C19="SI",100,0)</f>
        <v>0</v>
      </c>
      <c r="D20" s="13">
        <f t="shared" ref="D20:F20" si="3">D19*5</f>
        <v>0</v>
      </c>
      <c r="E20" s="13">
        <f t="shared" si="3"/>
        <v>0</v>
      </c>
      <c r="F20" s="13">
        <f t="shared" si="3"/>
        <v>0</v>
      </c>
      <c r="G20" s="14">
        <f>G19*10</f>
        <v>0</v>
      </c>
      <c r="H20" s="33"/>
    </row>
    <row r="21" spans="1:8" x14ac:dyDescent="0.2">
      <c r="A21" s="10" t="s">
        <v>22</v>
      </c>
      <c r="B21" s="11" t="s">
        <v>23</v>
      </c>
      <c r="C21" s="11" t="s">
        <v>23</v>
      </c>
      <c r="D21" s="11">
        <v>0</v>
      </c>
      <c r="E21" s="11">
        <v>0</v>
      </c>
      <c r="F21" s="11">
        <v>0</v>
      </c>
      <c r="G21" s="11">
        <v>0</v>
      </c>
      <c r="H21" s="35">
        <f>SUM(B22:G22)</f>
        <v>0</v>
      </c>
    </row>
    <row r="22" spans="1:8" ht="15.75" customHeight="1" x14ac:dyDescent="0.4">
      <c r="A22" s="12" t="s">
        <v>21</v>
      </c>
      <c r="B22" s="13">
        <f>IF(B21="SI",150,0)</f>
        <v>0</v>
      </c>
      <c r="C22" s="13">
        <f>IF(C21="SI",100,0)</f>
        <v>0</v>
      </c>
      <c r="D22" s="13">
        <f t="shared" ref="D22:F22" si="4">D21*5</f>
        <v>0</v>
      </c>
      <c r="E22" s="13">
        <f t="shared" si="4"/>
        <v>0</v>
      </c>
      <c r="F22" s="13">
        <f t="shared" si="4"/>
        <v>0</v>
      </c>
      <c r="G22" s="14">
        <f>G21*10</f>
        <v>0</v>
      </c>
      <c r="H22" s="33"/>
    </row>
    <row r="23" spans="1:8" x14ac:dyDescent="0.2">
      <c r="A23" s="10" t="s">
        <v>22</v>
      </c>
      <c r="B23" s="11" t="s">
        <v>23</v>
      </c>
      <c r="C23" s="11" t="s">
        <v>23</v>
      </c>
      <c r="D23" s="11">
        <v>0</v>
      </c>
      <c r="E23" s="11">
        <v>0</v>
      </c>
      <c r="F23" s="11">
        <v>0</v>
      </c>
      <c r="G23" s="11">
        <v>0</v>
      </c>
      <c r="H23" s="35">
        <f>SUM(B24:G24)</f>
        <v>0</v>
      </c>
    </row>
    <row r="24" spans="1:8" ht="15.75" customHeight="1" x14ac:dyDescent="0.4">
      <c r="A24" s="12" t="s">
        <v>21</v>
      </c>
      <c r="B24" s="13">
        <f>IF(B23="SI",150,0)</f>
        <v>0</v>
      </c>
      <c r="C24" s="13">
        <f>IF(C23="SI",100,0)</f>
        <v>0</v>
      </c>
      <c r="D24" s="13">
        <f t="shared" ref="D24:F24" si="5">D23*5</f>
        <v>0</v>
      </c>
      <c r="E24" s="13">
        <f t="shared" si="5"/>
        <v>0</v>
      </c>
      <c r="F24" s="13">
        <f t="shared" si="5"/>
        <v>0</v>
      </c>
      <c r="G24" s="14">
        <f>G23*10</f>
        <v>0</v>
      </c>
      <c r="H24" s="33"/>
    </row>
    <row r="25" spans="1:8" x14ac:dyDescent="0.2">
      <c r="A25" s="5"/>
      <c r="B25" s="6"/>
      <c r="C25" s="6"/>
      <c r="D25" s="6"/>
      <c r="E25" s="6"/>
      <c r="F25" s="7"/>
      <c r="G25" s="7"/>
      <c r="H25" s="6"/>
    </row>
    <row r="26" spans="1:8" x14ac:dyDescent="0.2">
      <c r="A26" s="1" t="s">
        <v>24</v>
      </c>
      <c r="B26" s="36" t="s">
        <v>1</v>
      </c>
      <c r="C26" s="33"/>
      <c r="D26" s="33"/>
      <c r="E26" s="33"/>
      <c r="F26" s="33"/>
      <c r="G26" s="33"/>
      <c r="H26" s="4" t="s">
        <v>2</v>
      </c>
    </row>
    <row r="27" spans="1:8" x14ac:dyDescent="0.2">
      <c r="A27" s="15" t="s">
        <v>25</v>
      </c>
      <c r="B27" s="37">
        <v>0</v>
      </c>
      <c r="C27" s="33"/>
      <c r="D27" s="33"/>
      <c r="E27" s="33"/>
      <c r="F27" s="33"/>
      <c r="G27" s="33"/>
      <c r="H27" s="35">
        <f>B28*B27</f>
        <v>0</v>
      </c>
    </row>
    <row r="28" spans="1:8" x14ac:dyDescent="0.2">
      <c r="A28" s="16" t="s">
        <v>21</v>
      </c>
      <c r="B28" s="38">
        <v>50</v>
      </c>
      <c r="C28" s="33"/>
      <c r="D28" s="33"/>
      <c r="E28" s="33"/>
      <c r="F28" s="33"/>
      <c r="G28" s="33"/>
      <c r="H28" s="33"/>
    </row>
    <row r="29" spans="1:8" x14ac:dyDescent="0.2">
      <c r="A29" s="5"/>
      <c r="B29" s="6"/>
      <c r="C29" s="6"/>
      <c r="D29" s="6"/>
      <c r="E29" s="6"/>
      <c r="F29" s="7"/>
      <c r="G29" s="7"/>
      <c r="H29" s="6"/>
    </row>
    <row r="30" spans="1:8" x14ac:dyDescent="0.2">
      <c r="A30" s="1" t="s">
        <v>26</v>
      </c>
      <c r="B30" s="9" t="s">
        <v>27</v>
      </c>
      <c r="C30" s="17" t="s">
        <v>1</v>
      </c>
      <c r="D30" s="9"/>
      <c r="E30" s="9"/>
      <c r="F30" s="9"/>
      <c r="G30" s="9"/>
      <c r="H30" s="4" t="s">
        <v>2</v>
      </c>
    </row>
    <row r="31" spans="1:8" x14ac:dyDescent="0.2">
      <c r="A31" s="18" t="s">
        <v>28</v>
      </c>
      <c r="B31" s="19">
        <v>600</v>
      </c>
      <c r="C31" s="11" t="s">
        <v>20</v>
      </c>
      <c r="D31" s="20"/>
      <c r="E31" s="20"/>
      <c r="F31" s="20"/>
      <c r="G31" s="20"/>
      <c r="H31" s="21">
        <f>IF(C31="SI",B31,0)</f>
        <v>600</v>
      </c>
    </row>
    <row r="32" spans="1:8" x14ac:dyDescent="0.2">
      <c r="A32" s="5" t="s">
        <v>29</v>
      </c>
      <c r="B32" s="22">
        <v>0.25</v>
      </c>
      <c r="C32" s="11">
        <v>0</v>
      </c>
      <c r="D32" s="20"/>
      <c r="E32" s="20"/>
      <c r="F32" s="20"/>
      <c r="G32" s="20"/>
      <c r="H32" s="21">
        <f>(SUM(H1:H28,B31,B33,B34,B35,B36,B37,B38,B39,B40,B41)*0.5)*C32</f>
        <v>0</v>
      </c>
    </row>
    <row r="33" spans="1:8" x14ac:dyDescent="0.2">
      <c r="A33" s="18" t="s">
        <v>30</v>
      </c>
      <c r="B33" s="19">
        <v>100</v>
      </c>
      <c r="C33" s="11">
        <v>1</v>
      </c>
      <c r="D33" s="20"/>
      <c r="E33" s="20"/>
      <c r="F33" s="20"/>
      <c r="G33" s="20"/>
      <c r="H33" s="21">
        <f>B33*C33</f>
        <v>100</v>
      </c>
    </row>
    <row r="34" spans="1:8" x14ac:dyDescent="0.2">
      <c r="A34" s="18" t="s">
        <v>31</v>
      </c>
      <c r="B34" s="19">
        <v>400</v>
      </c>
      <c r="C34" s="11" t="s">
        <v>23</v>
      </c>
      <c r="D34" s="20"/>
      <c r="E34" s="20"/>
      <c r="F34" s="20"/>
      <c r="G34" s="20"/>
      <c r="H34" s="21">
        <f t="shared" ref="H34:H37" si="6">IF(C34="SI",B34,0)</f>
        <v>0</v>
      </c>
    </row>
    <row r="35" spans="1:8" x14ac:dyDescent="0.2">
      <c r="A35" s="18" t="s">
        <v>32</v>
      </c>
      <c r="B35" s="19">
        <v>300</v>
      </c>
      <c r="C35" s="11" t="s">
        <v>23</v>
      </c>
      <c r="D35" s="6"/>
      <c r="E35" s="6"/>
      <c r="F35" s="20"/>
      <c r="G35" s="20"/>
      <c r="H35" s="21">
        <f t="shared" si="6"/>
        <v>0</v>
      </c>
    </row>
    <row r="36" spans="1:8" x14ac:dyDescent="0.2">
      <c r="A36" s="5" t="s">
        <v>33</v>
      </c>
      <c r="B36" s="6">
        <v>150</v>
      </c>
      <c r="C36" s="11" t="s">
        <v>20</v>
      </c>
      <c r="D36" s="6"/>
      <c r="E36" s="6"/>
      <c r="F36" s="20"/>
      <c r="G36" s="20"/>
      <c r="H36" s="21">
        <f t="shared" si="6"/>
        <v>150</v>
      </c>
    </row>
    <row r="37" spans="1:8" x14ac:dyDescent="0.2">
      <c r="A37" s="18" t="s">
        <v>34</v>
      </c>
      <c r="B37" s="6">
        <v>200</v>
      </c>
      <c r="C37" s="11" t="s">
        <v>23</v>
      </c>
      <c r="D37" s="6"/>
      <c r="E37" s="6"/>
      <c r="F37" s="20"/>
      <c r="G37" s="20"/>
      <c r="H37" s="21">
        <f t="shared" si="6"/>
        <v>0</v>
      </c>
    </row>
    <row r="38" spans="1:8" ht="12.75" x14ac:dyDescent="0.2">
      <c r="A38" s="18"/>
      <c r="B38" s="6"/>
      <c r="C38" s="6"/>
      <c r="D38" s="6"/>
      <c r="E38" s="6"/>
      <c r="F38" s="20"/>
      <c r="G38" s="20"/>
      <c r="H38" s="6"/>
    </row>
    <row r="39" spans="1:8" ht="12.75" x14ac:dyDescent="0.2">
      <c r="A39" s="18"/>
      <c r="B39" s="6"/>
      <c r="C39" s="6"/>
      <c r="D39" s="6"/>
      <c r="E39" s="6"/>
      <c r="F39" s="20"/>
      <c r="G39" s="20"/>
      <c r="H39" s="6"/>
    </row>
    <row r="40" spans="1:8" ht="12.75" x14ac:dyDescent="0.2">
      <c r="A40" s="18"/>
      <c r="B40" s="6"/>
      <c r="C40" s="6"/>
      <c r="D40" s="6"/>
      <c r="E40" s="6"/>
      <c r="F40" s="20"/>
      <c r="G40" s="20"/>
      <c r="H40" s="6"/>
    </row>
    <row r="41" spans="1:8" ht="12.75" x14ac:dyDescent="0.2">
      <c r="A41" s="18"/>
      <c r="B41" s="6"/>
      <c r="C41" s="6"/>
      <c r="D41" s="6"/>
      <c r="E41" s="6"/>
      <c r="F41" s="20"/>
      <c r="G41" s="20"/>
      <c r="H41" s="6"/>
    </row>
    <row r="42" spans="1:8" ht="23.25" x14ac:dyDescent="0.35">
      <c r="A42" s="23" t="s">
        <v>35</v>
      </c>
      <c r="B42" s="24"/>
      <c r="C42" s="24"/>
      <c r="D42" s="24"/>
      <c r="E42" s="24"/>
      <c r="F42" s="24"/>
      <c r="G42" s="24"/>
      <c r="H42" s="25">
        <f>SUM(H1:H41)</f>
        <v>2275</v>
      </c>
    </row>
    <row r="43" spans="1:8" ht="12.75" x14ac:dyDescent="0.2">
      <c r="A43" s="26" t="s">
        <v>36</v>
      </c>
      <c r="B43" s="27"/>
      <c r="C43" s="27"/>
      <c r="D43" s="27"/>
      <c r="E43" s="27"/>
      <c r="F43" s="27"/>
      <c r="G43" s="27"/>
      <c r="H43" s="28">
        <f>H42*21/100</f>
        <v>477.75</v>
      </c>
    </row>
    <row r="44" spans="1:8" ht="12.75" x14ac:dyDescent="0.2">
      <c r="A44" s="29" t="s">
        <v>37</v>
      </c>
      <c r="B44" s="30"/>
      <c r="C44" s="30"/>
      <c r="D44" s="30"/>
      <c r="E44" s="30"/>
      <c r="F44" s="30"/>
      <c r="G44" s="30"/>
      <c r="H44" s="31">
        <f>SUM(H42:H43)</f>
        <v>2752.75</v>
      </c>
    </row>
    <row r="45" spans="1:8" ht="12.75" x14ac:dyDescent="0.2">
      <c r="A45" s="5"/>
      <c r="B45" s="5"/>
      <c r="C45" s="5"/>
      <c r="D45" s="5"/>
      <c r="E45" s="5"/>
      <c r="F45" s="5"/>
      <c r="G45" s="5"/>
      <c r="H45" s="5"/>
    </row>
    <row r="46" spans="1:8" ht="12.75" x14ac:dyDescent="0.2">
      <c r="A46" s="5"/>
      <c r="B46" s="5"/>
      <c r="C46" s="5"/>
      <c r="D46" s="5"/>
      <c r="E46" s="5"/>
      <c r="F46" s="5"/>
      <c r="G46" s="5"/>
      <c r="H46" s="5"/>
    </row>
    <row r="47" spans="1:8" ht="12.75" x14ac:dyDescent="0.2">
      <c r="A47" s="5"/>
      <c r="B47" s="5"/>
      <c r="C47" s="5"/>
      <c r="D47" s="5"/>
      <c r="E47" s="5"/>
      <c r="F47" s="5"/>
      <c r="G47" s="5"/>
      <c r="H47" s="5"/>
    </row>
  </sheetData>
  <mergeCells count="20">
    <mergeCell ref="B26:G26"/>
    <mergeCell ref="B27:G27"/>
    <mergeCell ref="B28:G28"/>
    <mergeCell ref="A2:G2"/>
    <mergeCell ref="A3:G3"/>
    <mergeCell ref="A4:G4"/>
    <mergeCell ref="A5:G5"/>
    <mergeCell ref="A6:G6"/>
    <mergeCell ref="A7:G7"/>
    <mergeCell ref="A10:G10"/>
    <mergeCell ref="H17:H18"/>
    <mergeCell ref="H19:H20"/>
    <mergeCell ref="H21:H22"/>
    <mergeCell ref="H23:H24"/>
    <mergeCell ref="H27:H28"/>
    <mergeCell ref="A8:G8"/>
    <mergeCell ref="A9:G9"/>
    <mergeCell ref="H2:H10"/>
    <mergeCell ref="H13:H14"/>
    <mergeCell ref="H15:H16"/>
  </mergeCells>
  <dataValidations count="2">
    <dataValidation type="list" allowBlank="1" sqref="B13:C13 B15:C15 B17:C17 B19:C19 B21:C21 B23:C23 C31 C34:C37" xr:uid="{00000000-0002-0000-0000-000000000000}">
      <formula1>"SI,NO"</formula1>
    </dataValidation>
    <dataValidation type="decimal" allowBlank="1" showDropDown="1" sqref="D13:G13 D15:G15 D17:G17 D19:G19 D21:G21 D23:G23 C32:C33" xr:uid="{00000000-0002-0000-0000-000001000000}">
      <formula1>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calculadora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Agueronicco</dc:creator>
  <cp:lastModifiedBy>Agueronicco</cp:lastModifiedBy>
  <dcterms:created xsi:type="dcterms:W3CDTF">2022-08-04T01:56:48Z</dcterms:created>
  <dcterms:modified xsi:type="dcterms:W3CDTF">2022-08-04T01:56:48Z</dcterms:modified>
</cp:coreProperties>
</file>