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ENERO 18" sheetId="1" r:id="rId1"/>
    <sheet name="FEBRERO 18 " sheetId="2" r:id="rId2"/>
    <sheet name="MARZO 18" sheetId="3" r:id="rId3"/>
    <sheet name="ABRIL 18" sheetId="4" r:id="rId4"/>
    <sheet name="MAYO 18" sheetId="5" r:id="rId5"/>
    <sheet name="JUNIO 18" sheetId="6" r:id="rId6"/>
    <sheet name="JULIO 18 " sheetId="7" r:id="rId7"/>
    <sheet name="AGOSTO 18 " sheetId="8" r:id="rId8"/>
    <sheet name="SEPTIEMBRE 18" sheetId="9" r:id="rId9"/>
  </sheets>
  <calcPr calcId="145621" concurrentCalc="0"/>
</workbook>
</file>

<file path=xl/calcChain.xml><?xml version="1.0" encoding="utf-8"?>
<calcChain xmlns="http://schemas.openxmlformats.org/spreadsheetml/2006/main">
  <c r="E75" i="9" l="1"/>
  <c r="E100" i="9"/>
  <c r="E117" i="9"/>
  <c r="E133" i="9"/>
  <c r="E183" i="9"/>
  <c r="E4" i="9"/>
  <c r="E45" i="8"/>
  <c r="E63" i="8"/>
  <c r="E87" i="8"/>
  <c r="E137" i="8"/>
  <c r="E4" i="8"/>
  <c r="E76" i="8"/>
  <c r="E156" i="7"/>
  <c r="E107" i="7"/>
  <c r="E96" i="7"/>
  <c r="E85" i="7"/>
  <c r="E70" i="7"/>
  <c r="E148" i="6"/>
  <c r="E99" i="6"/>
  <c r="E86" i="6"/>
  <c r="E69" i="6"/>
  <c r="E45" i="6"/>
  <c r="E145" i="5"/>
  <c r="E95" i="5"/>
  <c r="E79" i="5"/>
  <c r="E63" i="5"/>
  <c r="E43" i="5"/>
  <c r="E50" i="4"/>
  <c r="E76" i="4"/>
  <c r="E62" i="4"/>
  <c r="E121" i="4"/>
  <c r="E31" i="4"/>
  <c r="E31" i="3"/>
  <c r="E54" i="3"/>
  <c r="E69" i="3"/>
  <c r="E149" i="3"/>
  <c r="E91" i="3"/>
  <c r="E142" i="2"/>
  <c r="E84" i="2"/>
  <c r="E69" i="2"/>
  <c r="E52" i="2"/>
  <c r="E27" i="2"/>
  <c r="E145" i="1"/>
  <c r="E95" i="1"/>
  <c r="E79" i="1"/>
  <c r="E60" i="1"/>
  <c r="E33" i="1"/>
</calcChain>
</file>

<file path=xl/sharedStrings.xml><?xml version="1.0" encoding="utf-8"?>
<sst xmlns="http://schemas.openxmlformats.org/spreadsheetml/2006/main" count="1899" uniqueCount="1096">
  <si>
    <t>CEDIS</t>
  </si>
  <si>
    <t>Apoyo taxi por día festivo Aida Hernández CEDIS</t>
  </si>
  <si>
    <t>Apoyo taxi por día festivo Mary Carmen CEDIS</t>
  </si>
  <si>
    <t>Apoyo taxi por día festivo Esthela Lopez CEDIS</t>
  </si>
  <si>
    <t>SUMA</t>
  </si>
  <si>
    <t>INGLATERRA</t>
  </si>
  <si>
    <t>TEPEYAC</t>
  </si>
  <si>
    <t>PALOMAR</t>
  </si>
  <si>
    <t>Fecha</t>
  </si>
  <si>
    <t>Beneficiario</t>
  </si>
  <si>
    <t>Importe</t>
  </si>
  <si>
    <t>concepto</t>
  </si>
  <si>
    <t>BANCO BAJIO S.A.</t>
  </si>
  <si>
    <t>COMISION COMERCIO AFILIADO TCD</t>
  </si>
  <si>
    <t>COMISIONES BANCARIAS</t>
  </si>
  <si>
    <t>COMISION FEDERAL DE ELECTRICIDAD</t>
  </si>
  <si>
    <t>GASOLINERA REMUS SA DE CV</t>
  </si>
  <si>
    <t>TELEFONOS DE MEXICO S.AB DE C.V.</t>
  </si>
  <si>
    <t>FINDTECH SA CV</t>
  </si>
  <si>
    <t>SODEXO MOTIVATION SOLUTIONS MEXICO SA CV</t>
  </si>
  <si>
    <t>COMISION SODEXO</t>
  </si>
  <si>
    <t>CONSULTORIA EN FRANQUICIAS DE OCCIDENTE SC</t>
  </si>
  <si>
    <t>ESPACO COMCENTERS SA CV</t>
  </si>
  <si>
    <t>SALVADOR SOLIS MARTINEZ</t>
  </si>
  <si>
    <t>QUALITY &amp; CS SA DE CV</t>
  </si>
  <si>
    <t>INSTITUTO MEXICANO DEL SEGURO SOCIAL</t>
  </si>
  <si>
    <t>IMPUESTOS FEDERALES</t>
  </si>
  <si>
    <t>CARLOS FRANCISCO GUZMAN CONTRO</t>
  </si>
  <si>
    <t>FABIOLA MENDEZ GONZALEZ</t>
  </si>
  <si>
    <t>MANTENIMIENTO EQ TRANSP GASOLINA TRO FACT..</t>
  </si>
  <si>
    <t>XAVIER MONTIEL ANDRADE</t>
  </si>
  <si>
    <t>GABRIEL MESTAS PALAFOX</t>
  </si>
  <si>
    <t>TOTAL</t>
  </si>
  <si>
    <t>Periodo:  ENERO 2018</t>
  </si>
  <si>
    <t>UBER Rodrigo Mestas (sin factura)(autorizado Lic. Jose Langarica)</t>
  </si>
  <si>
    <t>SIAPA Suc Inglaterra (23 nov-20 dic)</t>
  </si>
  <si>
    <t>Nomina #01 CEDIS</t>
  </si>
  <si>
    <t>Crédito celular  Enero/18  Gabriel  Ponce  Pérez</t>
  </si>
  <si>
    <t>Crédito celular   Enero/18  Rafael Medina  fact AAH0120980</t>
  </si>
  <si>
    <t>bono postres Diciembre</t>
  </si>
  <si>
    <t>Gastos personales Rodrigo Mestas</t>
  </si>
  <si>
    <t>Renta Rodrigo Mestas Gallardo Enero 2018</t>
  </si>
  <si>
    <t>Nomina #01 INGLATERRA</t>
  </si>
  <si>
    <t>Nomina #01 TEPEYAC</t>
  </si>
  <si>
    <t>Nomina #01 PALOMAR</t>
  </si>
  <si>
    <t>Nomina #02 CEDIS</t>
  </si>
  <si>
    <t xml:space="preserve">Nomina #02 Judith Behar Quiñones  </t>
  </si>
  <si>
    <t>Nomina #02 INGLATERRA</t>
  </si>
  <si>
    <t>Nomina #02 TEPEYAC</t>
  </si>
  <si>
    <t>Nomina #02 PALOMAR</t>
  </si>
  <si>
    <t>Finiquito Rosa Lira Gallegos suc Inglaterra</t>
  </si>
  <si>
    <t>Nomina #03 CEDIS</t>
  </si>
  <si>
    <t xml:space="preserve">Nomina #03 Judith Behar Quiñones  </t>
  </si>
  <si>
    <t>Nomina #03 INGLATERRA</t>
  </si>
  <si>
    <t>Nomina #03 TEPEYAC</t>
  </si>
  <si>
    <t>Nomina #03 PALOMAR</t>
  </si>
  <si>
    <t>Finiquito Aldo Cruz Sandoval CEDIS</t>
  </si>
  <si>
    <t>Agua Potable * Residente de Chapalita (consumo Diciembre)(folio 76874)</t>
  </si>
  <si>
    <t>Microondas Whirlpool suc Inglaterra (nota 567,578)(fact/XI10016)</t>
  </si>
  <si>
    <t>Papeleria CEDIS y OFICINA (fact/POSE/46191671)</t>
  </si>
  <si>
    <t>Anuncio Union Editorial SA de CV fact/UN95087</t>
  </si>
  <si>
    <t>Tarjeta de Credito PREMIER complemento</t>
  </si>
  <si>
    <t>Licuadora CEDIS fact/L25087 (CRISTALERIA LA UNICA)</t>
  </si>
  <si>
    <t>Licuadora suc Inglaterra fact/L25086 (CRISTALERIA LA UNICA)</t>
  </si>
  <si>
    <t>Nomina #04 CEDIS</t>
  </si>
  <si>
    <t xml:space="preserve">Nomina #04 Judith Behar Quiñones  </t>
  </si>
  <si>
    <t>Nomina #04 INGLATERRA</t>
  </si>
  <si>
    <t>Nomina #04 TEPEYAC</t>
  </si>
  <si>
    <t>Nomina #04 PALOMAR</t>
  </si>
  <si>
    <t>Rodrigo Mestas pago Tarjeta de Credito American express complemento</t>
  </si>
  <si>
    <t xml:space="preserve">Rodrigo Mestas complemento pago Tarjeta de Credito Free </t>
  </si>
  <si>
    <t>Folio 677595 Gas los Altoss Vale de caja</t>
  </si>
  <si>
    <t>Folio 666910 Gas los Altoss Vale de caja</t>
  </si>
  <si>
    <t>Complemento Nomina #1 Alejandro Jara</t>
  </si>
  <si>
    <t>Folio 678650 Gas los Altoss Vale de caja</t>
  </si>
  <si>
    <t>Folio 678999 Gas los Altoss Vale de caja</t>
  </si>
  <si>
    <t>Renta de local Vale de caja</t>
  </si>
  <si>
    <t>Complemento renta de local Vale de caja</t>
  </si>
  <si>
    <t>Folio 666931 Gas los Altoss Vale de caja</t>
  </si>
  <si>
    <t>Folio 675581 Gas los Altoss Vale de caja</t>
  </si>
  <si>
    <t>Folio 668316 Gas los Altoss Vale de caja</t>
  </si>
  <si>
    <t>Folio 678616 Gas los Altoss Vale de caja</t>
  </si>
  <si>
    <t>Folio 669064 Gas los Altoss Vale de caja</t>
  </si>
  <si>
    <t>Folio 666952 Gas los Altoss Vale de caja</t>
  </si>
  <si>
    <t>Complemento nomina #1 Edgar Mendez</t>
  </si>
  <si>
    <t>Complemento nomina #1 Oscar Barragan</t>
  </si>
  <si>
    <t>Folio 683469 Gas los Altoss Vale de caja</t>
  </si>
  <si>
    <t>Folio 675587 Gas los Altoss Vale de caja</t>
  </si>
  <si>
    <t>Complemento nomina #3 Ivonne</t>
  </si>
  <si>
    <t>Folio 672580 Gas los Altoss Vale de caja</t>
  </si>
  <si>
    <t>Folio 666928 Gas los Altoss Vale de caja</t>
  </si>
  <si>
    <t>Folio 681833 Gas los Altoss Vale de caja</t>
  </si>
  <si>
    <t>Folio 666908 Gas los Altoss Vale de caja</t>
  </si>
  <si>
    <t>Folio 668391 Gas los Altos Vale de caja</t>
  </si>
  <si>
    <t>Complemento nomina #4 Noemi</t>
  </si>
  <si>
    <t>01/01/2018</t>
  </si>
  <si>
    <t>02/01/2018</t>
  </si>
  <si>
    <t>03/01/2018</t>
  </si>
  <si>
    <t>LUZ PALOMAR</t>
  </si>
  <si>
    <t>MANTENIMIENTO EQ TRANSP GASOLINA TRO</t>
  </si>
  <si>
    <t>TELEFONOS</t>
  </si>
  <si>
    <t>05/01/2018</t>
  </si>
  <si>
    <t>04/01/2018</t>
  </si>
  <si>
    <t>DESARROLLO DE FRANQUICIAS</t>
  </si>
  <si>
    <t>10/01/2018</t>
  </si>
  <si>
    <t>12/01/2018</t>
  </si>
  <si>
    <t>09/01/2018</t>
  </si>
  <si>
    <t>RENTA LOCAL TRO FACT 144 MES DE ENERO 2018</t>
  </si>
  <si>
    <t>SISTEMA OSMOSIS INVERSA (AGUA) FACT 2177E</t>
  </si>
  <si>
    <t>MANTENIMIENTO EQ TRANSP GASOLINA TRO.. FACT....</t>
  </si>
  <si>
    <t>IMPUESTOS SEGURO SOCIAL PERIODO DICIEMBRE 2017</t>
  </si>
  <si>
    <t>CONVENIO LUZ TEPEYAC SEGUNDO PAGO DE OCHO</t>
  </si>
  <si>
    <t>LUZ INGLATERRA</t>
  </si>
  <si>
    <t>IMPUESTOS 2% S/NOMINA PERIODO DICIEMBRE 2017</t>
  </si>
  <si>
    <t>MANTENIMIENTO EQ TRANSP TRO FAC C32EC9 REPARACION FRENOS ATOS CEDIS</t>
  </si>
  <si>
    <t>13/01/2018</t>
  </si>
  <si>
    <t>17/01/2018</t>
  </si>
  <si>
    <t>19/01/2018</t>
  </si>
  <si>
    <t>16/01/2018</t>
  </si>
  <si>
    <t>18/01/2018</t>
  </si>
  <si>
    <t>SERVICIOS DE CONSTRUCCION Y URBANIZACION MANORT SA DE CV</t>
  </si>
  <si>
    <t>PROGRAMAS SISTEMAS TEPEYAC Y CEDIS FACT CS350 FACT CS349</t>
  </si>
  <si>
    <t>SERVICIO Y MANTENIMIENTO RESTAURANT TRO FACT A12 ANUNCIO LUMINOSO</t>
  </si>
  <si>
    <t xml:space="preserve">IMPUESTOS FEDERALES MENSUALIDAD </t>
  </si>
  <si>
    <t>25/01/2018</t>
  </si>
  <si>
    <t>ACRYLIC MADE SA DE CV</t>
  </si>
  <si>
    <t>24/01/2018</t>
  </si>
  <si>
    <t>26/01/2018</t>
  </si>
  <si>
    <t>31/01/2018</t>
  </si>
  <si>
    <t>30/01/2018</t>
  </si>
  <si>
    <t>CERVECERIA MODELO DE MEXICO S DE RL DE CV</t>
  </si>
  <si>
    <t>CLICHE DIGITAL SA CV</t>
  </si>
  <si>
    <t>DELIVERY BOYS LOGISTICS S DE RL DE CV</t>
  </si>
  <si>
    <t>23/01/2018</t>
  </si>
  <si>
    <t>ACCESORIOS Y MAS RESTAURANT FACT... PORTA MENU</t>
  </si>
  <si>
    <t>FUMIGACIONES FACT 361 MES DE ENERO 2018</t>
  </si>
  <si>
    <t>CERVEZAS MULTA POR MANDAR CHEQUE SIN FIRMA (CH 0680) FACT..</t>
  </si>
  <si>
    <t>MENUS FACT...</t>
  </si>
  <si>
    <t>SERVICIO DE REPARTO FACT A2348A FACT 01B4150 (SEMANA DE 22 DE ENERO AL 4 DE FEBRERO 2018)</t>
  </si>
  <si>
    <t>SERVICIO DE REPARTO FACT D192D1 (SEMANA 5 AL 11 DE ENERO 2018)</t>
  </si>
  <si>
    <t xml:space="preserve">CAFE CONSUMOS TRO FACT A813 A 802 </t>
  </si>
  <si>
    <t>SISTEMA OSMOSIS INVERSA (AGUA) REPARACIÓN DE BOMBA FACT 2268E TRO</t>
  </si>
  <si>
    <t>MANEJO DE REDES SOCIALES FACT A44 MES DE ENERO 2018</t>
  </si>
  <si>
    <t>MANTENIMIENTO EQ TRANSP GASOLINA TRO FACT.</t>
  </si>
  <si>
    <t>TELEFONOS SUC PALOMAR</t>
  </si>
  <si>
    <t>Periodo:  FEBRERO 2018</t>
  </si>
  <si>
    <t>SIAPA Suc Inglaterra (21 dic 17- 22 enero 18)</t>
  </si>
  <si>
    <t>SKY suc Inglaterra + comisión (10 pesos)</t>
  </si>
  <si>
    <t>SKY suc Tepeyac + comisión (10 pesos)</t>
  </si>
  <si>
    <t>SKY suc Palomar + comisión (10 pesos)</t>
  </si>
  <si>
    <t>Nomina #05 CEDIS</t>
  </si>
  <si>
    <t xml:space="preserve">Nomina #05 Judith Behar Quiñones  </t>
  </si>
  <si>
    <t>Nomina #05 INGLATERRA</t>
  </si>
  <si>
    <t>Nomina #05 TEPEYAC</t>
  </si>
  <si>
    <t>Nomina #05 PALOMAR</t>
  </si>
  <si>
    <t>Renta Rodrigo Mestas Gallardo Febrero 2018</t>
  </si>
  <si>
    <t>Nomina #06 CEDIS</t>
  </si>
  <si>
    <t xml:space="preserve">Nomina #06 Judith Behar Quiñones  </t>
  </si>
  <si>
    <t>Nomina #06 INGLATERRA</t>
  </si>
  <si>
    <t>Nomina #06 TEPEYAC</t>
  </si>
  <si>
    <t>Nomina #06 PALOMAR</t>
  </si>
  <si>
    <t>FINIQUITO Reyna Vega Ibarra suc Inglaterra</t>
  </si>
  <si>
    <t>Agua Potable * Residente de Chapalita (consumo Enero)(folio 77134)</t>
  </si>
  <si>
    <t xml:space="preserve">Crédito celular Febrero/18  Rafael Medina  fact </t>
  </si>
  <si>
    <t>Nomina #07 CEDIS</t>
  </si>
  <si>
    <t xml:space="preserve">Nomina #07 Judith Behar Quiñones  </t>
  </si>
  <si>
    <t>Nomina #07 INGLATERRA</t>
  </si>
  <si>
    <t>Nomina #07 TEPEYAC</t>
  </si>
  <si>
    <t>Nomina #07 PALOMAR</t>
  </si>
  <si>
    <t xml:space="preserve">Bono de postres ENERO </t>
  </si>
  <si>
    <t>FINIQUITO Aurora Gomez de los Santos</t>
  </si>
  <si>
    <t>Anuncio Union Editorial SA de CV fact/UNO95553</t>
  </si>
  <si>
    <t>Focos sucursal palomar e Inglaterra Fact/F1FC607804 "Electrica Variedades de guadalajara sa de cv</t>
  </si>
  <si>
    <t>Nomina #08 CEDIS</t>
  </si>
  <si>
    <t xml:space="preserve">Nomina #08 Judith Behar Quiñones  </t>
  </si>
  <si>
    <t>Nomina #08 INGLATERRA</t>
  </si>
  <si>
    <t>23/0/2018</t>
  </si>
  <si>
    <t>Nomina #08 TEPEYAC</t>
  </si>
  <si>
    <t>Nomina #08 PALOMAR</t>
  </si>
  <si>
    <t>FINIQUITO Karina Vega Ibarra suc Inglaterra</t>
  </si>
  <si>
    <t>FINIQUITO Marco Hernández Hernández suc Inglaterra</t>
  </si>
  <si>
    <t>ajusto valor 20 dolares en suc palomar (cobrado a 18 y cambiado 17)</t>
  </si>
  <si>
    <t>Folio 668398 Gas los Altoss Vale de caja</t>
  </si>
  <si>
    <t>Complemento nomina #5 Julieta Reynoso</t>
  </si>
  <si>
    <t>Folio 676254 Gas los Altoss Vale de caja</t>
  </si>
  <si>
    <t>Folio 676253 Gas los altoss Vale de caja</t>
  </si>
  <si>
    <t>Folio 635708 Gas los Altoss Vale de caja</t>
  </si>
  <si>
    <t>Folio 635793 Gas los Altoss Vale de caja</t>
  </si>
  <si>
    <t>Folio 635759 Gas los Altoss Vale de caja</t>
  </si>
  <si>
    <t>Folio 682501 Gas los Altoss Vale de caja</t>
  </si>
  <si>
    <t>Complemento nomina #8 Marco Hernández Vale de caja</t>
  </si>
  <si>
    <t>Complemento nomina #8 Amairani Medrano Vale de caja</t>
  </si>
  <si>
    <t>Folio 683839 Gas los Altoss Vale de caja</t>
  </si>
  <si>
    <t>Folio 670133 Gas los Altoss Vale de caja</t>
  </si>
  <si>
    <t>Folio 667522 Gas los Altoss Vale de caja</t>
  </si>
  <si>
    <t>Folio 661139 Gas los Altoss Vale de caja</t>
  </si>
  <si>
    <t>Folio 682573 Gas los Altoss Vale de caja</t>
  </si>
  <si>
    <t>Folio 676245 Gas los Altoss Vale de caja</t>
  </si>
  <si>
    <t>Folio 635720 Gas los Altoss Vale de caja</t>
  </si>
  <si>
    <t>Folio 682566 Gas los Altoss Vale de caja</t>
  </si>
  <si>
    <t>01/02/2018</t>
  </si>
  <si>
    <t>GABRIEL PONCE PEREZ</t>
  </si>
  <si>
    <t>01/03/2018</t>
  </si>
  <si>
    <t>PROPINAS PERSONAL TRO TC SEMANA #4</t>
  </si>
  <si>
    <t>TELEFONOS SUC PALOMAR MES FACTURADO FEBRERO (GASTOS FEBRERO)</t>
  </si>
  <si>
    <t>02/02/2018</t>
  </si>
  <si>
    <t>SERVICIOS COMERCIALES DE LIMPIEZA S DE RL DE CV</t>
  </si>
  <si>
    <t>DESECHABLES BOLSA Y MAS TRO FOLIO 12711</t>
  </si>
  <si>
    <t>03/02/2018</t>
  </si>
  <si>
    <t>06/02/2018</t>
  </si>
  <si>
    <t>LUZ PALOMAR (MES FACTURADO 22 DE DIC AL 23 DE ENERO 18)</t>
  </si>
  <si>
    <t>TELEFONOS SUC TEPEYAC (FACTURACION ENERO)</t>
  </si>
  <si>
    <t>08/02/2018</t>
  </si>
  <si>
    <t>ALEJANDRO CARPIO GRIMALDO</t>
  </si>
  <si>
    <t>07/02/2018</t>
  </si>
  <si>
    <t>JOSE MARCOS ESPINOZA TIZNADO</t>
  </si>
  <si>
    <t>ASEO Y LIMPIEZA TRO FACT 8DDFC6</t>
  </si>
  <si>
    <t>SERVICIO DE REPARTO FACT FAC27 TRO</t>
  </si>
  <si>
    <t>CAFE CONSUMOS TRO FACT A825</t>
  </si>
  <si>
    <t>SISTEMA OSMOSIS INVERSA (AGUA) FACT 2301E FEBRERO 2018</t>
  </si>
  <si>
    <t>MANTENIMIENTO EQ TRANSP GASOLINA TRO FACT...</t>
  </si>
  <si>
    <t>PAPELERIA  FACT 702 TRO</t>
  </si>
  <si>
    <t>12/02/2018</t>
  </si>
  <si>
    <t>AMATEDITORIAL SA DE CV</t>
  </si>
  <si>
    <t>09/02/2018</t>
  </si>
  <si>
    <t>FLYERS Y FOLLETOS SUCURSALES TORTAS RO</t>
  </si>
  <si>
    <t>IMPUESTOS 2% S/NOMINA TRO ENERO 2018</t>
  </si>
  <si>
    <t>TELEFONOS SUC INGLATERRA PERIODO FACTURADO ENERO</t>
  </si>
  <si>
    <t>13/02/2018</t>
  </si>
  <si>
    <t>MANTENIMIENTO EQ TRANSP GASOLINA TRO FACT</t>
  </si>
  <si>
    <t>14/02/2018</t>
  </si>
  <si>
    <t>JUDITH BEHAR QUIÑONES</t>
  </si>
  <si>
    <t>SOLUCIONES PROFESIONALES PARA LA INDUSTRIA ALIMENTARIA SA CV</t>
  </si>
  <si>
    <t>SERVICIO DE REPARTO FACT FAC62 SEMANA DEL 19 AL 25 DE FEBRERO 2018</t>
  </si>
  <si>
    <t>RENTA LOCAL TRO FACT 225 FACT 226 FEBRERO 2018</t>
  </si>
  <si>
    <t>IMPUESTOS SEGURO SOCIAL  MES DE ENERO 2018</t>
  </si>
  <si>
    <t>PAPELERIA  FACT 36972D</t>
  </si>
  <si>
    <t>PAGO A CUENTA PAGO TELEVISIONES INGLATERRA</t>
  </si>
  <si>
    <t>PROGRAMAS SISTEMAS FACT CS361 MENSUALIDAD FEBRERO 2018</t>
  </si>
  <si>
    <t>CONVENIO LUZ CUARTO PAGO TEPEYAC</t>
  </si>
  <si>
    <t>SERVICIO Y MANTENIMIENTO RESTAURANT TRO FACT B20339 PALOMAR</t>
  </si>
  <si>
    <t>MANTENIMIENTO EQUIPO DE TRANSPORTE  FACT ECB768 TRO</t>
  </si>
  <si>
    <t>15/02/2018</t>
  </si>
  <si>
    <t>LUZ TEPEYAC COMPLEMENTO BIMESTRAL</t>
  </si>
  <si>
    <t>16/02/2018</t>
  </si>
  <si>
    <t>21/02/2018</t>
  </si>
  <si>
    <t>22/02/2018</t>
  </si>
  <si>
    <t>27/02/2018</t>
  </si>
  <si>
    <t>28/02/2018</t>
  </si>
  <si>
    <t xml:space="preserve">CHUBB SEGUROS MEXICO, S.A. </t>
  </si>
  <si>
    <t>26/02/2018</t>
  </si>
  <si>
    <t>HECTOR FERNANDO RAMIREZ JAIME</t>
  </si>
  <si>
    <t>JUAN ANTONIO SANCHEZ PEREIDA</t>
  </si>
  <si>
    <t>19/02/2018</t>
  </si>
  <si>
    <t>RAFAEL HERNANDEZ VERTIZ</t>
  </si>
  <si>
    <t>SOCIEDAD DE AUTORES Y COMPOSITORES DE MEXICO SDE GC DE LP</t>
  </si>
  <si>
    <t>FUMIGACIONES FACT 367 MES DE FEBRERO 2018</t>
  </si>
  <si>
    <t>POLIZA DE SEGURO LK38001097  SUC PALOMAR</t>
  </si>
  <si>
    <t>SERVICIO DE REPARTO FACT FAC124 (SEMANA 5 AL 11 DE MARZO)</t>
  </si>
  <si>
    <t>SERVICIO DE REPARTO FACT FAC88</t>
  </si>
  <si>
    <t>MANEJO DE REDES SOCIALES FACT A46 MES DE FEBRERO</t>
  </si>
  <si>
    <t>MANTENIMIENTO EQ TRANSP GASOLINA TRO FACT AE8794</t>
  </si>
  <si>
    <t>UTENCILIOS TRO TABLA POLITILENO SUC INGLATERRA FACT...</t>
  </si>
  <si>
    <t>IMPUESTOS FEDERALES MES ENERO 2018</t>
  </si>
  <si>
    <t>MANTENIMIENTO EQUIPO DE TRANSPORTE  TRO FACT B20</t>
  </si>
  <si>
    <t>PAPELERIA  FACT 490 COMPRA DE SOBRES PARA SUCURSALES</t>
  </si>
  <si>
    <t>MUSICA Y SONIDO FACT 51110 FACT 5109 FACT 5108 MES DE DICIEMBRE, ENERO Y FEBRERO 2018</t>
  </si>
  <si>
    <t>MANTENIMIENTO EQUIPO DE TRANSPORTE FACT E794AA FACT C48FD CARROS CEDIS</t>
  </si>
  <si>
    <t xml:space="preserve">Crédito celular Febrero/18  Gabriel Ponce  fact </t>
  </si>
  <si>
    <t>Licencia suc Inglaterra</t>
  </si>
  <si>
    <t>Nomina #09 CEDIS</t>
  </si>
  <si>
    <t xml:space="preserve">Nomina #09 Judith Behar Quiñones  </t>
  </si>
  <si>
    <t>Nomina #09 INGLATERRA</t>
  </si>
  <si>
    <t>Nomina #09 TEPEYAC</t>
  </si>
  <si>
    <t>Nomina #09 PALOMAR</t>
  </si>
  <si>
    <t>FINIQUITO Amairani Medrano Zarate suc Inglaterra</t>
  </si>
  <si>
    <t>Pago dominio tortasahogadas.mx</t>
  </si>
  <si>
    <t>Anuncio periodico EL INFORMADOR FACT/UNO95760</t>
  </si>
  <si>
    <t>Licencia Municipal No.25138 suc Palomar 2018 (PL-8732)</t>
  </si>
  <si>
    <t>Complemento Nomina #9 Carlos Rico</t>
  </si>
  <si>
    <t>Renta Rodrigo Mestas Gallardo Marzo 2018</t>
  </si>
  <si>
    <t>Nomina #10 CEDIS</t>
  </si>
  <si>
    <t xml:space="preserve">Nomina #10 Judith Behar Quiñones  </t>
  </si>
  <si>
    <t>Nomina #10 INGLATERRA</t>
  </si>
  <si>
    <t>Nomina #10 TEPEYAC</t>
  </si>
  <si>
    <t>Nomina #10 PALOMAR</t>
  </si>
  <si>
    <t>FINIQUITO Marcos Leonardo Michel suc Inglaterra</t>
  </si>
  <si>
    <t>FINIQUITO Liliana Francisca Antonio Hernández suc Inglaterra</t>
  </si>
  <si>
    <t>FOCOS sucursal Fact/F1FC611855 "ELECTRICA VARIEDADES DE GUADALAJARA SA DE CV"</t>
  </si>
  <si>
    <t>TARROS Y PLATOS fact/K6425 "CRISTALERIA LA UNICA SA DE CV</t>
  </si>
  <si>
    <t>Crédito celular   Marzo/18  Rafael Medina  fact/AAH0122803</t>
  </si>
  <si>
    <t>Nomina #11 CEDIS</t>
  </si>
  <si>
    <t xml:space="preserve">Nomina #11 Judith Behar Quiñones  </t>
  </si>
  <si>
    <t>Nomina #11 Alfonso Aguilar Aguirre</t>
  </si>
  <si>
    <t>Nomina #11 INGLATERRA</t>
  </si>
  <si>
    <t>Nomina #11 Oscar Barragan</t>
  </si>
  <si>
    <t>Apoyo Carro Carlos Rico</t>
  </si>
  <si>
    <t>Nomina #11 TEPEYAC</t>
  </si>
  <si>
    <t>Nomina #11 PALOMAR</t>
  </si>
  <si>
    <t>Periodo:  MARZO 2018</t>
  </si>
  <si>
    <t>Anuncio periodico EL INFORMADOR FACT/UNO95964</t>
  </si>
  <si>
    <t>Agua Potable * Residente de Chapalita (consumo Febrero)(folio 77509)</t>
  </si>
  <si>
    <t>Volantes nota "AMATEDITORIAL"</t>
  </si>
  <si>
    <t>Nomina #12 CEDIS</t>
  </si>
  <si>
    <t xml:space="preserve">Nomina #12 Judith Behar Quiñones  </t>
  </si>
  <si>
    <t>Nomina #12 Alfonso Aguilar Aguirre</t>
  </si>
  <si>
    <t>Nomina #12 INGLATERRA</t>
  </si>
  <si>
    <t>Nomina #12 Oscar Barragan</t>
  </si>
  <si>
    <t>Nomina #12 TEPEYAC</t>
  </si>
  <si>
    <t>Nomina #12 PALOMAR</t>
  </si>
  <si>
    <t>FINIQUITO Vanessa Guadalupe Gutierrez García CEDIS</t>
  </si>
  <si>
    <t>Distribuidora Arca continental fact/E91B81</t>
  </si>
  <si>
    <t>COMPROBAR QUE NO SE REPITA CON GASTOS Rafael Medina</t>
  </si>
  <si>
    <t>Crédito celular   Marzo/18  Gabriel Ponce</t>
  </si>
  <si>
    <t>Complemento nomina #10 Ernesto Guadalupe</t>
  </si>
  <si>
    <t>Ticket no cobrado (no se entrego comida a domicilio)</t>
  </si>
  <si>
    <t>Complemento nomina #11 Roxana Vale de caja</t>
  </si>
  <si>
    <t>Complemento nomina #10 Ivonne Vale de caja</t>
  </si>
  <si>
    <t>Complemento nomina #9 Jaime Murillo Vale de caja</t>
  </si>
  <si>
    <t>Complemento nomina #9 Fernando Franco Flores Vale de caja</t>
  </si>
  <si>
    <t xml:space="preserve">TELEFONOS SUC PALOMAR MES FACTURADO FEBRERO </t>
  </si>
  <si>
    <t>02/03/2018</t>
  </si>
  <si>
    <t>DESARROLLO DE FRANQUICIAS MENSUALIDAD MARZO 2018 2/15</t>
  </si>
  <si>
    <t>05/03/2018</t>
  </si>
  <si>
    <t>06/03/2018</t>
  </si>
  <si>
    <t>MANTENIMIENTO EQ TRANSP GASOLINA TRO FACT AE8895</t>
  </si>
  <si>
    <t>TELEFONOS SUC TEPEYAC MES FACTURADO FEBRERO</t>
  </si>
  <si>
    <t>07/03/2018</t>
  </si>
  <si>
    <t>08/03/2018</t>
  </si>
  <si>
    <t>LEONEL ABRAHAM GARCIA GARCIA</t>
  </si>
  <si>
    <t>MASERVICE DE MEXICO SA CV</t>
  </si>
  <si>
    <t>SERVICIO DE REPARTO FACT 151 TORTAS RO</t>
  </si>
  <si>
    <t>CAFE CONSUMOS TRO FACT A846 TORTAS RO</t>
  </si>
  <si>
    <t>SISTEMA OSMOSIS INVERSA (AGUA) FACT 2415E MENSUALIDAD MARZO</t>
  </si>
  <si>
    <t>MANTENIMIENTO SUCURSAL FACT 51 TORTAS RO</t>
  </si>
  <si>
    <t>REPARACION Y MANTENIMENTO EQS TRO TELEVISION TEPEYAC TRO FACT 47</t>
  </si>
  <si>
    <t>12/03/2018</t>
  </si>
  <si>
    <t>09/03/2018</t>
  </si>
  <si>
    <t xml:space="preserve">SECRETARIA DE FINANZAS </t>
  </si>
  <si>
    <t>CFE SUC PALOMAR (PERIODO 23 DE ENERO AL 22 DE fEBRERO 2018)</t>
  </si>
  <si>
    <t>PAGO TARJETA JUDITH SEGUNDA MENSUALIDAD DE TELEVISION INGLATERRA</t>
  </si>
  <si>
    <t>IMPUESTOS 2% S/NOMINA MENSUALIDAD FEBRERO 2018</t>
  </si>
  <si>
    <t>TELEFONOS SUC INGLATERRA (PERIODO FACTURADO FEBRERO)</t>
  </si>
  <si>
    <t>14/03/2018</t>
  </si>
  <si>
    <t>DANIEL GONZALEZ ZERMEÑO</t>
  </si>
  <si>
    <t>DEYVID JOSHUA VENEGAS VILLARREAL</t>
  </si>
  <si>
    <t>13/03/2018</t>
  </si>
  <si>
    <t>JUAN CARLOS VENTURA MICHEL</t>
  </si>
  <si>
    <t>SODEXO MOTIVATION SOLUTION MEXICO SA</t>
  </si>
  <si>
    <t>MANTENIMIENTO DE ESTRUCTURAS TRO REPARACION DE MESAS INGLATERRA FACT 73</t>
  </si>
  <si>
    <t>SERVICIO DE REPARTO FACT 189 (SEMANA 19 AL 25 MARZO 18)</t>
  </si>
  <si>
    <t>MANTENIMIENTO Y EQUIPO DE COMPUTO FACT 587 COMPRA DE CPU INGLATERRA</t>
  </si>
  <si>
    <t xml:space="preserve">RENTA LOCAL TRO FACT 329 FACT 330 MENSUALIDAD DE MARZO 2018 </t>
  </si>
  <si>
    <t>IMPUESTOS SEGURO SOCIAL  MENSUALIDAD FEBRERO 2018</t>
  </si>
  <si>
    <t xml:space="preserve">UNIFORMES TRO FACT 118 </t>
  </si>
  <si>
    <t>CONVENIO LUZ QUINTO PAGO ONVENIO DE LUZ TEPEYAC</t>
  </si>
  <si>
    <t>MUSICA Y SONIDO FACT 7088 TRO MENSUALIDAD MARZO 2018</t>
  </si>
  <si>
    <t>21/03/2018</t>
  </si>
  <si>
    <t>20/03/2018</t>
  </si>
  <si>
    <t>SERVICIO DE REPARTO FACT FAC229 TRO</t>
  </si>
  <si>
    <t>IMPUESTOS FEDERALES PERIODO FEBRERO 2018</t>
  </si>
  <si>
    <t>28/03/2018</t>
  </si>
  <si>
    <t>BHUBER INDUSTRIAL DESIGN SC</t>
  </si>
  <si>
    <t>26/03/2018</t>
  </si>
  <si>
    <t>22/03/2018</t>
  </si>
  <si>
    <t>SERVICIO CORPORATIVO TEMDENZA</t>
  </si>
  <si>
    <t>SOCIEDAD MEXICANA DE PRODUCTORES DE FONOGRAMAS</t>
  </si>
  <si>
    <t>ARQUITECTO PROYECTO FACT 238 (DISEÑO INTERIORES)</t>
  </si>
  <si>
    <t>SERVICIO DE REPARTO FACT 45010 TRO</t>
  </si>
  <si>
    <t>CAFE CONSUMOS TRO FACT A856 FACT A861 TRO</t>
  </si>
  <si>
    <t>MANEJO DE REDES SOCIALES FACT A53</t>
  </si>
  <si>
    <t>MANTENIMIENTO EQ TRANSP GASOLINA TRO FACT....</t>
  </si>
  <si>
    <t>PAPELERIA  ROLLOS TERMICOS PARA SUCURSALES TRO FACT 806</t>
  </si>
  <si>
    <t>MANTENIMIENTO ESTRUCTURAS SUCURSAL TRO FACT 52</t>
  </si>
  <si>
    <t>PROYECTO TORTAS RO FACT</t>
  </si>
  <si>
    <t>LICENCIAS DE FONOGRAMAS SUC INGLATERRA 2017</t>
  </si>
  <si>
    <t>TELEFONOS SUC PALOMAR PERIODO FACTURADO FEBRERO 18</t>
  </si>
  <si>
    <t>FUMIGACIONES FACT 373 MENSUALIDAD MARZO 2018</t>
  </si>
  <si>
    <t>Periodo:  ABRIL 2018</t>
  </si>
  <si>
    <t>Nomina #13 CEDIS</t>
  </si>
  <si>
    <t xml:space="preserve">Nomina #13 Judith Behar Quiñones  </t>
  </si>
  <si>
    <t>Nomina #13 INGLATERRA</t>
  </si>
  <si>
    <t>Nomina #13 TEPEYAC</t>
  </si>
  <si>
    <t>Nomina #13 PALOMAR</t>
  </si>
  <si>
    <t>Nomina #13 Carlos Rico (aumento mensual)</t>
  </si>
  <si>
    <t>Bono postres Febrero 2018</t>
  </si>
  <si>
    <t>Nomina #14 Alfonso Aguilar Aguirre</t>
  </si>
  <si>
    <t>Nomina #14 INGLATERRA</t>
  </si>
  <si>
    <t xml:space="preserve">Nomina #14 Judith Behar Quiñones  </t>
  </si>
  <si>
    <t>Nomina #14 CEDIS</t>
  </si>
  <si>
    <t>Nomina #14 TEPEYAC</t>
  </si>
  <si>
    <t>Nomina #14 PALOMAR</t>
  </si>
  <si>
    <t>SIAPA suc Inglaterra (22 de feb a 23 Marzo 2018)</t>
  </si>
  <si>
    <t>Rodrigo Mestas Gallardo renta mensualidad abril 18</t>
  </si>
  <si>
    <t>Dominio fact/NIN0703295W0 Salvador Garcia (RO tarjeta free)</t>
  </si>
  <si>
    <t>Anuncio de vacantes periodico fact/UNO96207 (suc tepeyac e inglaterra)</t>
  </si>
  <si>
    <t>Gabriel Ponce Licencia Municipal suc Tepeyac recibo L-401558</t>
  </si>
  <si>
    <t>Llanta carro CEDIS ATOS "GONTEZ MULTILLANTAS" fact/L6319 (corte palomar)</t>
  </si>
  <si>
    <t>Nomina #15 INGLATERRA</t>
  </si>
  <si>
    <t xml:space="preserve">Nomina #15 Judith Behar Quiñones  </t>
  </si>
  <si>
    <t>Nomina #15 Alfonso Aguilar Aguirre</t>
  </si>
  <si>
    <t>Nomina #15 TEPEYAC</t>
  </si>
  <si>
    <t>Nomina #15 CEDIS</t>
  </si>
  <si>
    <t>Nomina #15 PALOMAR</t>
  </si>
  <si>
    <t>FINIQUITO Oscar Michel Bañales Gutiérrez suc Palomar</t>
  </si>
  <si>
    <t>Nomina #16 CEDIS</t>
  </si>
  <si>
    <t xml:space="preserve">Nomina #16 Judith Behar Quiñones  </t>
  </si>
  <si>
    <t>Nomina #16 Alfonso Aguilar Aguirre</t>
  </si>
  <si>
    <t>Nomina #16 INGLATERRA</t>
  </si>
  <si>
    <t>Nomina #16 TEPEYAC</t>
  </si>
  <si>
    <t>Nomina #16 PALOMAR</t>
  </si>
  <si>
    <t>FINIQUITO María del Carmen Estrada García suc CEDIS</t>
  </si>
  <si>
    <t>Multas Motocicleta marca Honda Version GL-150 Placas NCT9F (Gabriel Ponce)(24/04/2018)</t>
  </si>
  <si>
    <t>Crédito celular  Abril/18  Rafael Medina Fact/</t>
  </si>
  <si>
    <t>Nomina #17 CEDIS</t>
  </si>
  <si>
    <t xml:space="preserve">Nomina #17 Judith Behar Quiñones  </t>
  </si>
  <si>
    <t>Nomina #17 Alfonso Aguilar Aguirre</t>
  </si>
  <si>
    <t>Nomina #17 INGLATERRA</t>
  </si>
  <si>
    <t>Nomina #17 Carlos Rico Marroquin (aumento mensual Abril 2018)</t>
  </si>
  <si>
    <t>Nomina #17 TEPEYAC</t>
  </si>
  <si>
    <t>Nomina #17 PALOMAR</t>
  </si>
  <si>
    <t>Apoyo Factura F2981 reparación vehiculo Carlos Rico Marroquin suc Inglaterra</t>
  </si>
  <si>
    <t>Complemento nomina #13 Julieta Vale de caja</t>
  </si>
  <si>
    <t>Complemento nomina #13 Alejandro Jara Vale de caja</t>
  </si>
  <si>
    <t>Complemento nomina #14 Julieta Vale de caja</t>
  </si>
  <si>
    <t>Complemento de Nomina #17 Alexis Ramos</t>
  </si>
  <si>
    <t>30/04/2018</t>
  </si>
  <si>
    <t>05/04/2018</t>
  </si>
  <si>
    <t>SERVICIO DE REPARTO FACT FAC284 SEMANA 9 AL 15 DE ABRIL 2018</t>
  </si>
  <si>
    <t>SISTEMA OSMOSIS INVERSA (AGUA) MESUALIDAD ABRIL 2018</t>
  </si>
  <si>
    <t>06/04/2018</t>
  </si>
  <si>
    <t>09/04/2018</t>
  </si>
  <si>
    <t>DESARROLLO DE FRANQUICIAS MENSUALIDAD DE ABRIL 2018</t>
  </si>
  <si>
    <t xml:space="preserve">MANTENIMIENTO EQ TRANSP GASOLINA TRO FACT </t>
  </si>
  <si>
    <t xml:space="preserve">TELEFONOS SUC TEPEYAC </t>
  </si>
  <si>
    <t>11/04/2018</t>
  </si>
  <si>
    <t>12/04/2018</t>
  </si>
  <si>
    <t>LUZ PALOMAR MENSUALIDAD 22 DE FEBRERO AL 23 DE MARZO 18</t>
  </si>
  <si>
    <t>SERVICIO DE REPARTO SEMANA DEL 16 AL 22 DE ABRIL 2018</t>
  </si>
  <si>
    <t>PROGRAMAS SISTEMAS PRIMER PAGO DE TRES FACT 599</t>
  </si>
  <si>
    <t>RENTA LOCAL TRO</t>
  </si>
  <si>
    <t>IMPUESTOS SEGURO SOCIAL  MENSUALIDAD MARZO 18</t>
  </si>
  <si>
    <t>TERCERA MENSUALIDAD TELEVISIONES INGLATERRA</t>
  </si>
  <si>
    <t>IMPUESTOS 2% S/NOMINA MENSUALIDAD DE MARZO 18</t>
  </si>
  <si>
    <t>CONVENIO LUZ TEPEYAC SEXTO PAGO</t>
  </si>
  <si>
    <t>LUZ TEPEYAC</t>
  </si>
  <si>
    <t>TELEFONOS SUC INGLATERRA PERIODO FACTURADO MARZO 2018</t>
  </si>
  <si>
    <t>18/04/2018</t>
  </si>
  <si>
    <t>16/04/2018</t>
  </si>
  <si>
    <t>SERVICIO DE REPARTO FACT 351 TRO</t>
  </si>
  <si>
    <t>MANTENIMIENTO EQ TRANSP GASOLINA TRO COMBUSTIBLE 16 ABRIL 18</t>
  </si>
  <si>
    <t>IMPUESTOS FEDERALES MARZO 18</t>
  </si>
  <si>
    <t>MUSICA Y SONIDO SUC PALOMART PAGO ANUAL 2018 FACT F23262</t>
  </si>
  <si>
    <t>23/04/2018</t>
  </si>
  <si>
    <t>ANTICIPO DE PARTICIPACION DE INCUBADORA TRO FACT....</t>
  </si>
  <si>
    <t>25/04/2018</t>
  </si>
  <si>
    <t>27/04/2018</t>
  </si>
  <si>
    <t>ENRIQUE LATINO PASCUAL ENDERLE</t>
  </si>
  <si>
    <t>26/04/2018</t>
  </si>
  <si>
    <t>FUMIGACIONES FACT 378 MENSUALIDAD ABRIL 18</t>
  </si>
  <si>
    <t>LUZ SUCURSAL INGLATERRA MES FACTURADO (8 DE FEBRERO AL 10 ABRIL 18)</t>
  </si>
  <si>
    <t>SERVICIO DE REPARTO FACT 387 (30 ABRIL AL 6 MAYO 17)</t>
  </si>
  <si>
    <t xml:space="preserve">UNIFORMES TRO ANTICIPO </t>
  </si>
  <si>
    <t>CAFE CONSUMOS TRO FACT A876</t>
  </si>
  <si>
    <t>MANEJO DE REDES SOCIALES FACT 2E61C MENSUALIDAD ABRIL 18</t>
  </si>
  <si>
    <t>TENENCIAS VEHICULOS MOTO</t>
  </si>
  <si>
    <t>TELEFONOS SUC PALOMAR MES FACTURADO ABRIL 18</t>
  </si>
  <si>
    <t>La Secretaría de Planeación, Administración y Finanza</t>
  </si>
  <si>
    <t>Periodo:  MAYO 2018</t>
  </si>
  <si>
    <t>Renta Rodrigo Mestas Gallardo Mayo 2018</t>
  </si>
  <si>
    <t>FINIQUITO Carlos Aarón Sedano Chavez suc Tepeyac</t>
  </si>
  <si>
    <t>FINIQUITO Carlos Alberto García suc Inglaterra</t>
  </si>
  <si>
    <t>Nomina #18 CEDIS</t>
  </si>
  <si>
    <t xml:space="preserve">Nomina #18 Judith Behar Quiñones  </t>
  </si>
  <si>
    <t>Nomina #18 Alfonso Aguilar Aguirre</t>
  </si>
  <si>
    <t>Nomina EVENTO Esthela Lopez Plata</t>
  </si>
  <si>
    <t>Nomina EVENTO Aida Hernández</t>
  </si>
  <si>
    <t>Nomina EVENTO Julio Cesar Jimenez Soltero</t>
  </si>
  <si>
    <t>Nomina #18 INGLATERRA</t>
  </si>
  <si>
    <t>Nomina #18 TEPEYAC</t>
  </si>
  <si>
    <t>Nomina #18 PALOMAR</t>
  </si>
  <si>
    <t>SIAPA suc Inglaterra (24 Marzo al 24 Abril 2018)</t>
  </si>
  <si>
    <t>Gastos personales Rodrigo Mestas (fut bol)</t>
  </si>
  <si>
    <t>Nomina #18 Carlos Sedano</t>
  </si>
  <si>
    <t>Licencia chofer IAN Emmanuel Ruiz Hernandez</t>
  </si>
  <si>
    <t>Pago por instalación en cocina CEDIS Carlos Sedano</t>
  </si>
  <si>
    <t>Agua Potable * Residente de Chapalita (consumo MARZO)(folio 78054)</t>
  </si>
  <si>
    <t>Bote de basura Suc Inglaterra Fact E47377 (09/05/2018) "Plasticajas de Occidente"</t>
  </si>
  <si>
    <t>Atomizador, embudo CEDIS fact/E47377 (09/05/2018) "Plasticajas de Occidente"</t>
  </si>
  <si>
    <t>Complemento Adeudo Vehicular CEDIS placas JHU8101 serie: MALAB51H4BM556384</t>
  </si>
  <si>
    <t xml:space="preserve">Vale pago reparación mangueras cocina SALSAS Carlos Sedano (11/05/2018) </t>
  </si>
  <si>
    <t>Estacionamiento Gabriel Ponce (pago de moto) nota 3992</t>
  </si>
  <si>
    <t>Nomina #19 CEDIS</t>
  </si>
  <si>
    <t xml:space="preserve">Nomina #19 Judith Behar Quiñones  </t>
  </si>
  <si>
    <t>Nomina #19 Alfonso Aguilar Aguirre</t>
  </si>
  <si>
    <t>Nomina #19 INGLATERRA</t>
  </si>
  <si>
    <t>Nomina #19 TEPEYAC</t>
  </si>
  <si>
    <t>Nomina #19 PALOMAR</t>
  </si>
  <si>
    <t>Multa IMSS (1 er pago)</t>
  </si>
  <si>
    <t>Nomina #19 Jessica Villalobos</t>
  </si>
  <si>
    <t>Nomina #19 Elizabeth Campechano</t>
  </si>
  <si>
    <t>Vale de caja Reparacion y pieza licuadora Tepeyac Carlos Sedano</t>
  </si>
  <si>
    <t>Paqueteria y mensajeria FLECHA AMARILLA NOTA 3554844</t>
  </si>
  <si>
    <t xml:space="preserve">Pago a Rodrigo Mestas (compra bandejas EVENTO 6 Mayo 18)(entregado Gabriel Ponce) Vale de caja </t>
  </si>
  <si>
    <t>Plasticos trastes TEPEYAC TICKET (15/05/2018)</t>
  </si>
  <si>
    <t>Nomina #20 CEDIS</t>
  </si>
  <si>
    <t xml:space="preserve">Nomina #20 Judith Behar Quiñones  </t>
  </si>
  <si>
    <t>Nomina #20 Alfonso Aguilar Aguirre</t>
  </si>
  <si>
    <t>Nomina #20 INGLATERRA</t>
  </si>
  <si>
    <t>Nomina #20 TEPEYAC</t>
  </si>
  <si>
    <t>Nomina #20 PALOMAR</t>
  </si>
  <si>
    <t>Nomina #20 apoyo transporte Juan Martin</t>
  </si>
  <si>
    <t>Agua Potable * Residente de Chapalita (consumo ABRIL)(folio 78248)</t>
  </si>
  <si>
    <t>Nomina #21 CEDIS</t>
  </si>
  <si>
    <t xml:space="preserve">Nomina #21 Judith Behar Quiñones  </t>
  </si>
  <si>
    <t>Nomina #21 Alfonso Aguilar Aguirre</t>
  </si>
  <si>
    <t>Nomina #21 INGLATERRA</t>
  </si>
  <si>
    <t>Nomina #21 TEPEYAC</t>
  </si>
  <si>
    <t>Nomina #21 PALOMAR</t>
  </si>
  <si>
    <t>Apoyo medicamento Paola Ramires su Tepeyac (28/05/2018)</t>
  </si>
  <si>
    <t>Vale de caja Aguacate "Julio Cesar Jimenez" (31/05/2018)</t>
  </si>
  <si>
    <t>Vale de caja "Apoyo Celular mensualidad Abril/Mayo Gabriel Ponce "</t>
  </si>
  <si>
    <t>Vale de caja "Apoyo Celular mensualidad /Mayo Rafael Medinca fact/ AAH0125245"</t>
  </si>
  <si>
    <t xml:space="preserve">Platos comprados en tonala NOTA </t>
  </si>
  <si>
    <t>Complemento Nomina #18 Oscar Barragan</t>
  </si>
  <si>
    <t>Complemento nomina #20 Carlos Rico Vale de caja</t>
  </si>
  <si>
    <t>Complemento nomina #20 Oscar Barragan Tepeyac Vale de caja</t>
  </si>
  <si>
    <t>Complemento Nomina Ivon Vale de caja</t>
  </si>
  <si>
    <t>Complemento #21 Jose de Jesus Vale de caja</t>
  </si>
  <si>
    <t>Nomina #18 Guillermo Garibay Vale de caja</t>
  </si>
  <si>
    <t>Nomina #19 Alexis Ramos Villanueva Vale de caja</t>
  </si>
  <si>
    <t>Complemento de Nomina #19 Brayan Vale de caja</t>
  </si>
  <si>
    <t xml:space="preserve">Complemento Nomina #20 Brayan Alexis </t>
  </si>
  <si>
    <t>02/05/2018</t>
  </si>
  <si>
    <t>SERVICIO DE REPARTO FACT 0412 PERIODO DEL 7 AL 13 MAYO 18</t>
  </si>
  <si>
    <t>PAPELERIA FACT 887 ROLLO</t>
  </si>
  <si>
    <t>TENENCIAS VEHICULOS COMPLEMENTO DE MOTOS</t>
  </si>
  <si>
    <t>MANTENIMIENTO REPARACIÓN PUERTA REFRIGUERADOR PALOMAR FACT B21444</t>
  </si>
  <si>
    <t>TELEFONOS SUC TEPEYAC MES DE FACTURACION ABRIL 18</t>
  </si>
  <si>
    <t>03/05/2018</t>
  </si>
  <si>
    <t>07/05/2018</t>
  </si>
  <si>
    <t>CORPORATIVO DAYDR SA CV</t>
  </si>
  <si>
    <t>2 PAGO DE PRESENTACION EN LA EXPO FACT 1483</t>
  </si>
  <si>
    <t>DESARROLLO DE FRANQUICIAS FACT 1475 MENSUALIDAD MAYO 2018</t>
  </si>
  <si>
    <t>MANTENIMIENTO Y EQUIPO DE COMPUTO OFICINA KARLA FACT 6717</t>
  </si>
  <si>
    <t>MANTENIMIENTO EQ TRANSP GASOLINA TRO SEMANA DEL 7 AL 13 MAYO 2018</t>
  </si>
  <si>
    <t>08/05/2018</t>
  </si>
  <si>
    <t>10/05/2018</t>
  </si>
  <si>
    <t>09/05/2018</t>
  </si>
  <si>
    <t>FRANCISCO JAVIER SOLIS VALENCIA</t>
  </si>
  <si>
    <t>VIRGINA MARQUEZ ORTEGA</t>
  </si>
  <si>
    <t>LUZ PALOMAR PERIODO FACTURADO 23 MARZO AL 23 ABRIL 2018</t>
  </si>
  <si>
    <t>SISTEMA OSMOSIS INVERSA (AGUA) FACT E3A34 MENSUALIDAD DE MAYO 2018</t>
  </si>
  <si>
    <t>MANTENIMIENTO FACT A006 REFRIGUERADOR PALOMAR</t>
  </si>
  <si>
    <t>PAGO TARJETA JUDITH CUARTO PAGO TELEVISION INGLATERRA</t>
  </si>
  <si>
    <t>MANTENIMIENTO Y EQUIPO DE COMPUTO FACT 51 SERVICIOS DE EQUIPO AUDIO INGLATERRA</t>
  </si>
  <si>
    <t>IMPUESTOS 2% S/NOMINA MES ABRI 2018</t>
  </si>
  <si>
    <t>DESECHABLES BOLSA Y MAS FOLIO 13770 TRO</t>
  </si>
  <si>
    <t>TELEFONOS MENS FACTURADO ABRIL 2018 INGLATERRA</t>
  </si>
  <si>
    <t>VASOS PARA CAFE TRO COT</t>
  </si>
  <si>
    <t>11/05/2018</t>
  </si>
  <si>
    <t>17/05/2018</t>
  </si>
  <si>
    <t>15/05/2018</t>
  </si>
  <si>
    <t>DESARROLLO DE FRANQUICIAS FACT 1495 TERCER PAGO EXPOSICION</t>
  </si>
  <si>
    <t>SERVICIO DE REPARTO FACT 481 FACT 446 (FECHA14 AL 20 MAYO)(FECHA DEL 21 AL 27 DE MAYO)</t>
  </si>
  <si>
    <t>UNIFORMES TRO FACT A17585 FACT A17586</t>
  </si>
  <si>
    <t>RENTA LOCAL TRO MENSUALIDAD</t>
  </si>
  <si>
    <t>CAFE CONSUMOS TRO FACT A894</t>
  </si>
  <si>
    <t>MANTENIMIENTO EQ TRANSP GASOLINA TRO FACT AE9587</t>
  </si>
  <si>
    <t>UTENCILIOS TRO TABLAS POLITELENO FACT.. SUC TEPEYAC Y PALOMAR</t>
  </si>
  <si>
    <t>IMPUESTOS SEGURO SOCIAL  MES ABRIL 18</t>
  </si>
  <si>
    <t>PAPELERIA  FACT 933 ROOLO TERMICO Y CAJA DE CINTAS PARA CAJAS</t>
  </si>
  <si>
    <t>CONVENIO DE LUZ 7 MO PAGO TEPEYAC</t>
  </si>
  <si>
    <t xml:space="preserve">MUSICA Y SONIDO FACT 12175 FACT12177 MENSUALIDAD ABRIL Y MAYO </t>
  </si>
  <si>
    <t>MUSICA Y SONIDO LICENCIA MUSICA SUC INGLATERRA FACT F23711 TRO</t>
  </si>
  <si>
    <t>24/05/2018</t>
  </si>
  <si>
    <t>ALEJANDRO TORRES GARCIA</t>
  </si>
  <si>
    <t>22/05/2018</t>
  </si>
  <si>
    <t xml:space="preserve">TESORERIA DE LA FEDERACION </t>
  </si>
  <si>
    <t>FACT BE00A PRODUCCION AUDIOVISUAL EXPO TORTAS RO</t>
  </si>
  <si>
    <t>FUMIGACIONES FACT 382 MENSUALIDAD MAYO 2018</t>
  </si>
  <si>
    <t>SERVICIO DE REPARTO FACT 0515 ( 28 DE JUNIO AL 3 DE MAYO 2018)</t>
  </si>
  <si>
    <t>MANEJO DE REDES SOCIALES FACT A69 MENSUALIDAD MAYO 2018 TRO</t>
  </si>
  <si>
    <t>MANTENIMIENTO EQ TRANSP GASOLINA TRO FACT AE 9647</t>
  </si>
  <si>
    <t>IMPUESTOS FEDERALES ABRIL 18 MENSUALIDAD</t>
  </si>
  <si>
    <t>30/05/2018</t>
  </si>
  <si>
    <t>29/05/2018</t>
  </si>
  <si>
    <t>ROMAN RODRIGUEZ PABLO JESUS</t>
  </si>
  <si>
    <t>25/05/2018</t>
  </si>
  <si>
    <t>SERVICIO DE REPARTO FACT 539 TRO (SEMANA DEL 4 AL 10 DE JUNIO)</t>
  </si>
  <si>
    <t>DISEÑO DE IMPRESOS PARA EXPO FRANQUICIAS FACT F34 TRO</t>
  </si>
  <si>
    <t>TELEFONOS SUC PALOMAR FACTURADO MAYO 2018</t>
  </si>
  <si>
    <t>Nomina #22 CEDIS</t>
  </si>
  <si>
    <t xml:space="preserve">Nomina #22 Judith Behar Quiñones  </t>
  </si>
  <si>
    <t>Nomina #22 Alfonso Aguilar Aguirre</t>
  </si>
  <si>
    <t>Nomina #22 Carlos Rico (aumento mensual mes MAYO)</t>
  </si>
  <si>
    <t>Nomina #22 INGLATERRA</t>
  </si>
  <si>
    <t>Nomina #22 TEPEYAC</t>
  </si>
  <si>
    <t>Nomina #22 PALOMAR</t>
  </si>
  <si>
    <t>RO Free vto 02/abril (hacer cuentas mens motos)</t>
  </si>
  <si>
    <t>RO Dep Scotiabank Fco José Carrillo d/l Mora (Dr. Andres) 17/05/18</t>
  </si>
  <si>
    <t xml:space="preserve">ATARJEAS Facts MiRiam - RO TdC Amercian express Vto 02/05/18  </t>
  </si>
  <si>
    <t>Plasticostrastes NOTA 24821 "Plasticos y Jarcieria Aguilar"</t>
  </si>
  <si>
    <t>Cuchillo NOTA L22487</t>
  </si>
  <si>
    <t>Volantes (banner) nota "AMATEDITORIAL" (06/06/2018)</t>
  </si>
  <si>
    <t>SIAPA suc Inglaterra (28 mayo al 06 junio 2018)</t>
  </si>
  <si>
    <t>Focos suc Inglaterra FACT/A44236 "Decora Iluminacion"</t>
  </si>
  <si>
    <t>Finiquito laboral "Ivonne Michel Guttierrez Garcia" suc Tepeyac</t>
  </si>
  <si>
    <t>Nomina #20 Carlos Abraham Rodriguez suc Inglaterra (renuncio y dos semanas se presento a cobrar)</t>
  </si>
  <si>
    <t>billete Falso Rafael Medina</t>
  </si>
  <si>
    <t>Nomina #23 CEDIS</t>
  </si>
  <si>
    <t xml:space="preserve">Nomina #23 Judith Behar Quiñones  </t>
  </si>
  <si>
    <t>Nomina #23 Alfonso Aguilar Aguirre</t>
  </si>
  <si>
    <t>Renta Rodrigo Mestas Gallardo Junio 2018</t>
  </si>
  <si>
    <t>Certificado de carta libre Gravamen domicilio "juarez #749" (credito cerveceria)</t>
  </si>
  <si>
    <t>Gastos personales Rodrigo Mestas Gallardo</t>
  </si>
  <si>
    <t>Carta de NO ADEUDO recibo 2725053 (11 Junio 2018)</t>
  </si>
  <si>
    <t>Pila energizer para calculadora suc Inglaterra TICKET farmacias gdl (15/06/2018</t>
  </si>
  <si>
    <t>Agua Potable * Residente de Chapalita (consumo MAYO)(folio 78514)</t>
  </si>
  <si>
    <t>Papeleria CEDIS "OFFICE DEPOT DE MEXICO" fact POSE49221921</t>
  </si>
  <si>
    <t>Anuncio de vacantes periodico fact/UNO97265 (suc tepeyac e inglaterra)</t>
  </si>
  <si>
    <t>Corona NOTA DE VENTA #MAT0287003 (16/06/2018)</t>
  </si>
  <si>
    <t>Nomina #24 CEDIS</t>
  </si>
  <si>
    <t xml:space="preserve">Nomina #24 Judith Behar Quiñones  </t>
  </si>
  <si>
    <t>Nomina #24 Alfonso Aguilar Aguirre</t>
  </si>
  <si>
    <t>Lavado de carro VEA NOTA "Ecowash" (23/06/2018)</t>
  </si>
  <si>
    <t>Nomina #25 CEDIS</t>
  </si>
  <si>
    <t xml:space="preserve">Nomina #25 Judith Behar Quiñones  </t>
  </si>
  <si>
    <t>Nomina #25 Alfonso Aguilar Aguirre</t>
  </si>
  <si>
    <t>Nomina #26 CEDIS</t>
  </si>
  <si>
    <t xml:space="preserve">Nomina #26 Judith Behar Quiñones  </t>
  </si>
  <si>
    <t>Nomina #26 Alfonso Aguilar Aguirre</t>
  </si>
  <si>
    <t>Nomina #26 Carlos Rico (aumento mensual mes JUNIO)</t>
  </si>
  <si>
    <t xml:space="preserve">Nomina #26 Vacaciones Carlos Rico </t>
  </si>
  <si>
    <t>Nomina #26 Incapacidad Leticia Mancilla suc Inglaterra</t>
  </si>
  <si>
    <t>EVENTO 27 de Junio 2018 Nomina #26 Carlos Sedano CEDIS</t>
  </si>
  <si>
    <t>EVENTO 27 de Junio 2018 Nomina #26 Aida Hernández CEDIS</t>
  </si>
  <si>
    <t>EVENTO 27 de Junio 2018 Nomina #26 Julio Cesar Jimenez CEDIS</t>
  </si>
  <si>
    <t>EVENTO 27 de Junio 2018 Nomina #26 Esthela Lopez CEDIS</t>
  </si>
  <si>
    <t>EVENTO 27 de Junio 2018 Nomina #26 Rafael Medina CEDIS</t>
  </si>
  <si>
    <t>EVENTO 27 de Junio 2018 Nomina #26 Ian Ruiz Hernández CEDIS</t>
  </si>
  <si>
    <t>EVENTO 27 de Junio 2018 Nomina #26 Ana Rocio CEDIS</t>
  </si>
  <si>
    <t>Vale de caja Apoyo credito celular Rafael Medina fact/</t>
  </si>
  <si>
    <t>Nomina #23 INGLATERRA</t>
  </si>
  <si>
    <t>Nomina #23 TEPEYAC</t>
  </si>
  <si>
    <t>Nomina #23 PALOMAR</t>
  </si>
  <si>
    <t>Nomina #24 INGLATERRA</t>
  </si>
  <si>
    <t>Nomina #24 TEPEYAC</t>
  </si>
  <si>
    <t>Nomina #24 PALOMAR</t>
  </si>
  <si>
    <t>Nomina #25 INGLATERRA</t>
  </si>
  <si>
    <t>Nomina #25 TEPEYAC</t>
  </si>
  <si>
    <t>Nomina #25 PALOMAR</t>
  </si>
  <si>
    <t>Nomina #26 INGLATERRA</t>
  </si>
  <si>
    <t>Nomina #26 TEPEYAC</t>
  </si>
  <si>
    <t>Nomina #26 PALOMAR</t>
  </si>
  <si>
    <t>Uber eats</t>
  </si>
  <si>
    <t>06/06/2018</t>
  </si>
  <si>
    <t>TRASPASO ENTRE CUENTAS AGUINALDO 2018 TRO</t>
  </si>
  <si>
    <t>04/06/2018</t>
  </si>
  <si>
    <t>ANGELICA PEREZ LOPEZ</t>
  </si>
  <si>
    <t>LIMPIEZA DE TRAMPA DE GRASA FACT A5509</t>
  </si>
  <si>
    <t>DESARROLLO DE FRANQUICIAS FACT 1516 MENSUALIDAD JUNIO 2018</t>
  </si>
  <si>
    <t>SERVICIO DE REPARTO FACT 584 (SEMANA 11 AL 17 DE juNIO 2018)</t>
  </si>
  <si>
    <t xml:space="preserve">CAFE CONSUMOS TRO FACT A911 </t>
  </si>
  <si>
    <t>PAPELERIA  FACT 965 ROLLO ANTICOPIANTE</t>
  </si>
  <si>
    <t>PUBLICIDAD FAT F35 MATERIALES Y DISEÑOS PARA MUNDIAL Y EXPOSICION</t>
  </si>
  <si>
    <t>TELEFONOS SUC TEPEYAC PERIODO FACTURADO MAYO</t>
  </si>
  <si>
    <t>08/06/2018</t>
  </si>
  <si>
    <t>11/06/2018</t>
  </si>
  <si>
    <t>LUZ PALOMAR (23 ABRIL AL 23 MAYO 18)</t>
  </si>
  <si>
    <t>PAGO TARJETA JUDITH 5 MENSUALIDAD TELEVISION INGLATERRA</t>
  </si>
  <si>
    <t>IMPUESTOS 2% S/NOMINA MENSUALIDAD MAYO 2018</t>
  </si>
  <si>
    <t>DISEÑOS FACTURA B329 INTERIORISMO</t>
  </si>
  <si>
    <t>DESECHABLES BOLSA Y MAS FOLIO 14110</t>
  </si>
  <si>
    <t>PLANEACION ADMINISTRATIVA Y FINANZAS</t>
  </si>
  <si>
    <t>12/06/2018</t>
  </si>
  <si>
    <t>13/06/2018</t>
  </si>
  <si>
    <t>PIXEL MARKERS GROUP S DE RL DE CV</t>
  </si>
  <si>
    <t>SERVICIO DE REPARTO FACT 627 (SEMANA 18 AL 24 DE JUNIO 18)</t>
  </si>
  <si>
    <t>SISTEMA OSMOSIS INVERSA (AGUA) FACT 276E MENSUALIDAD JUNIO 18</t>
  </si>
  <si>
    <t>IMPUESTOS SEGURO SOCIAL MAYO 18</t>
  </si>
  <si>
    <t>PUBLICIDAD FACT 145 TRO (PLAYERAS Y BOLIGRAFOS MUNDIAL)</t>
  </si>
  <si>
    <t>PUBLICIDAD ANTICIPO PAGO TARJETA, MENU, DITICOS EXPO TRO</t>
  </si>
  <si>
    <t>MUSICA Y SONIDO FACT 14198 MENSUALIDAD JUNIO SUC PALOMAR</t>
  </si>
  <si>
    <t>TELEFONOS SUC INGLATERRA PERIODO FACTURADO MAYO 2018</t>
  </si>
  <si>
    <t>14/06/2018</t>
  </si>
  <si>
    <t>LUZ TEPEYAC ULTIMO PAGO CONVENIO Y PAGO LUZ TEPEYAC</t>
  </si>
  <si>
    <t>15/06/2018</t>
  </si>
  <si>
    <t xml:space="preserve">RENTA LOCAL TRO MENSUALIDAD </t>
  </si>
  <si>
    <t>18/06/2018</t>
  </si>
  <si>
    <t>PUBLICIDAD COMPLEMENTO MENU, TARJETAS DE PRESENTACION TRO</t>
  </si>
  <si>
    <t>20/06/2018</t>
  </si>
  <si>
    <t>PRODUCCION DE AUDIOVISUAL EXPO DE FRANQUICIAS FACT DD246</t>
  </si>
  <si>
    <t>MANTENIMIENTO DESEGRASANTE SUC INGLATERRA FACT A5543 TRO</t>
  </si>
  <si>
    <t>SERVICIO DE REPARTO FACT 657 SEMANA 25 DE JUNIO AL 1 DE JULIO 18</t>
  </si>
  <si>
    <t>REPARACION DE PANTALLA SUC TEPEYAC FACT 55 TORTAS RO</t>
  </si>
  <si>
    <t>22/06/2018</t>
  </si>
  <si>
    <t>IMPUESTOS FEDERALES MENSUALIDAD MAYO 2018</t>
  </si>
  <si>
    <t>25/06/2018</t>
  </si>
  <si>
    <t>LUZ TRO INGLATERRA ( PERIODO FACTURADO 10 ABRIL AL 11 DE JUNIO 2018)</t>
  </si>
  <si>
    <t>26/06/2018</t>
  </si>
  <si>
    <t>TELEFONOS SUC PALOMAR MES FACTURADO MAYO 2018</t>
  </si>
  <si>
    <t>27/06/2018</t>
  </si>
  <si>
    <t>FUMIGACIONES MENSUALIDAD JUNIO 2018 FACT 390 TRO</t>
  </si>
  <si>
    <t>SERVICIO DE REPARTO FACT 682 SEMANA 2 AL 8 DE JULIO 2018</t>
  </si>
  <si>
    <t>MANEJO DE REDES SOCIALES FACT A78 MENSUALIDAD JUNIO 2018</t>
  </si>
  <si>
    <t>Periodo:  JULIO 2018</t>
  </si>
  <si>
    <t>Complemento pago Tarjet de Credito Free</t>
  </si>
  <si>
    <t>Renta Rodrigo Mestas Gallardo Julio 2018</t>
  </si>
  <si>
    <t>Cucharas para EVENTO 4 de Julio "Barragan" NOTA  "OXXO SA DE CV" (04/07/2018)</t>
  </si>
  <si>
    <t>Recipientes para la comida sucursales Fact/E48897 "PLASTICAJAS DE OCCIDENTE"</t>
  </si>
  <si>
    <t>Nomina #27 CEDIS</t>
  </si>
  <si>
    <t xml:space="preserve">Nomina #27 Judith Behar Quiñones  </t>
  </si>
  <si>
    <t>Nomina #27 Alfonso Aguilar Aguirre</t>
  </si>
  <si>
    <t>EVENTO 04 de Julio 2018 Nomina #27 Julio Cesar Jimenez CEDIS</t>
  </si>
  <si>
    <t>EVENTO 04 de Julio 2018 Nomina #27 Esthela Lopez CEDIS</t>
  </si>
  <si>
    <t>Nomina #27 INGLATERRA</t>
  </si>
  <si>
    <t>Nomina #27 TEPEYAC</t>
  </si>
  <si>
    <t>Nomina #27 PALOMAR</t>
  </si>
  <si>
    <t>Compra de llave de gas para estufa CEDIS (12/07/2018)</t>
  </si>
  <si>
    <t>Gasolina  "GASOLINERA REMUS SA DE CV" nota #179753</t>
  </si>
  <si>
    <t>Nomina #27 (día de descanso Ana Rocio)</t>
  </si>
  <si>
    <t>SIAPA suc Inglaterra (24 mayo al 21 junio 2018)</t>
  </si>
  <si>
    <t>Nomina #27 Incapacidad Leticia Mancilla suc Inglaterra</t>
  </si>
  <si>
    <t>Nomina #28 CEDIS</t>
  </si>
  <si>
    <t xml:space="preserve">Nomina #28 Judith Behar Quiñones  </t>
  </si>
  <si>
    <t>Nomina #28 Alfonso Aguilar Aguirre</t>
  </si>
  <si>
    <t>Nomina #28 INGLATERRA</t>
  </si>
  <si>
    <t>Nomina #28 Incapacidad Leticia Mancilla suc Inglaterra</t>
  </si>
  <si>
    <t>Nomina #28TEPEYAC</t>
  </si>
  <si>
    <t>Nomina #28 PALOMAR</t>
  </si>
  <si>
    <t>Cambio de llantas y balanceo fact/L7537 "GONTEZ MULTILLANTAS" carro CEDIS (19/07/2018)</t>
  </si>
  <si>
    <t>Aceitunas, alcaparras, perejil, Champiñon EVENTO Rodrigo Mestas (20/07/2018)</t>
  </si>
  <si>
    <t>REVISAR QUE NO SE DUPLIQUE EN EL SISTEMA</t>
  </si>
  <si>
    <t>Nomina #29 CEDIS</t>
  </si>
  <si>
    <t xml:space="preserve">Nomina #29 Judith Behar Quiñones  </t>
  </si>
  <si>
    <t>Nomina #29 Alfonso Aguilar Aguirre</t>
  </si>
  <si>
    <t>Nomina #29 INGLATERRA</t>
  </si>
  <si>
    <t>Nomina #29TEPEYAC</t>
  </si>
  <si>
    <t>Nomina #29 PALOMAR</t>
  </si>
  <si>
    <t>Bono por venta Gabriel Ponce (Enero a Abril)</t>
  </si>
  <si>
    <t>Recibo #1056453 Estacionamiento establecimiento SAMS (27/07/2018)</t>
  </si>
  <si>
    <t>Celular Rafael Medina TICKE GA003524 "MACELL" (27/07/2018)</t>
  </si>
  <si>
    <t>Agua Potable * Residente de Chapalita (consumo JUNIO 2018)(folio 79004)</t>
  </si>
  <si>
    <t>Finiquito laboral "Hector Eduardo Guerrero Vazquez" suc Inglaterra</t>
  </si>
  <si>
    <t>Apoyo Credito Celular Rafael Medina Mes JULIO 2018 fact/AEIJ5350</t>
  </si>
  <si>
    <t xml:space="preserve">Vale de caja "Apoyo Celular mensualidad Junio/Julio Gabriel Ponce </t>
  </si>
  <si>
    <t>Nomina #30 CEDIS</t>
  </si>
  <si>
    <t xml:space="preserve">Nomina #30 Judith Behar Quiñones  </t>
  </si>
  <si>
    <t>Nomina #30 Alfonso Aguilar Aguirre</t>
  </si>
  <si>
    <t>Nomina #30 INGLATERRA</t>
  </si>
  <si>
    <t>Nomina #30 Carlos Rico Marroquin</t>
  </si>
  <si>
    <t>Nomina #30TEPEYAC</t>
  </si>
  <si>
    <t>Nomina #30 PALOMAR</t>
  </si>
  <si>
    <t>Tortillas TACOS DORADOS PEPE´S nota (02/08/2018)</t>
  </si>
  <si>
    <t>Tostadas NOTA "Tostadas Maru" (06/08/2018)</t>
  </si>
  <si>
    <t>Embutidos Corona Folio G1610208 (chorizo)(02/08/2018)</t>
  </si>
  <si>
    <t>Vale de caja pago basura semana 30 Julio al 05 de Agosto 2018</t>
  </si>
  <si>
    <t>Flan DOLCE FLAN Remision 2620  (03/08/2018)</t>
  </si>
  <si>
    <t>Sopes, enchiladas, taco NOTA SANTA TERE (31/07/2018)</t>
  </si>
  <si>
    <t>Tostadas NOTA "Tostadas Maru" (31/07/2018)</t>
  </si>
  <si>
    <t>Tortilla nota (31/07/2018)</t>
  </si>
  <si>
    <t>Tortilla nota (01/08/2018)</t>
  </si>
  <si>
    <t>Tortilla nota (03/08/2018)</t>
  </si>
  <si>
    <t>Maiz para pozole NOTA (31/07/2018)</t>
  </si>
  <si>
    <t xml:space="preserve">Folio 706011 Gas los Altoss </t>
  </si>
  <si>
    <t>Dulce Remision NV 219.938 (31/07/2018)</t>
  </si>
  <si>
    <t>DINERO TOMADO CON VENTAS DEL 27 AL 29 DE JULIO</t>
  </si>
  <si>
    <t>Naranja TICKET (31/07/2018)</t>
  </si>
  <si>
    <t>Vaso de licuadora, unidad de agitador TICKET "Servicios de Mantenimiento Castilio" Nota 4901 (31/07/2018)</t>
  </si>
  <si>
    <t>Vale de caja suplicado de llave suc Tepeyac (31/07/2018)</t>
  </si>
  <si>
    <t>Jitomate de segunda NOTA (31/07/2018)</t>
  </si>
  <si>
    <t>Boing TICKET 18214345 "Sociedad Cooperativa Trabajadores de Pascual" (02/07/2018)</t>
  </si>
  <si>
    <t>Naranja TICKET (03/07/2018)</t>
  </si>
  <si>
    <t>SIAPA suc Inglaterra (22 junio al 20 Julio 2018)</t>
  </si>
  <si>
    <t>Volantes #Amateditorial" NOTA</t>
  </si>
  <si>
    <t>PAGO PROVEEDOR RAYA NOTA  R140325 (27/07/18)</t>
  </si>
  <si>
    <t>PAGO PROVEEDOR RAYA NOTA  R140331 (27/07/18)</t>
  </si>
  <si>
    <t>PAGO PROVEEDOR RAYA NOTA  R140468 (30/07/18)</t>
  </si>
  <si>
    <t>PAGO PROVEEDOR GRUPO INDUSTRIAL Y COMERCIAL NAVARRO SA DE CV fact/48365 (30/07/2018)</t>
  </si>
  <si>
    <t>PAGO PROVEEDOR GRUPO INDUSTRIAL Y COMERCIAL NAVARRO SA DE CV fact/48364 (30/07/2018)</t>
  </si>
  <si>
    <t>Manguera reforzada para CEDIS "ALVARO VELAZQUEZ OBREGON" fact/F58997 (31/07/2018)</t>
  </si>
  <si>
    <t>Anuncio periodico EL INFORMADOR FACT/UNO98139 suc Tepeyac e Inglaterra</t>
  </si>
  <si>
    <t>31/07/2018</t>
  </si>
  <si>
    <t>05/07/2018</t>
  </si>
  <si>
    <t>TRASPASO ENTRE CUENTAS INVERSION DE AGUINALDO MENSUALIDAD JUNIO 2018</t>
  </si>
  <si>
    <t>02/07/2018</t>
  </si>
  <si>
    <t>GRUPO ALPHA SIMET SA DE CV</t>
  </si>
  <si>
    <t>MANTENIMIENTO EQ TRANSP GASOLINA TRO FACT AE10080</t>
  </si>
  <si>
    <t>COMPRA DE HORNO PARA BOLILLOS TORTAS RO FACT</t>
  </si>
  <si>
    <t>04/07/2018</t>
  </si>
  <si>
    <t>LUZ PALOMAR (PERIODO FACTURADO 23 MAYO AL 22 DE JUNIO 18)</t>
  </si>
  <si>
    <t>SERVICIO DE REPARTO FACT 717 (SEMANA FACTURADA 9 AL 15 JULIO 18) TRO</t>
  </si>
  <si>
    <t xml:space="preserve">CONSUMOS RESTAURANT TRO FACT A943 </t>
  </si>
  <si>
    <t>SISTEMA OSMOSIS INVERSA (AGUA) FACT 2891E MENSUALIDAD JULIO 2018</t>
  </si>
  <si>
    <t>PAPELERIA (SOBRES DE CORTES DE CAJAS) FACT 524 TRO</t>
  </si>
  <si>
    <t>TELEFONOS SUC TEPEYAC PERIODO FACVTURADO JUNIO 18</t>
  </si>
  <si>
    <t>06/07/2018</t>
  </si>
  <si>
    <t>DESARROLLO DE FRANQUICIAS MENSUALIDAD JULIO 2018 TRO FACT 1544</t>
  </si>
  <si>
    <t xml:space="preserve">PAGO TARJETA  SEPTIMO PAGO TELEVISIONES </t>
  </si>
  <si>
    <t>11/07/2018</t>
  </si>
  <si>
    <t>10/07/2018</t>
  </si>
  <si>
    <t>MANTENIMIENTO TRAMPA DE GRASAS SUC INGLATERRA JUNIO 18 FACT A5542</t>
  </si>
  <si>
    <t>SERVICIO DE REPARTO FACT 756 SEMANA 16 AL 22 DE JULIO 2018</t>
  </si>
  <si>
    <t>IMPUESTOS SEGURO SOCIAL  PERIODO JUNIO 2018</t>
  </si>
  <si>
    <t>IMPUESTOS 2% S/NOMINA MENSUALIDAD JUNIO 18</t>
  </si>
  <si>
    <t>MUSICA Y SONIDO MENSUALIDAD JULIO 2018 FACT 16441 TRO</t>
  </si>
  <si>
    <t>TELEFONOS SUC INGLATERRA PERIODO FACTURADO JUNIO 2018</t>
  </si>
  <si>
    <t xml:space="preserve">MANTENIMIENTO EQ TRANSP TRO FACT 96CEE (AFINACION, TORULA CARRO CEDIS) </t>
  </si>
  <si>
    <t>18/07/2018</t>
  </si>
  <si>
    <t>17/07/2018</t>
  </si>
  <si>
    <t>FRANCISCO JAVIER ANDRADE MORENO</t>
  </si>
  <si>
    <t>SERVICIO DE REPARTO FACT 806 SEMANA 23 AL 29 JULIO 2018</t>
  </si>
  <si>
    <t>CAFE CONSUMOS TRO FACT A953</t>
  </si>
  <si>
    <t>RECARGA DE EXTINTORES EN LAS SUCURSALES FACT 0E1A2 TORTAS RO</t>
  </si>
  <si>
    <t>IMPUESTOS FEDERALES MENSUALIDAD JUNIO 2018</t>
  </si>
  <si>
    <t>20/07/2018</t>
  </si>
  <si>
    <t>COMPU ACCESORIOS DE OCCIDENTE SA DE CV</t>
  </si>
  <si>
    <t>CONSULTORES JURIDICOS CAMOB SC</t>
  </si>
  <si>
    <t>PAPELERIA FACT B12535 ROLLOS PARA LAS MAQUINAS DE CAJA</t>
  </si>
  <si>
    <t>GASTOS NOTARIALES CNVENIO CERVECERIA MODELO</t>
  </si>
  <si>
    <t>27/07/2018</t>
  </si>
  <si>
    <t>ANDRES ROCHA GONZALEZ</t>
  </si>
  <si>
    <t>25/07/2018</t>
  </si>
  <si>
    <t>30/07/2018</t>
  </si>
  <si>
    <t>26/07/2018</t>
  </si>
  <si>
    <t>IGNACIO MESTAS CALDERON</t>
  </si>
  <si>
    <t>DESECHABLES BOLSA Y MAS FACT B175</t>
  </si>
  <si>
    <t>FUMIGACIONES FACT 395 MENSUALIDAD JULIO 2018 TRO</t>
  </si>
  <si>
    <t>SERVICIO DE REPARTO FACT D71F8 (SEMANA 30 JULIO AL 5 DE AGOSTO 2018)</t>
  </si>
  <si>
    <t>PROGRAMAS SISTEMAS SEGUNDO PAGO FACT CFDI639 TRO</t>
  </si>
  <si>
    <t>PAGO PRESTAMO PRIMERA MENSUALIDAD JULIO 2018 TRO</t>
  </si>
  <si>
    <t>TELEFONOS SUCURSAL PALOMAR MES FACTURADO JULIO 2018</t>
  </si>
  <si>
    <t>Periodo:  AGOSTO 2018</t>
  </si>
  <si>
    <t>PAGO PROVEEDOR RAYA (pago prestamo cerveceria) (remision 59430 9 Mayo 16)</t>
  </si>
  <si>
    <t>Fact/ ARCFA0008069 Pasteleria Marisa, pastel cumpleaños Karla Hernandez autorizo Lic Jose Langarica</t>
  </si>
  <si>
    <t>Especias "Elizabeth Vargas Peñaloza" Nota 3888 (03/08/2018)</t>
  </si>
  <si>
    <t>Bactericida SAMS Nota 936573434591621020625 (04/08/2018)</t>
  </si>
  <si>
    <t>Chile chipotle Folio 42461 "Cremeria Lolita" (04/08/2018)</t>
  </si>
  <si>
    <t>Jitomate de segunda NOTA (04/08/2018)</t>
  </si>
  <si>
    <t>PAGO PROVEEDOR GRUPO INDUSTRIAL Y COMERCIAL NAVARRO SA DE CV fact/48692 (02/08/2018)</t>
  </si>
  <si>
    <t>PAGO PROVEEDOR GRUPO INDUSTRIAL Y COMERCIAL NAVARRO SA DE CV fact/48693 (02/08/2018)</t>
  </si>
  <si>
    <t>Vale de caja Limon (IAN HERNANDEZ extravio nota)</t>
  </si>
  <si>
    <t>Nomina #31 CEDIS</t>
  </si>
  <si>
    <t xml:space="preserve">Nomina #31 Judith Behar Quiñones  </t>
  </si>
  <si>
    <t>Nomina #31 Alfonso Aguilar Aguirre</t>
  </si>
  <si>
    <t>Nomina #31 INGLATERRA</t>
  </si>
  <si>
    <t>Nomina #31TEPEYAC</t>
  </si>
  <si>
    <t>Nomina #31 PALOMAR</t>
  </si>
  <si>
    <t>Rodrigo Mestas TdC  American Express  vto.  01/08/18</t>
  </si>
  <si>
    <t>Renta Rodrigo Mestas Gallardo Agosto 2018</t>
  </si>
  <si>
    <t>Cuaderno Gabriel Ponce "Operadora OMX SA de CV" fact/OOM960429832</t>
  </si>
  <si>
    <t>Baja de placas carro CEDIS folio EC5005981352 (transito)</t>
  </si>
  <si>
    <t>Nomina #32 CEDIS</t>
  </si>
  <si>
    <t xml:space="preserve">Nomina #32 Judith Behar Quiñones  </t>
  </si>
  <si>
    <t>Nomina #32 Alfonso Aguilar Aguirre</t>
  </si>
  <si>
    <t>Apoyo medicamento Aida Hernandez suc CEDIS  (fact A002376)</t>
  </si>
  <si>
    <t>Nomina #32 INGLATERRA</t>
  </si>
  <si>
    <t xml:space="preserve">Apoyo medicamento Elizabeth Campechano suc INGLATERRA  </t>
  </si>
  <si>
    <t>Nomina #32 TEPEYAC</t>
  </si>
  <si>
    <t>Nomina #32 PALOMAR</t>
  </si>
  <si>
    <t>Vale Apoyo Medicamento Paola Ramirez suc Tepeyac</t>
  </si>
  <si>
    <t>Focos Sucursales Fact/A44990 "Decora Iluminacion SA de CV" (14/08/2018)</t>
  </si>
  <si>
    <t>Empaque CEDIS fact/LP218612 " Magnetos y refacciones SA de CV" (14/08/2018)</t>
  </si>
  <si>
    <t>Topper Fact/E50039 "Plasticajas de Occidente" (15/08/2018)</t>
  </si>
  <si>
    <t>Medicamento para botiquin sucursales fact/FJCCC5745 "Farmacias Similares" (15/08/2018)</t>
  </si>
  <si>
    <t>Nomina #33 CEDIS</t>
  </si>
  <si>
    <t xml:space="preserve">Nomina #33 Judith Behar Quiñones  </t>
  </si>
  <si>
    <t>Nomina #33 Alfonso Aguilar Aguirre</t>
  </si>
  <si>
    <t>Nomina #33 INGLATERRA</t>
  </si>
  <si>
    <t>Nomina #33 TEPEYAC</t>
  </si>
  <si>
    <t>Nomina #33 PALOMAR</t>
  </si>
  <si>
    <t>Vale de caja (repación fuga de agua baños hombres) Carlos Sedano (24/08/2018)</t>
  </si>
  <si>
    <t>Vale de caja (reparacion de mijitorio Suc Inglaterra) 23/08/2018 Carlos Sedano</t>
  </si>
  <si>
    <t>Paqueteria y mensajeria FLECHA AMARILLA NOTA 3873828 (entrega de vasos café)</t>
  </si>
  <si>
    <t>Parchado de llanta carro CEDIS (27/08/2018)</t>
  </si>
  <si>
    <t>Nomina #34 CEDIS</t>
  </si>
  <si>
    <t xml:space="preserve">Nomina #34 Judith Behar Quiñones  </t>
  </si>
  <si>
    <t>Nomina #34 Alfonso Aguilar Aguirre</t>
  </si>
  <si>
    <t>Nomina #34 INGLATERRA</t>
  </si>
  <si>
    <t>Nomina #34 TEPEYAC</t>
  </si>
  <si>
    <t>Nomina #34 PALOMAR</t>
  </si>
  <si>
    <t xml:space="preserve">Apoyo medicamento Aida Hernandez suc CEDIS  </t>
  </si>
  <si>
    <t>Complemento ultimo pagare PROCESADORA DE CARNES DON TIMO</t>
  </si>
  <si>
    <t>Apoyo Credito Celular Rafael Medina Mes AGOSTO 2018 fact/2</t>
  </si>
  <si>
    <t>06/08/2018</t>
  </si>
  <si>
    <t>TRASPASO ENTRE CUENTAS AGUINALDOS 2018 MENSUALIDAD JULIO</t>
  </si>
  <si>
    <t>01/08/2018</t>
  </si>
  <si>
    <t>LAS ATARJEAS S DE PR DE RL</t>
  </si>
  <si>
    <t>MANEJO DE REDES SOCIALES FACT A83 MENSUALIDAD JULIO 2018 TRO</t>
  </si>
  <si>
    <t>COMPRAS AGUACATE Y LIMON TORTAS RO FACT 146</t>
  </si>
  <si>
    <t>08/08/2018</t>
  </si>
  <si>
    <t>07/08/2018</t>
  </si>
  <si>
    <t>JOSE ALEJANDRO GONTES GARCIA</t>
  </si>
  <si>
    <t>LUZ PALOMAR PERIODO FACTURADO 22 DE JUNIO AL 23 JULIO 2018</t>
  </si>
  <si>
    <t>DESARROLLO DE FRANQUICIAS MENSUALIDAD AGOSTO 2018 FACT 1568</t>
  </si>
  <si>
    <t>SERVICIO DE REPARTO FACT 901 (SEMANA 13 AL 19 AGOSTO) FACT 870 (SEMANA 6 AL 12 AGOSTO)</t>
  </si>
  <si>
    <t>CAFE CONSUMOS TRO FACT A981 TORTAS RO</t>
  </si>
  <si>
    <t>SISTEMA OSMOSIS INVERSA (AGUA) FACT 3023E MENSUALIDAD AGOSTO 2018</t>
  </si>
  <si>
    <t>MANTENIMIENTO EQ TRANSP TRO FACT L7855 CARRO CEDIS</t>
  </si>
  <si>
    <t>PAGO TARJETA JUDITH SEPTIMO PAGO TELEVISIONES INGLATERRA</t>
  </si>
  <si>
    <t>IMPUESTOS 2% S/NOMINA JULIO 18</t>
  </si>
  <si>
    <t>TELEFONOS SUC TEPEYAC (MES FACTURADO JULIO 2018)</t>
  </si>
  <si>
    <t>TELEFONOS INGLATERRA MES FACTURADO JULIO 2018</t>
  </si>
  <si>
    <t>15/08/2018</t>
  </si>
  <si>
    <t>14/08/2018</t>
  </si>
  <si>
    <t>16/08/2018</t>
  </si>
  <si>
    <t>PAGO PRESTAMO PRIMERA MENSULIDAD DE 30 TRO</t>
  </si>
  <si>
    <t>LUZ TEPEYAC (PERIODO FACTURADO 31 DE MAYO AL 31 DE JULIO 18)</t>
  </si>
  <si>
    <t>SERVICIO DE REPARTO FACT 938 SEMANA 20 AL 26 AGOSTO 2018</t>
  </si>
  <si>
    <t>RENTA LOCAL TRO MENSUALIDAD AGOSTO 2018</t>
  </si>
  <si>
    <t>IMPUESTOS SEGURO SOCIAL  PERIODO JULIO 2018</t>
  </si>
  <si>
    <t>COMPRA DE LIMONES FACT 147 TRO</t>
  </si>
  <si>
    <t>VASOS CAFE Y TAPAS SUCURSALES FACT</t>
  </si>
  <si>
    <t>22/08/2018</t>
  </si>
  <si>
    <t>17/08/2018</t>
  </si>
  <si>
    <t>FERRETERIA EL PERIFERICO DE GUADALAJARA</t>
  </si>
  <si>
    <t>QUALITAS COMPAÑIA DE SEGUROS SA CV</t>
  </si>
  <si>
    <t xml:space="preserve">MANTENIMIENTO FACT A5668  LIMPIEZA DE GRASAS PALOMAR </t>
  </si>
  <si>
    <t>LUZ INGLATERRA PERIODO FACTURADO 11 JUN AL 09 AGOSTO 2018</t>
  </si>
  <si>
    <t>SERVICIO DE REPARTO FACT 986 SEMANA 27 AGOSTO AL 2 SEPTIEMBRE 2018</t>
  </si>
  <si>
    <t>MANTENIMIENTO TRO BOMBA SUC INGLATERRA</t>
  </si>
  <si>
    <t>PAGO PRESTAMO SEGUNDO PAGO TRO</t>
  </si>
  <si>
    <t>IMPUESTOS FEDERALES MES JULIO 2018</t>
  </si>
  <si>
    <t>POLIZA 1340102485 DE SEGURO VEHICULOS I 10 CARRO CEDIS</t>
  </si>
  <si>
    <t>CAPACITACION GABRIEL PONCE FRANQUICIAS FACT B434</t>
  </si>
  <si>
    <t>MUSICA Y SONIDO FACT 18939 MENSUALIDAD AGOSTO 2018</t>
  </si>
  <si>
    <t>TELEFONOS SUC PALOMAR PERIODO FACTURADO AGOSTO 2018</t>
  </si>
  <si>
    <t>CORPORATIVO LAS PAPAS S DE RL DE CV</t>
  </si>
  <si>
    <t>HALL MICRO COMPUTADORAS SA DE CV</t>
  </si>
  <si>
    <t>PEDRO ALEJANDRO GONZALEZ SAMANO</t>
  </si>
  <si>
    <t>ARTICULOS TABLETS UBER FACT 10224497</t>
  </si>
  <si>
    <t>llantas carro VEA fact 2931</t>
  </si>
  <si>
    <t>24/08/2018</t>
  </si>
  <si>
    <t>INGENIUM ET EDIFICATORIA SA DE CV</t>
  </si>
  <si>
    <t>23/08/2018</t>
  </si>
  <si>
    <t xml:space="preserve">REFRIGERACION EN JALISCO SA CV </t>
  </si>
  <si>
    <t xml:space="preserve">MANTENIMIENTO TRO FACT 415, INSTALACIONES DE HORNO Y BOMBA SUC INGLATERRA </t>
  </si>
  <si>
    <t>REFRIGERADOR SUC INGLATERRA TRO FACT</t>
  </si>
  <si>
    <t>29/08/2018</t>
  </si>
  <si>
    <t>28/08/2018</t>
  </si>
  <si>
    <t>SERVICIO DE REPARTO FACT 1029 (SEMANA 3 AL 9 DE SEPTIEMBRE 18)</t>
  </si>
  <si>
    <t>MANEJO DE REDES SOCIALES FACT A57 MENSUALIDAD AGOSTO 2018</t>
  </si>
  <si>
    <t>Complemento de nomina #31 Ernesto Vale de caja</t>
  </si>
  <si>
    <t>Complemento de nomina #32 Laura Arechiga Vale de caja</t>
  </si>
  <si>
    <t>Complemento de nomina #33 Luz Maria Vale de caja</t>
  </si>
  <si>
    <t>Complemento nomina #34 Elizabeth Campechano Vale de caja</t>
  </si>
  <si>
    <t>Complemento nomina #34 Oscar Barragan Vale de caja</t>
  </si>
  <si>
    <t>Recoleccion de basura semana 13 al 26 de Agosto 2018</t>
  </si>
  <si>
    <t>Frijol sin vale de caja</t>
  </si>
  <si>
    <t>Consume de pollo Ticket Soriana</t>
  </si>
  <si>
    <t>Uber Victor sin vale de caja</t>
  </si>
  <si>
    <t>Fact 16967 "HUMBERTO GONZALEZ REYES" (piezas para reparar el baño) sin vale de caja</t>
  </si>
  <si>
    <t>UBER EATS</t>
  </si>
  <si>
    <t>Periodo:  SEPTIEMBRE 2018</t>
  </si>
  <si>
    <t>Nomina #35 CEDIS</t>
  </si>
  <si>
    <t xml:space="preserve">Nomina #35 Judith Behar Quiñones  </t>
  </si>
  <si>
    <t>Nomina #35 Alfonso Aguilar Aguirre</t>
  </si>
  <si>
    <t>Nomina #35 INGLATERRA</t>
  </si>
  <si>
    <t>Nomina #35 Carlos Rico Marroquin</t>
  </si>
  <si>
    <t>Nomina #35 TEPEYAC</t>
  </si>
  <si>
    <t>Nomina #35 PALOMAR</t>
  </si>
  <si>
    <t>PAGO PROVEEDOR RAYA (remision 60763 10 Junio 16)</t>
  </si>
  <si>
    <t>PAGO PROVEEDOR PROCESADORA DE CARNES DON TIMO (NVG0164 04 Agosto 15)</t>
  </si>
  <si>
    <t>Recarga de cartucho CEDIS fact A4959 "Cartuchos y Consumibles Datan S de RL de CV" (10/09/2018)</t>
  </si>
  <si>
    <t>SIAPA suc Inglaterra (21 de Julio al 22 Agosto 2018)</t>
  </si>
  <si>
    <t>Anuncio periodico EL INFORMADOR FACT/UNO98742 (06/09/2018) suc Inglaterra</t>
  </si>
  <si>
    <t xml:space="preserve">Anuncio periodico EL INFORMADOR FACT/UNO98742 (06/09/2018) suc Tepeyac </t>
  </si>
  <si>
    <t>Nomina #36 CEDIS</t>
  </si>
  <si>
    <t xml:space="preserve">Nomina #36 Judith Behar Quiñones  </t>
  </si>
  <si>
    <t>Nomina #36 Alfonso Aguilar Aguirre</t>
  </si>
  <si>
    <t>Nomina #36 INGLATERRA</t>
  </si>
  <si>
    <t>Nomina #36 PRESTAMO Carlos Rico Marroquin autorizo Rodrigo Mestas</t>
  </si>
  <si>
    <t>Nomina #36 APOYO MEDICAMENTO Lizbeth Roxana suc Inglaterra</t>
  </si>
  <si>
    <t>Nomina #36 TEPEYAC</t>
  </si>
  <si>
    <t>Nomina #36 PALOMAR</t>
  </si>
  <si>
    <t>Renta Rodrigo Mestas Gallardo Septiembre 2018</t>
  </si>
  <si>
    <t>Tenazas, palilleros, cucharas NOTA (15/09/2018)</t>
  </si>
  <si>
    <t>Agua Potable * Residente de Chapalita (consumo JULIO-AGOSTO 2018)(folio 79580)</t>
  </si>
  <si>
    <t>Nomina #36 Complemento Incapacidad Oscar Barragan suc Inglaterra</t>
  </si>
  <si>
    <t>Nomina #36 Complemento Mariana Lizeth suc Tepeyac</t>
  </si>
  <si>
    <t>Charola de galletas para capacitacion 10 septiembre encargados sucursales FACT/CHAFA8285 "marisa" (12/09/2018)</t>
  </si>
  <si>
    <t>Impresiones color carta Judith FACT/14379486 "OfficeMax" (07/09/2018)</t>
  </si>
  <si>
    <t>Nomina #37 CEDIS</t>
  </si>
  <si>
    <t xml:space="preserve">Nomina #37 Judith Behar Quiñones  </t>
  </si>
  <si>
    <t>Nomina #37 Alfonso Aguilar Aguirre</t>
  </si>
  <si>
    <t>Azucar Capacitacion encargados sucursales</t>
  </si>
  <si>
    <t>Nomina #37 INGLATERRA</t>
  </si>
  <si>
    <t>Nomina #37 TEPEYAC</t>
  </si>
  <si>
    <t>Nomina #37 PALOMAR</t>
  </si>
  <si>
    <t>Ticket Gasolina "GASOLINERA REMUS ) nota E10277 (18/09/2018)</t>
  </si>
  <si>
    <t>Vale de caja Carlos Sedano reparación parrilla</t>
  </si>
  <si>
    <t>Tenedores NOTA (22/09/2018)</t>
  </si>
  <si>
    <t>Cuchillos NOTA7840 "PLASTICO Y LAMINA" (22/09/2018)</t>
  </si>
  <si>
    <t>Finiquito laboral "Maria Esthela Lopez Plata" suc CEDIS</t>
  </si>
  <si>
    <t>Papeleria oficina Fact/POSE51483054 "Office Depot) (19/09/2018)</t>
  </si>
  <si>
    <t>PRESTAMO Julio Cesar (CEDIS)</t>
  </si>
  <si>
    <t xml:space="preserve">Complemento Proveedores DISTRIBUIDORA DE LACTEOS( folio 096-087) (03-07 septiembre 18) </t>
  </si>
  <si>
    <t>PRESTAMO Belinda Figueroa Vazquez Suc Tepeyac (21/09/2018)</t>
  </si>
  <si>
    <t>Nomina #38 CEDIS</t>
  </si>
  <si>
    <t xml:space="preserve">Nomina #38 Judith Behar Quiñones  </t>
  </si>
  <si>
    <t>Nomina #38 Alfonso Aguilar Aguirre</t>
  </si>
  <si>
    <t>Nomina #38 INGLATERRA</t>
  </si>
  <si>
    <t>Nomina #38 TEPEYAC</t>
  </si>
  <si>
    <t>Nomina #38 PALOMAR</t>
  </si>
  <si>
    <t xml:space="preserve">Vale de caja "Apoyo Celular mensualidad Agosto/Septiembre Gabriel Ponce </t>
  </si>
  <si>
    <t>Charolas ticket "Evelia Espinoza Vaca" (29/09/2018)</t>
  </si>
  <si>
    <t>Cerveza Pacifico ticket "Comercializador deposito el valor sa dde cv " (29/09/2018)</t>
  </si>
  <si>
    <t>Apoyo Credito Celular Rafael Medina mes Septiembre ticket "Farmacias Guadalajara" (29/09/2018)</t>
  </si>
  <si>
    <t>Finiquito laboral "Ernesto Guadalupe Rodriguez Lopez" suc TEPEYAC (28/09/2018)</t>
  </si>
  <si>
    <t>Nomina #39 CEDIS</t>
  </si>
  <si>
    <t xml:space="preserve">Nomina #39 Judith Behar Quiñones  </t>
  </si>
  <si>
    <t>Nomina #39 Alfonso Aguilar Aguirre</t>
  </si>
  <si>
    <t>Nomina #39 INGLATERRA</t>
  </si>
  <si>
    <t>Nomina #39 Carlos Rico (aumento mensual mes Septiembre)</t>
  </si>
  <si>
    <t>Nomina #39 TEPEYAC</t>
  </si>
  <si>
    <t>Nomina #39 PALOMAR</t>
  </si>
  <si>
    <t>Embutidos Corona Folio G1611047 (chorizo)(04/10/2018)</t>
  </si>
  <si>
    <t>Tortilla NOTA (05/10/2018)</t>
  </si>
  <si>
    <t>Vale de caja pago basura semana 01 al 07 Octubre 2018</t>
  </si>
  <si>
    <t>Tortillas TACOS DORADOS PEPE´S nota (05/10/2018)</t>
  </si>
  <si>
    <t xml:space="preserve">Folio 726937 Gas los Altoss </t>
  </si>
  <si>
    <t>Flan DOLCE FLAN Remision 17955 (04/10/2018)</t>
  </si>
  <si>
    <t>Maiz para pozole NOTA (02/10/2018)</t>
  </si>
  <si>
    <t>Tostadas, raspadas NOTA "Tostadas Maru" (02/10/2018)</t>
  </si>
  <si>
    <t>tortillas roja, sopes, tortilla taco NOTA "Sta Teresita" (02/10/2018)</t>
  </si>
  <si>
    <t>Gasolina NOTA #200501</t>
  </si>
  <si>
    <t>Vale de caja Afilado de cuchillos (01/10/2018)</t>
  </si>
  <si>
    <t>Vale de caja Reparación Licuadora Rodrigo Mestas (01/10/2018)</t>
  </si>
  <si>
    <t>Parches llanta carro CEDIS NOTA 5446 (06/10/2018)</t>
  </si>
  <si>
    <t>Dulce Remision NV221.248 (02/10/2018)</t>
  </si>
  <si>
    <t>AGREGARLOS EN GASTOS SEPTIEMBRE YA QUE SE TOMARON DE LAS VENTAS DEL DÍA 28 AL 30 SEPTIEMBRE</t>
  </si>
  <si>
    <t>PAGO PROVEEDOR RAYA NOTA  R143985 (27/09/18)</t>
  </si>
  <si>
    <t>PAGO PROVEEDOR RAYA NOTA  R144142 (29/09/18)</t>
  </si>
  <si>
    <t>PAGO PROVEEDOR RAYA NOTA  R144066 (28/09/18)</t>
  </si>
  <si>
    <t>Limon NOTA (02/10/2018)</t>
  </si>
  <si>
    <t>Jitomate de Segunda NOTA (02/10/2018)</t>
  </si>
  <si>
    <t>Naranja TICKET (02/10/2018)</t>
  </si>
  <si>
    <t>SIAPA suc Inglaterra (23 Agosto - 20 Septiembre 2018)</t>
  </si>
  <si>
    <t>PAGO PROVEEDOR GRUPO INDUSTRIAL Y COMERCIAL NAVARRO SA DE CV fact/55161 (01/10/2018)</t>
  </si>
  <si>
    <t>PAGO PROVEEDOR RAYA NOTA  R144183 (01/10/18)</t>
  </si>
  <si>
    <t>Mejorana NOTA 1802</t>
  </si>
  <si>
    <t>Limon NOTA (05/10/2018)</t>
  </si>
  <si>
    <t>Jitomate de Segunda NOTA (05/10/2018)</t>
  </si>
  <si>
    <t>Anuncio periodico EL INFORMADOR FACT/UNO99220 (03/10/2018) suc Inglaterra</t>
  </si>
  <si>
    <t>Complemento nomina #35 Diana Vale de caja</t>
  </si>
  <si>
    <t>Gasto no identificado</t>
  </si>
  <si>
    <t>Uber Alan Reynoso  Sin Vale de caja</t>
  </si>
  <si>
    <t>Devolución a cliente (se cobro de mas) Vale de caja</t>
  </si>
  <si>
    <t>Recoleccion de basura semana 27 de Agosto al 9 de Septiembre 2018</t>
  </si>
  <si>
    <t>Complemento de nomina #35 Brayan Alexis Vale de caja</t>
  </si>
  <si>
    <t>Complemento nomina #38 Jaime Murillo Castro</t>
  </si>
  <si>
    <t>04/09/2018</t>
  </si>
  <si>
    <t>TRASPASO ENTRE CUENTAS CUENTA DE INVERSION AGUINALDOS MENSUALIDAD SEPTIEMBRE 18</t>
  </si>
  <si>
    <t>30/09/2018</t>
  </si>
  <si>
    <t>05/09/2018</t>
  </si>
  <si>
    <t>06/09/2018</t>
  </si>
  <si>
    <t>LUZ PALOMAR TRO MES FACTURADO 23 JUL AL 22 AGOSTO 18</t>
  </si>
  <si>
    <t>DESARROLLO DE FRANQUICIAS FACT 1592 MENSUALIDAD SEPTIEMBRE 2018</t>
  </si>
  <si>
    <t>SERVICIO DE REPARTO FACT 1066 (SEMANA 10 AL 16 SEPTIEMBRE 18)</t>
  </si>
  <si>
    <t>CAFE CONSUMOS TRO FACT A1006</t>
  </si>
  <si>
    <t>MANTENIMIENTO EQ TRANSP GASOLINA TRO FACT AE10736</t>
  </si>
  <si>
    <t>PAGO TARJETA OCTAVO PAGO TELEVISION INGLATERRA</t>
  </si>
  <si>
    <t>IMPUESTOS 2% S/NOMINA AGOSTO 18</t>
  </si>
  <si>
    <t>TELEFONOS TRO MES FACTURADO AGOSTO 18</t>
  </si>
  <si>
    <t>10/09/2018</t>
  </si>
  <si>
    <t xml:space="preserve">MANTENIMIENTO EQUIPO DE TRANSPORTE FACT A964 CARRO CEDIS </t>
  </si>
  <si>
    <t>12/09/2018</t>
  </si>
  <si>
    <t>13/09/2018</t>
  </si>
  <si>
    <t>JUST BDP SOLUTIONS SA DE CV</t>
  </si>
  <si>
    <t>SANABIT SA DE CV</t>
  </si>
  <si>
    <t>MENSUALIDAD PAGO PRESTAMO CERVECERIA</t>
  </si>
  <si>
    <t>SERVICIO DE REPARTO FACT 1110 SEMANA 17 AL 23 DE SEPTIEMBRE 2018</t>
  </si>
  <si>
    <t>IMPUESTOS SEGURO SOCIAL  PERIODO AGOSTO 18</t>
  </si>
  <si>
    <t>INVESTIGACION  DE MERCADOS PRIMER PAGO FACT 989 TRO</t>
  </si>
  <si>
    <t>FUMIGACIONES FACT 1183 TORTAS RO</t>
  </si>
  <si>
    <t>MUSICA Y SONIDO FACT 21394 MENSUALIDAD SEPTIEMBRE TRO</t>
  </si>
  <si>
    <t>TELEFONOS SUC INGLATERRA PERIODO FACTURADO AGOSTO 18</t>
  </si>
  <si>
    <t>19/09/2018</t>
  </si>
  <si>
    <t>18/09/2018</t>
  </si>
  <si>
    <t>SERVICIO DE REPARTO FACT 1155 (SEMANA 23 AL 30 SEPTIEMBRE 2018)</t>
  </si>
  <si>
    <t>MANTENIMIENTO TORTAS RO FACT D2420E (INSTALACION DE TRIFASICA)</t>
  </si>
  <si>
    <t>LETREROS PUBLICITARIOS DISEÑOS DE ESPECTACULOS FACT F41 TRO SUCURSALES</t>
  </si>
  <si>
    <t>24/09/2018</t>
  </si>
  <si>
    <t>IMPUESTOS FEDERALES PERIODO AGOSTO 2018</t>
  </si>
  <si>
    <t>26/09/2018</t>
  </si>
  <si>
    <t>28/09/2018</t>
  </si>
  <si>
    <t>ELEAZAR CARRILLO CAMARENA</t>
  </si>
  <si>
    <t>SERVICIO DE REPARTO FACT 1198 TRO (SEMANA 1 AL 7 DE OCTUBRE 2018)</t>
  </si>
  <si>
    <t>ACTUALIZACION SISTEMA CONTPAC Y CAPACITAACION FACT A2327</t>
  </si>
  <si>
    <t>SISTEMA OSMOSIS INVERSA (AGUA) MENSUALIDAD SEPTIEMBRE TRO 2018 FACT 3147E</t>
  </si>
  <si>
    <t>EXTINTORES RECARGA EN SUC TEPEYAC FACT C1530F</t>
  </si>
  <si>
    <t>PAGO PRESTAMO TERCER PAGO TRO</t>
  </si>
  <si>
    <t>TELEFONOS SUC PALOMAR FACTURACION SEPTIEMBRE</t>
  </si>
  <si>
    <t>COMPRAS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</si>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</sst>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\ #,##0.00"/>
    <numFmt numFmtId="165" formatCode="_-\$* #,##0.00_-;&quot;-$&quot;* #,##0.00_-;_-\$* \-??_-;_-@_-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i/>
      <sz val="9"/>
      <color indexed="10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i/>
      <sz val="9"/>
      <color indexed="60"/>
      <name val="Arial"/>
      <family val="2"/>
    </font>
    <font>
      <sz val="11"/>
      <color indexed="8"/>
      <name val="Palatino Linotype"/>
      <family val="2"/>
    </font>
    <font>
      <sz val="12"/>
      <color indexed="8"/>
      <name val="Verdana"/>
      <family val="2"/>
    </font>
    <font>
      <sz val="11"/>
      <color theme="1"/>
      <name val="Palatino Linotype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0"/>
      </left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medium">
        <color indexed="60"/>
      </left>
      <right style="hair">
        <color indexed="60"/>
      </right>
      <top/>
      <bottom style="hair">
        <color indexed="60"/>
      </bottom>
      <diagonal/>
    </border>
    <border>
      <left style="hair">
        <color indexed="60"/>
      </left>
      <right style="hair">
        <color indexed="60"/>
      </right>
      <top/>
      <bottom style="hair">
        <color indexed="60"/>
      </bottom>
      <diagonal/>
    </border>
    <border>
      <left style="medium">
        <color indexed="60"/>
      </left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0"/>
      </right>
      <top style="hair">
        <color indexed="60"/>
      </top>
      <bottom style="hair">
        <color indexed="60"/>
      </bottom>
      <diagonal/>
    </border>
    <border>
      <left/>
      <right style="hair">
        <color indexed="60"/>
      </right>
      <top/>
      <bottom style="hair">
        <color indexed="60"/>
      </bottom>
      <diagonal/>
    </border>
    <border>
      <left/>
      <right/>
      <top style="thin">
        <color theme="9"/>
      </top>
      <bottom/>
      <diagonal/>
    </border>
  </borders>
  <cellStyleXfs count="2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 applyFill="0" applyProtection="0"/>
    <xf numFmtId="0" fontId="6" fillId="0" borderId="0" applyFill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4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Protection="0">
      <alignment vertical="top"/>
    </xf>
    <xf numFmtId="0" fontId="1" fillId="0" borderId="0"/>
    <xf numFmtId="0" fontId="6" fillId="0" borderId="0" applyFill="0" applyProtection="0"/>
    <xf numFmtId="0" fontId="6" fillId="0" borderId="0" applyFill="0" applyProtection="0"/>
    <xf numFmtId="0" fontId="6" fillId="0" borderId="0" applyFill="0" applyProtection="0"/>
    <xf numFmtId="0" fontId="6" fillId="0" borderId="0" applyFill="0" applyProtection="0"/>
    <xf numFmtId="0" fontId="6" fillId="0" borderId="0" applyFill="0" applyProtection="0"/>
    <xf numFmtId="0" fontId="6" fillId="0" borderId="0" applyFill="0" applyProtection="0"/>
    <xf numFmtId="0" fontId="12" fillId="0" borderId="0"/>
  </cellStyleXfs>
  <cellXfs count="83">
    <xf numFmtId="0" fontId="0" fillId="0" borderId="0" xfId="0"/>
    <xf numFmtId="0" fontId="2" fillId="0" borderId="0" xfId="1" applyFont="1"/>
    <xf numFmtId="0" fontId="3" fillId="0" borderId="0" xfId="0" applyFont="1"/>
    <xf numFmtId="17" fontId="4" fillId="2" borderId="1" xfId="1" quotePrefix="1" applyNumberFormat="1" applyFont="1" applyFill="1" applyBorder="1" applyAlignment="1">
      <alignment horizontal="center" vertical="center"/>
    </xf>
    <xf numFmtId="17" fontId="4" fillId="2" borderId="0" xfId="1" quotePrefix="1" applyNumberFormat="1" applyFont="1" applyFill="1" applyBorder="1" applyAlignment="1">
      <alignment horizontal="center" vertical="center"/>
    </xf>
    <xf numFmtId="17" fontId="4" fillId="0" borderId="0" xfId="1" quotePrefix="1" applyNumberFormat="1" applyFont="1" applyFill="1" applyAlignment="1">
      <alignment horizontal="center"/>
    </xf>
    <xf numFmtId="0" fontId="5" fillId="0" borderId="0" xfId="1" applyFont="1"/>
    <xf numFmtId="0" fontId="4" fillId="0" borderId="0" xfId="1" applyFont="1" applyAlignment="1">
      <alignment horizontal="center"/>
    </xf>
    <xf numFmtId="14" fontId="2" fillId="0" borderId="2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left" wrapText="1"/>
    </xf>
    <xf numFmtId="44" fontId="2" fillId="0" borderId="2" xfId="2" applyFont="1" applyFill="1" applyBorder="1"/>
    <xf numFmtId="14" fontId="2" fillId="0" borderId="3" xfId="1" applyNumberFormat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4" xfId="1" applyFont="1" applyFill="1" applyBorder="1"/>
    <xf numFmtId="44" fontId="2" fillId="0" borderId="4" xfId="2" applyFont="1" applyFill="1" applyBorder="1"/>
    <xf numFmtId="0" fontId="2" fillId="0" borderId="2" xfId="1" applyFont="1" applyFill="1" applyBorder="1"/>
    <xf numFmtId="0" fontId="2" fillId="0" borderId="4" xfId="1" applyFont="1" applyFill="1" applyBorder="1" applyAlignment="1">
      <alignment horizontal="left"/>
    </xf>
    <xf numFmtId="14" fontId="2" fillId="0" borderId="5" xfId="3" applyNumberFormat="1" applyFont="1" applyFill="1" applyBorder="1" applyAlignment="1">
      <alignment horizontal="center"/>
    </xf>
    <xf numFmtId="0" fontId="2" fillId="0" borderId="2" xfId="3" applyFont="1" applyFill="1" applyBorder="1" applyAlignment="1">
      <alignment horizontal="center"/>
    </xf>
    <xf numFmtId="0" fontId="2" fillId="0" borderId="2" xfId="3" applyFont="1" applyFill="1" applyBorder="1"/>
    <xf numFmtId="0" fontId="2" fillId="0" borderId="0" xfId="1" applyFont="1" applyFill="1" applyBorder="1" applyAlignment="1">
      <alignment horizontal="right"/>
    </xf>
    <xf numFmtId="44" fontId="5" fillId="3" borderId="0" xfId="1" applyNumberFormat="1" applyFont="1" applyFill="1"/>
    <xf numFmtId="14" fontId="2" fillId="0" borderId="2" xfId="3" applyNumberFormat="1" applyFont="1" applyFill="1" applyBorder="1" applyAlignment="1">
      <alignment horizontal="center"/>
    </xf>
    <xf numFmtId="44" fontId="2" fillId="0" borderId="2" xfId="2" applyFont="1" applyBorder="1"/>
    <xf numFmtId="0" fontId="7" fillId="4" borderId="0" xfId="4" applyFont="1" applyFill="1" applyBorder="1" applyAlignment="1" applyProtection="1">
      <alignment horizontal="center"/>
    </xf>
    <xf numFmtId="0" fontId="8" fillId="0" borderId="0" xfId="5" applyFont="1" applyFill="1" applyBorder="1" applyProtection="1"/>
    <xf numFmtId="0" fontId="2" fillId="0" borderId="0" xfId="1" applyFont="1" applyFill="1" applyBorder="1" applyProtection="1"/>
    <xf numFmtId="0" fontId="7" fillId="4" borderId="6" xfId="4" applyFont="1" applyFill="1" applyBorder="1" applyAlignment="1" applyProtection="1">
      <alignment horizontal="center"/>
    </xf>
    <xf numFmtId="14" fontId="8" fillId="0" borderId="7" xfId="5" applyNumberFormat="1" applyFont="1" applyFill="1" applyBorder="1" applyProtection="1"/>
    <xf numFmtId="0" fontId="2" fillId="0" borderId="7" xfId="1" applyFont="1" applyFill="1" applyBorder="1" applyAlignment="1" applyProtection="1">
      <alignment vertical="center"/>
    </xf>
    <xf numFmtId="164" fontId="8" fillId="0" borderId="7" xfId="5" applyNumberFormat="1" applyFont="1" applyFill="1" applyBorder="1" applyProtection="1"/>
    <xf numFmtId="0" fontId="8" fillId="0" borderId="7" xfId="5" applyFont="1" applyFill="1" applyBorder="1" applyProtection="1"/>
    <xf numFmtId="8" fontId="2" fillId="0" borderId="7" xfId="1" applyNumberFormat="1" applyFont="1" applyFill="1" applyBorder="1" applyAlignment="1" applyProtection="1">
      <alignment vertical="center"/>
    </xf>
    <xf numFmtId="0" fontId="2" fillId="0" borderId="7" xfId="1" applyFont="1" applyFill="1" applyBorder="1" applyProtection="1"/>
    <xf numFmtId="8" fontId="2" fillId="0" borderId="7" xfId="1" applyNumberFormat="1" applyFont="1" applyFill="1" applyBorder="1" applyProtection="1"/>
    <xf numFmtId="0" fontId="7" fillId="4" borderId="7" xfId="5" applyFont="1" applyFill="1" applyBorder="1" applyAlignment="1" applyProtection="1">
      <alignment horizontal="right"/>
    </xf>
    <xf numFmtId="0" fontId="2" fillId="0" borderId="7" xfId="1" applyFont="1" applyBorder="1"/>
    <xf numFmtId="164" fontId="5" fillId="0" borderId="7" xfId="1" applyNumberFormat="1" applyFont="1" applyBorder="1"/>
    <xf numFmtId="0" fontId="2" fillId="0" borderId="2" xfId="3" applyFont="1" applyFill="1" applyBorder="1" applyAlignment="1">
      <alignment horizontal="left"/>
    </xf>
    <xf numFmtId="14" fontId="2" fillId="0" borderId="8" xfId="3" applyNumberFormat="1" applyFont="1" applyFill="1" applyBorder="1" applyAlignment="1">
      <alignment horizontal="center"/>
    </xf>
    <xf numFmtId="14" fontId="2" fillId="5" borderId="3" xfId="1" applyNumberFormat="1" applyFont="1" applyFill="1" applyBorder="1" applyAlignment="1">
      <alignment horizontal="center"/>
    </xf>
    <xf numFmtId="0" fontId="2" fillId="5" borderId="4" xfId="1" applyFont="1" applyFill="1" applyBorder="1" applyAlignment="1">
      <alignment horizontal="center"/>
    </xf>
    <xf numFmtId="0" fontId="2" fillId="5" borderId="4" xfId="1" applyFont="1" applyFill="1" applyBorder="1"/>
    <xf numFmtId="44" fontId="2" fillId="5" borderId="4" xfId="2" applyFont="1" applyFill="1" applyBorder="1"/>
    <xf numFmtId="0" fontId="3" fillId="5" borderId="0" xfId="0" applyFont="1" applyFill="1"/>
    <xf numFmtId="0" fontId="2" fillId="0" borderId="0" xfId="1" applyFont="1" applyBorder="1"/>
    <xf numFmtId="0" fontId="3" fillId="0" borderId="0" xfId="0" applyFont="1" applyBorder="1"/>
    <xf numFmtId="0" fontId="7" fillId="4" borderId="7" xfId="4" applyFont="1" applyFill="1" applyBorder="1" applyAlignment="1" applyProtection="1">
      <alignment horizontal="center"/>
    </xf>
    <xf numFmtId="0" fontId="3" fillId="0" borderId="0" xfId="0" applyFont="1" applyFill="1"/>
    <xf numFmtId="14" fontId="2" fillId="0" borderId="9" xfId="1" applyNumberFormat="1" applyFont="1" applyFill="1" applyBorder="1" applyAlignment="1">
      <alignment horizontal="center"/>
    </xf>
    <xf numFmtId="0" fontId="13" fillId="0" borderId="10" xfId="0" applyFont="1" applyBorder="1"/>
    <xf numFmtId="44" fontId="13" fillId="5" borderId="10" xfId="2" applyNumberFormat="1" applyFont="1" applyFill="1" applyBorder="1"/>
    <xf numFmtId="0" fontId="13" fillId="5" borderId="10" xfId="0" applyFont="1" applyFill="1" applyBorder="1"/>
    <xf numFmtId="0" fontId="2" fillId="5" borderId="2" xfId="1" applyFont="1" applyFill="1" applyBorder="1" applyAlignment="1">
      <alignment horizontal="center"/>
    </xf>
    <xf numFmtId="44" fontId="14" fillId="0" borderId="10" xfId="2" applyNumberFormat="1" applyFont="1" applyBorder="1"/>
    <xf numFmtId="0" fontId="13" fillId="0" borderId="10" xfId="0" applyFont="1" applyFill="1" applyBorder="1"/>
    <xf numFmtId="44" fontId="13" fillId="0" borderId="10" xfId="2" applyNumberFormat="1" applyFont="1" applyFill="1" applyBorder="1"/>
    <xf numFmtId="0" fontId="2" fillId="0" borderId="4" xfId="3" applyFont="1" applyFill="1" applyBorder="1" applyAlignment="1">
      <alignment horizontal="center"/>
    </xf>
    <xf numFmtId="14" fontId="2" fillId="5" borderId="2" xfId="1" applyNumberFormat="1" applyFont="1" applyFill="1" applyBorder="1" applyAlignment="1">
      <alignment horizontal="center"/>
    </xf>
    <xf numFmtId="0" fontId="2" fillId="5" borderId="2" xfId="1" applyFont="1" applyFill="1" applyBorder="1"/>
    <xf numFmtId="44" fontId="2" fillId="5" borderId="2" xfId="2" applyFont="1" applyFill="1" applyBorder="1"/>
    <xf numFmtId="0" fontId="2" fillId="5" borderId="4" xfId="1" applyFont="1" applyFill="1" applyBorder="1" applyAlignment="1">
      <alignment horizontal="left"/>
    </xf>
    <xf numFmtId="14" fontId="2" fillId="6" borderId="3" xfId="1" applyNumberFormat="1" applyFont="1" applyFill="1" applyBorder="1" applyAlignment="1">
      <alignment horizontal="center"/>
    </xf>
    <xf numFmtId="0" fontId="2" fillId="6" borderId="2" xfId="3" applyFont="1" applyFill="1" applyBorder="1" applyAlignment="1">
      <alignment horizontal="center"/>
    </xf>
    <xf numFmtId="0" fontId="2" fillId="6" borderId="4" xfId="1" applyFont="1" applyFill="1" applyBorder="1" applyAlignment="1">
      <alignment horizontal="left"/>
    </xf>
    <xf numFmtId="44" fontId="2" fillId="6" borderId="2" xfId="2" applyFont="1" applyFill="1" applyBorder="1"/>
    <xf numFmtId="14" fontId="5" fillId="0" borderId="3" xfId="1" applyNumberFormat="1" applyFont="1" applyFill="1" applyBorder="1" applyAlignment="1">
      <alignment horizontal="center"/>
    </xf>
    <xf numFmtId="0" fontId="5" fillId="0" borderId="2" xfId="3" applyFont="1" applyFill="1" applyBorder="1" applyAlignment="1">
      <alignment horizontal="center"/>
    </xf>
    <xf numFmtId="0" fontId="5" fillId="0" borderId="4" xfId="1" applyFont="1" applyFill="1" applyBorder="1" applyAlignment="1">
      <alignment horizontal="left"/>
    </xf>
    <xf numFmtId="44" fontId="5" fillId="0" borderId="2" xfId="2" applyFont="1" applyBorder="1"/>
    <xf numFmtId="44" fontId="5" fillId="0" borderId="2" xfId="2" applyFont="1" applyFill="1" applyBorder="1"/>
    <xf numFmtId="0" fontId="2" fillId="5" borderId="2" xfId="3" applyFont="1" applyFill="1" applyBorder="1" applyAlignment="1">
      <alignment horizontal="center"/>
    </xf>
    <xf numFmtId="0" fontId="15" fillId="5" borderId="0" xfId="0" applyFont="1" applyFill="1"/>
    <xf numFmtId="44" fontId="4" fillId="0" borderId="0" xfId="1" applyNumberFormat="1" applyFont="1" applyAlignment="1">
      <alignment horizontal="center"/>
    </xf>
    <xf numFmtId="0" fontId="2" fillId="5" borderId="7" xfId="1" applyFont="1" applyFill="1" applyBorder="1" applyProtection="1"/>
    <xf numFmtId="164" fontId="8" fillId="7" borderId="7" xfId="5" applyNumberFormat="1" applyFont="1" applyFill="1" applyBorder="1" applyProtection="1"/>
    <xf numFmtId="164" fontId="8" fillId="8" borderId="7" xfId="5" applyNumberFormat="1" applyFont="1" applyFill="1" applyBorder="1" applyProtection="1"/>
    <xf numFmtId="164" fontId="8" fillId="5" borderId="7" xfId="5" applyNumberFormat="1" applyFont="1" applyFill="1" applyBorder="1" applyProtection="1"/>
    <xf numFmtId="17" fontId="4" fillId="0" borderId="0" xfId="1" quotePrefix="1" applyNumberFormat="1" applyFont="1" applyFill="1" applyBorder="1" applyAlignment="1">
      <alignment horizontal="center" vertical="center"/>
    </xf>
    <xf numFmtId="8" fontId="2" fillId="5" borderId="7" xfId="1" applyNumberFormat="1" applyFont="1" applyFill="1" applyBorder="1" applyProtection="1"/>
    <xf numFmtId="0" fontId="9" fillId="0" borderId="0" xfId="5" applyFont="1" applyFill="1" applyProtection="1"/>
    <xf numFmtId="0" fontId="3" fillId="9" borderId="0" xfId="0" applyFont="1" applyFill="1"/>
  </cellXfs>
  <cellStyles count="24">
    <cellStyle name="Moneda 2" xfId="6"/>
    <cellStyle name="Moneda 2 2" xfId="7"/>
    <cellStyle name="Moneda 2 3" xfId="8"/>
    <cellStyle name="Moneda 3" xfId="9"/>
    <cellStyle name="Moneda 4" xfId="2"/>
    <cellStyle name="Normal" xfId="0" builtinId="0"/>
    <cellStyle name="Normal 2" xfId="10"/>
    <cellStyle name="Normal 2 2" xfId="3"/>
    <cellStyle name="Normal 2 3" xfId="11"/>
    <cellStyle name="Normal 3" xfId="12"/>
    <cellStyle name="Normal 3 2" xfId="13"/>
    <cellStyle name="Normal 3 3" xfId="14"/>
    <cellStyle name="Normal 3 4" xfId="15"/>
    <cellStyle name="Normal 4" xfId="16"/>
    <cellStyle name="Normal 5" xfId="5"/>
    <cellStyle name="Normal 6" xfId="4"/>
    <cellStyle name="Normal 6 2" xfId="17"/>
    <cellStyle name="Normal 6 3" xfId="18"/>
    <cellStyle name="Normal 6 3 2" xfId="19"/>
    <cellStyle name="Normal 6 4" xfId="20"/>
    <cellStyle name="Normal 6 4 2" xfId="21"/>
    <cellStyle name="Normal 6 5" xfId="22"/>
    <cellStyle name="Normal 7" xfId="23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4" workbookViewId="0">
      <selection activeCell="E126" sqref="E126:E140"/>
    </sheetView>
  </sheetViews>
  <sheetFormatPr baseColWidth="10" defaultRowHeight="12" x14ac:dyDescent="0.2"/>
  <cols>
    <col min="1" max="1" width="10.7109375" style="2" customWidth="1"/>
    <col min="2" max="2" width="4.5703125" style="2" customWidth="1"/>
    <col min="3" max="3" width="75.85546875" style="2" customWidth="1"/>
    <col min="4" max="4" width="7.28515625" style="2" customWidth="1"/>
    <col min="5" max="5" width="12.28515625" style="2" bestFit="1" customWidth="1"/>
    <col min="6" max="6" width="106.28515625" style="2" bestFit="1" customWidth="1"/>
    <col min="7" max="16384" width="11.42578125" style="2"/>
  </cols>
  <sheetData>
    <row r="1" spans="1:5" ht="12.75" thickBot="1" x14ac:dyDescent="0.25">
      <c r="A1" s="1"/>
      <c r="B1" s="1"/>
      <c r="C1" s="1"/>
      <c r="D1" s="1"/>
      <c r="E1" s="1"/>
    </row>
    <row r="2" spans="1:5" ht="12.75" thickBot="1" x14ac:dyDescent="0.25">
      <c r="A2" s="1"/>
      <c r="B2" s="1"/>
      <c r="C2" s="3">
        <v>43101</v>
      </c>
      <c r="D2" s="4"/>
      <c r="E2" s="5"/>
    </row>
    <row r="3" spans="1:5" x14ac:dyDescent="0.2">
      <c r="A3" s="1"/>
      <c r="B3" s="1"/>
      <c r="C3" s="6"/>
      <c r="D3" s="6"/>
      <c r="E3" s="6"/>
    </row>
    <row r="4" spans="1:5" x14ac:dyDescent="0.2">
      <c r="A4" s="1"/>
      <c r="B4" s="1"/>
      <c r="C4" s="7" t="s">
        <v>0</v>
      </c>
      <c r="D4" s="7"/>
      <c r="E4" s="7"/>
    </row>
    <row r="5" spans="1:5" x14ac:dyDescent="0.2">
      <c r="A5" s="1"/>
      <c r="B5" s="1"/>
      <c r="C5" s="1"/>
      <c r="D5" s="1"/>
      <c r="E5" s="1"/>
    </row>
    <row r="6" spans="1:5" x14ac:dyDescent="0.2">
      <c r="A6" s="8">
        <v>43102</v>
      </c>
      <c r="B6" s="9"/>
      <c r="C6" s="10" t="s">
        <v>34</v>
      </c>
      <c r="D6" s="11"/>
      <c r="E6" s="11">
        <v>1300</v>
      </c>
    </row>
    <row r="7" spans="1:5" x14ac:dyDescent="0.2">
      <c r="A7" s="12">
        <v>43103</v>
      </c>
      <c r="B7" s="13"/>
      <c r="C7" s="14" t="s">
        <v>35</v>
      </c>
      <c r="D7" s="15"/>
      <c r="E7" s="15">
        <v>4515</v>
      </c>
    </row>
    <row r="8" spans="1:5" x14ac:dyDescent="0.2">
      <c r="A8" s="12">
        <v>43108</v>
      </c>
      <c r="B8" s="9"/>
      <c r="C8" s="16" t="s">
        <v>36</v>
      </c>
      <c r="D8" s="11"/>
      <c r="E8" s="11">
        <v>19952.485000000001</v>
      </c>
    </row>
    <row r="9" spans="1:5" x14ac:dyDescent="0.2">
      <c r="A9" s="12">
        <v>43108</v>
      </c>
      <c r="B9" s="13"/>
      <c r="C9" s="17" t="s">
        <v>1</v>
      </c>
      <c r="D9" s="15"/>
      <c r="E9" s="15">
        <v>240</v>
      </c>
    </row>
    <row r="10" spans="1:5" x14ac:dyDescent="0.2">
      <c r="A10" s="12">
        <v>43108</v>
      </c>
      <c r="B10" s="13"/>
      <c r="C10" s="17" t="s">
        <v>2</v>
      </c>
      <c r="D10" s="15"/>
      <c r="E10" s="15">
        <v>180</v>
      </c>
    </row>
    <row r="11" spans="1:5" x14ac:dyDescent="0.2">
      <c r="A11" s="12">
        <v>43108</v>
      </c>
      <c r="B11" s="13"/>
      <c r="C11" s="17" t="s">
        <v>3</v>
      </c>
      <c r="D11" s="15"/>
      <c r="E11" s="15">
        <v>240</v>
      </c>
    </row>
    <row r="12" spans="1:5" x14ac:dyDescent="0.2">
      <c r="A12" s="12">
        <v>43108</v>
      </c>
      <c r="B12" s="13"/>
      <c r="C12" s="17" t="s">
        <v>37</v>
      </c>
      <c r="D12" s="15"/>
      <c r="E12" s="15">
        <v>350</v>
      </c>
    </row>
    <row r="13" spans="1:5" x14ac:dyDescent="0.2">
      <c r="A13" s="12">
        <v>43108</v>
      </c>
      <c r="B13" s="13"/>
      <c r="C13" s="17" t="s">
        <v>38</v>
      </c>
      <c r="D13" s="15"/>
      <c r="E13" s="15">
        <v>200</v>
      </c>
    </row>
    <row r="14" spans="1:5" x14ac:dyDescent="0.2">
      <c r="A14" s="12">
        <v>43108</v>
      </c>
      <c r="B14" s="9"/>
      <c r="C14" s="14" t="s">
        <v>39</v>
      </c>
      <c r="D14" s="11"/>
      <c r="E14" s="11">
        <v>3168</v>
      </c>
    </row>
    <row r="15" spans="1:5" x14ac:dyDescent="0.2">
      <c r="A15" s="12">
        <v>43110</v>
      </c>
      <c r="B15" s="13"/>
      <c r="C15" s="14" t="s">
        <v>40</v>
      </c>
      <c r="D15" s="15"/>
      <c r="E15" s="15">
        <v>1000</v>
      </c>
    </row>
    <row r="16" spans="1:5" x14ac:dyDescent="0.2">
      <c r="A16" s="12">
        <v>43110</v>
      </c>
      <c r="B16" s="13"/>
      <c r="C16" s="14" t="s">
        <v>41</v>
      </c>
      <c r="D16" s="15"/>
      <c r="E16" s="15">
        <v>4000</v>
      </c>
    </row>
    <row r="17" spans="1:5" x14ac:dyDescent="0.2">
      <c r="A17" s="12">
        <v>43115</v>
      </c>
      <c r="B17" s="13"/>
      <c r="C17" s="14" t="s">
        <v>45</v>
      </c>
      <c r="D17" s="15"/>
      <c r="E17" s="15">
        <v>16691.215</v>
      </c>
    </row>
    <row r="18" spans="1:5" x14ac:dyDescent="0.2">
      <c r="A18" s="12">
        <v>43115</v>
      </c>
      <c r="B18" s="13"/>
      <c r="C18" s="14" t="s">
        <v>46</v>
      </c>
      <c r="D18" s="15"/>
      <c r="E18" s="15">
        <v>1382</v>
      </c>
    </row>
    <row r="19" spans="1:5" x14ac:dyDescent="0.2">
      <c r="A19" s="12">
        <v>43122</v>
      </c>
      <c r="B19" s="13"/>
      <c r="C19" s="14" t="s">
        <v>51</v>
      </c>
      <c r="D19" s="15"/>
      <c r="E19" s="15">
        <v>16134.014999999999</v>
      </c>
    </row>
    <row r="20" spans="1:5" x14ac:dyDescent="0.2">
      <c r="A20" s="12">
        <v>43122</v>
      </c>
      <c r="B20" s="13"/>
      <c r="C20" s="14" t="s">
        <v>52</v>
      </c>
      <c r="D20" s="15"/>
      <c r="E20" s="15">
        <v>1382</v>
      </c>
    </row>
    <row r="21" spans="1:5" x14ac:dyDescent="0.2">
      <c r="A21" s="12">
        <v>43123</v>
      </c>
      <c r="B21" s="13"/>
      <c r="C21" s="14" t="s">
        <v>56</v>
      </c>
      <c r="D21" s="15"/>
      <c r="E21" s="15">
        <v>1215</v>
      </c>
    </row>
    <row r="22" spans="1:5" x14ac:dyDescent="0.2">
      <c r="A22" s="12">
        <v>43124</v>
      </c>
      <c r="B22" s="13"/>
      <c r="C22" s="14" t="s">
        <v>59</v>
      </c>
      <c r="D22" s="15"/>
      <c r="E22" s="15">
        <v>919.5</v>
      </c>
    </row>
    <row r="23" spans="1:5" x14ac:dyDescent="0.2">
      <c r="A23" s="18">
        <v>43125</v>
      </c>
      <c r="B23" s="19"/>
      <c r="C23" s="20" t="s">
        <v>61</v>
      </c>
      <c r="D23" s="11"/>
      <c r="E23" s="11">
        <v>2015</v>
      </c>
    </row>
    <row r="24" spans="1:5" x14ac:dyDescent="0.2">
      <c r="A24" s="18">
        <v>43126</v>
      </c>
      <c r="B24" s="19"/>
      <c r="C24" s="20" t="s">
        <v>62</v>
      </c>
      <c r="D24" s="11"/>
      <c r="E24" s="11">
        <v>1183</v>
      </c>
    </row>
    <row r="25" spans="1:5" x14ac:dyDescent="0.2">
      <c r="A25" s="12">
        <v>43129</v>
      </c>
      <c r="B25" s="13"/>
      <c r="C25" s="14" t="s">
        <v>64</v>
      </c>
      <c r="D25" s="15"/>
      <c r="E25" s="15">
        <v>15848.295</v>
      </c>
    </row>
    <row r="26" spans="1:5" x14ac:dyDescent="0.2">
      <c r="A26" s="12">
        <v>43129</v>
      </c>
      <c r="B26" s="13"/>
      <c r="C26" s="14" t="s">
        <v>65</v>
      </c>
      <c r="D26" s="15"/>
      <c r="E26" s="15">
        <v>1382</v>
      </c>
    </row>
    <row r="27" spans="1:5" x14ac:dyDescent="0.2">
      <c r="A27" s="12">
        <v>43131</v>
      </c>
      <c r="B27" s="13"/>
      <c r="C27" s="14" t="s">
        <v>69</v>
      </c>
      <c r="D27" s="15"/>
      <c r="E27" s="15">
        <v>128</v>
      </c>
    </row>
    <row r="28" spans="1:5" x14ac:dyDescent="0.2">
      <c r="A28" s="12">
        <v>43131</v>
      </c>
      <c r="B28" s="13"/>
      <c r="C28" s="14" t="s">
        <v>70</v>
      </c>
      <c r="D28" s="15"/>
      <c r="E28" s="15">
        <v>129</v>
      </c>
    </row>
    <row r="29" spans="1:5" x14ac:dyDescent="0.2">
      <c r="A29" s="12"/>
      <c r="B29" s="13"/>
      <c r="C29" s="14"/>
      <c r="D29" s="15"/>
      <c r="E29" s="15"/>
    </row>
    <row r="30" spans="1:5" x14ac:dyDescent="0.2">
      <c r="A30" s="12"/>
      <c r="B30" s="13"/>
      <c r="C30" s="14"/>
      <c r="D30" s="15"/>
      <c r="E30" s="15"/>
    </row>
    <row r="31" spans="1:5" x14ac:dyDescent="0.2">
      <c r="A31" s="12"/>
      <c r="B31" s="13"/>
      <c r="C31" s="14"/>
      <c r="D31" s="15"/>
      <c r="E31" s="15"/>
    </row>
    <row r="32" spans="1:5" x14ac:dyDescent="0.2">
      <c r="A32" s="12"/>
      <c r="B32" s="13"/>
      <c r="C32" s="14"/>
      <c r="D32" s="15"/>
      <c r="E32" s="15"/>
    </row>
    <row r="33" spans="1:5" x14ac:dyDescent="0.2">
      <c r="A33" s="1"/>
      <c r="B33" s="1"/>
      <c r="C33" s="21" t="s">
        <v>4</v>
      </c>
      <c r="D33" s="21"/>
      <c r="E33" s="22">
        <f>SUM(E6:E32)</f>
        <v>93554.51</v>
      </c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7" t="s">
        <v>5</v>
      </c>
      <c r="D35" s="7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8">
        <v>43108</v>
      </c>
      <c r="B37" s="19"/>
      <c r="C37" s="20" t="s">
        <v>42</v>
      </c>
      <c r="D37" s="11"/>
      <c r="E37" s="11">
        <v>32846.396000000001</v>
      </c>
    </row>
    <row r="38" spans="1:5" x14ac:dyDescent="0.2">
      <c r="A38" s="18">
        <v>43115</v>
      </c>
      <c r="B38" s="19"/>
      <c r="C38" s="20" t="s">
        <v>47</v>
      </c>
      <c r="D38" s="11"/>
      <c r="E38" s="11">
        <v>22960.876</v>
      </c>
    </row>
    <row r="39" spans="1:5" x14ac:dyDescent="0.2">
      <c r="A39" s="18">
        <v>43116</v>
      </c>
      <c r="B39" s="19"/>
      <c r="C39" s="20" t="s">
        <v>50</v>
      </c>
      <c r="D39" s="11"/>
      <c r="E39" s="11">
        <v>905</v>
      </c>
    </row>
    <row r="40" spans="1:5" x14ac:dyDescent="0.2">
      <c r="A40" s="18">
        <v>43122</v>
      </c>
      <c r="B40" s="19"/>
      <c r="C40" s="20" t="s">
        <v>53</v>
      </c>
      <c r="D40" s="11"/>
      <c r="E40" s="11">
        <v>22889.156000000003</v>
      </c>
    </row>
    <row r="41" spans="1:5" x14ac:dyDescent="0.2">
      <c r="A41" s="18">
        <v>43124</v>
      </c>
      <c r="B41" s="19"/>
      <c r="C41" s="20" t="s">
        <v>58</v>
      </c>
      <c r="D41" s="11"/>
      <c r="E41" s="11">
        <v>1599</v>
      </c>
    </row>
    <row r="42" spans="1:5" x14ac:dyDescent="0.2">
      <c r="A42" s="18">
        <v>43125</v>
      </c>
      <c r="B42" s="19"/>
      <c r="C42" s="20" t="s">
        <v>60</v>
      </c>
      <c r="D42" s="11"/>
      <c r="E42" s="11">
        <v>148.5</v>
      </c>
    </row>
    <row r="43" spans="1:5" x14ac:dyDescent="0.2">
      <c r="A43" s="18">
        <v>43126</v>
      </c>
      <c r="B43" s="19"/>
      <c r="C43" s="20" t="s">
        <v>63</v>
      </c>
      <c r="D43" s="11"/>
      <c r="E43" s="11">
        <v>805</v>
      </c>
    </row>
    <row r="44" spans="1:5" x14ac:dyDescent="0.2">
      <c r="A44" s="18">
        <v>43129</v>
      </c>
      <c r="B44" s="19"/>
      <c r="C44" s="20" t="s">
        <v>66</v>
      </c>
      <c r="D44" s="11"/>
      <c r="E44" s="11">
        <v>22039.632000000001</v>
      </c>
    </row>
    <row r="45" spans="1:5" x14ac:dyDescent="0.2">
      <c r="A45" s="18">
        <v>43103</v>
      </c>
      <c r="B45" s="19"/>
      <c r="C45" s="20" t="s">
        <v>71</v>
      </c>
      <c r="D45" s="11"/>
      <c r="E45" s="11">
        <v>1141</v>
      </c>
    </row>
    <row r="46" spans="1:5" x14ac:dyDescent="0.2">
      <c r="A46" s="18">
        <v>43106</v>
      </c>
      <c r="B46" s="19"/>
      <c r="C46" s="20" t="s">
        <v>72</v>
      </c>
      <c r="D46" s="11"/>
      <c r="E46" s="11">
        <v>1059</v>
      </c>
    </row>
    <row r="47" spans="1:5" x14ac:dyDescent="0.2">
      <c r="A47" s="18">
        <v>43108</v>
      </c>
      <c r="B47" s="19"/>
      <c r="C47" s="20" t="s">
        <v>73</v>
      </c>
      <c r="D47" s="11"/>
      <c r="E47" s="11">
        <v>300</v>
      </c>
    </row>
    <row r="48" spans="1:5" x14ac:dyDescent="0.2">
      <c r="A48" s="18">
        <v>43110</v>
      </c>
      <c r="B48" s="19"/>
      <c r="C48" s="20" t="s">
        <v>74</v>
      </c>
      <c r="D48" s="11"/>
      <c r="E48" s="11">
        <v>1109</v>
      </c>
    </row>
    <row r="49" spans="1:5" x14ac:dyDescent="0.2">
      <c r="A49" s="18">
        <v>43113</v>
      </c>
      <c r="B49" s="19"/>
      <c r="C49" s="20" t="s">
        <v>75</v>
      </c>
      <c r="D49" s="11"/>
      <c r="E49" s="11">
        <v>1059</v>
      </c>
    </row>
    <row r="50" spans="1:5" x14ac:dyDescent="0.2">
      <c r="A50" s="18">
        <v>43115</v>
      </c>
      <c r="B50" s="19"/>
      <c r="C50" s="20" t="s">
        <v>76</v>
      </c>
      <c r="D50" s="11"/>
      <c r="E50" s="11">
        <v>8000</v>
      </c>
    </row>
    <row r="51" spans="1:5" x14ac:dyDescent="0.2">
      <c r="A51" s="18">
        <v>43116</v>
      </c>
      <c r="B51" s="19"/>
      <c r="C51" s="20" t="s">
        <v>77</v>
      </c>
      <c r="D51" s="11"/>
      <c r="E51" s="11">
        <v>3140</v>
      </c>
    </row>
    <row r="52" spans="1:5" x14ac:dyDescent="0.2">
      <c r="A52" s="18">
        <v>43117</v>
      </c>
      <c r="B52" s="19"/>
      <c r="C52" s="20" t="s">
        <v>78</v>
      </c>
      <c r="D52" s="11"/>
      <c r="E52" s="11">
        <v>1109</v>
      </c>
    </row>
    <row r="53" spans="1:5" x14ac:dyDescent="0.2">
      <c r="A53" s="18">
        <v>43120</v>
      </c>
      <c r="B53" s="19"/>
      <c r="C53" s="20" t="s">
        <v>79</v>
      </c>
      <c r="D53" s="11"/>
      <c r="E53" s="11">
        <v>1220</v>
      </c>
    </row>
    <row r="54" spans="1:5" x14ac:dyDescent="0.2">
      <c r="A54" s="18">
        <v>43124</v>
      </c>
      <c r="B54" s="19"/>
      <c r="C54" s="20" t="s">
        <v>80</v>
      </c>
      <c r="D54" s="11"/>
      <c r="E54" s="11">
        <v>1059</v>
      </c>
    </row>
    <row r="55" spans="1:5" x14ac:dyDescent="0.2">
      <c r="A55" s="18">
        <v>43127</v>
      </c>
      <c r="B55" s="19"/>
      <c r="C55" s="20" t="s">
        <v>81</v>
      </c>
      <c r="D55" s="11"/>
      <c r="E55" s="11">
        <v>1079</v>
      </c>
    </row>
    <row r="56" spans="1:5" x14ac:dyDescent="0.2">
      <c r="A56" s="18">
        <v>43131</v>
      </c>
      <c r="B56" s="19"/>
      <c r="C56" s="20" t="s">
        <v>82</v>
      </c>
      <c r="D56" s="11"/>
      <c r="E56" s="11">
        <v>1059</v>
      </c>
    </row>
    <row r="57" spans="1:5" x14ac:dyDescent="0.2">
      <c r="A57" s="18"/>
      <c r="B57" s="19"/>
      <c r="C57" s="20"/>
      <c r="D57" s="11"/>
      <c r="E57" s="11"/>
    </row>
    <row r="58" spans="1:5" x14ac:dyDescent="0.2">
      <c r="A58" s="18"/>
      <c r="B58" s="19"/>
      <c r="C58" s="20"/>
      <c r="D58" s="11"/>
      <c r="E58" s="11"/>
    </row>
    <row r="59" spans="1:5" x14ac:dyDescent="0.2">
      <c r="A59" s="18"/>
      <c r="B59" s="19"/>
      <c r="C59" s="20"/>
      <c r="D59" s="11"/>
      <c r="E59" s="11"/>
    </row>
    <row r="60" spans="1:5" x14ac:dyDescent="0.2">
      <c r="A60" s="1"/>
      <c r="B60" s="1"/>
      <c r="C60" s="21" t="s">
        <v>4</v>
      </c>
      <c r="D60" s="21"/>
      <c r="E60" s="22">
        <f>SUM(E37:E59)</f>
        <v>125527.56</v>
      </c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7" t="s">
        <v>6</v>
      </c>
      <c r="D62" s="7"/>
      <c r="E62" s="7"/>
    </row>
    <row r="63" spans="1:5" x14ac:dyDescent="0.2">
      <c r="A63" s="1"/>
      <c r="B63" s="1"/>
      <c r="C63" s="1"/>
      <c r="D63" s="1"/>
      <c r="E63" s="1"/>
    </row>
    <row r="64" spans="1:5" x14ac:dyDescent="0.2">
      <c r="A64" s="23">
        <v>43108</v>
      </c>
      <c r="B64" s="19"/>
      <c r="C64" s="20" t="s">
        <v>43</v>
      </c>
      <c r="D64" s="24"/>
      <c r="E64" s="11">
        <v>11842.99</v>
      </c>
    </row>
    <row r="65" spans="1:6" x14ac:dyDescent="0.2">
      <c r="A65" s="23">
        <v>43115</v>
      </c>
      <c r="B65" s="19"/>
      <c r="C65" s="20" t="s">
        <v>48</v>
      </c>
      <c r="D65" s="24"/>
      <c r="E65" s="11">
        <v>10478.730000000001</v>
      </c>
    </row>
    <row r="66" spans="1:6" x14ac:dyDescent="0.2">
      <c r="A66" s="23">
        <v>43122</v>
      </c>
      <c r="B66" s="9"/>
      <c r="C66" s="16" t="s">
        <v>54</v>
      </c>
      <c r="D66" s="24"/>
      <c r="E66" s="11">
        <v>10335.870000000001</v>
      </c>
    </row>
    <row r="67" spans="1:6" x14ac:dyDescent="0.2">
      <c r="A67" s="8">
        <v>43124</v>
      </c>
      <c r="B67" s="9"/>
      <c r="C67" s="16" t="s">
        <v>57</v>
      </c>
      <c r="D67" s="24"/>
      <c r="E67" s="11">
        <v>702</v>
      </c>
      <c r="F67" s="2">
        <v>2940</v>
      </c>
    </row>
    <row r="68" spans="1:6" x14ac:dyDescent="0.2">
      <c r="A68" s="18">
        <v>43125</v>
      </c>
      <c r="B68" s="19"/>
      <c r="C68" s="20" t="s">
        <v>60</v>
      </c>
      <c r="D68" s="11"/>
      <c r="E68" s="11">
        <v>148.5</v>
      </c>
    </row>
    <row r="69" spans="1:6" x14ac:dyDescent="0.2">
      <c r="A69" s="8">
        <v>43129</v>
      </c>
      <c r="B69" s="9"/>
      <c r="C69" s="16" t="s">
        <v>67</v>
      </c>
      <c r="D69" s="24"/>
      <c r="E69" s="11">
        <v>10807.300000000001</v>
      </c>
    </row>
    <row r="70" spans="1:6" x14ac:dyDescent="0.2">
      <c r="A70" s="8">
        <v>43106</v>
      </c>
      <c r="B70" s="9"/>
      <c r="C70" s="16" t="s">
        <v>83</v>
      </c>
      <c r="D70" s="24"/>
      <c r="E70" s="11">
        <v>1109</v>
      </c>
    </row>
    <row r="71" spans="1:6" x14ac:dyDescent="0.2">
      <c r="A71" s="8">
        <v>43108</v>
      </c>
      <c r="B71" s="9"/>
      <c r="C71" s="16" t="s">
        <v>84</v>
      </c>
      <c r="D71" s="24"/>
      <c r="E71" s="11">
        <v>464</v>
      </c>
    </row>
    <row r="72" spans="1:6" x14ac:dyDescent="0.2">
      <c r="A72" s="8">
        <v>43109</v>
      </c>
      <c r="B72" s="9"/>
      <c r="C72" s="16" t="s">
        <v>85</v>
      </c>
      <c r="D72" s="24"/>
      <c r="E72" s="11">
        <v>450</v>
      </c>
    </row>
    <row r="73" spans="1:6" x14ac:dyDescent="0.2">
      <c r="A73" s="8">
        <v>43113</v>
      </c>
      <c r="B73" s="9"/>
      <c r="C73" s="16" t="s">
        <v>86</v>
      </c>
      <c r="D73" s="24"/>
      <c r="E73" s="11">
        <v>1100</v>
      </c>
    </row>
    <row r="74" spans="1:6" x14ac:dyDescent="0.2">
      <c r="A74" s="8">
        <v>43120</v>
      </c>
      <c r="B74" s="9"/>
      <c r="C74" s="16" t="s">
        <v>87</v>
      </c>
      <c r="D74" s="24"/>
      <c r="E74" s="11">
        <v>1109</v>
      </c>
    </row>
    <row r="75" spans="1:6" x14ac:dyDescent="0.2">
      <c r="A75" s="8">
        <v>43123</v>
      </c>
      <c r="B75" s="9"/>
      <c r="C75" s="16" t="s">
        <v>88</v>
      </c>
      <c r="D75" s="24"/>
      <c r="E75" s="11">
        <v>285</v>
      </c>
    </row>
    <row r="76" spans="1:6" x14ac:dyDescent="0.2">
      <c r="A76" s="8">
        <v>43127</v>
      </c>
      <c r="B76" s="9"/>
      <c r="C76" s="16" t="s">
        <v>89</v>
      </c>
      <c r="D76" s="24"/>
      <c r="E76" s="11">
        <v>1109</v>
      </c>
    </row>
    <row r="77" spans="1:6" x14ac:dyDescent="0.2">
      <c r="A77" s="8"/>
      <c r="B77" s="9"/>
      <c r="C77" s="16"/>
      <c r="D77" s="24"/>
      <c r="E77" s="11"/>
    </row>
    <row r="78" spans="1:6" x14ac:dyDescent="0.2">
      <c r="A78" s="23"/>
      <c r="B78" s="19"/>
      <c r="C78" s="20"/>
      <c r="D78" s="24"/>
      <c r="E78" s="11"/>
      <c r="F78" s="1"/>
    </row>
    <row r="79" spans="1:6" x14ac:dyDescent="0.2">
      <c r="A79" s="1"/>
      <c r="B79" s="1"/>
      <c r="C79" s="21" t="s">
        <v>4</v>
      </c>
      <c r="D79" s="21"/>
      <c r="E79" s="22">
        <f>SUM(E64:E78)</f>
        <v>49941.390000000007</v>
      </c>
      <c r="F79" s="1"/>
    </row>
    <row r="80" spans="1:6" x14ac:dyDescent="0.2">
      <c r="A80" s="1"/>
      <c r="B80" s="1"/>
      <c r="C80" s="1"/>
      <c r="D80" s="1"/>
      <c r="E80" s="1"/>
      <c r="F80" s="1"/>
    </row>
    <row r="81" spans="1:7" x14ac:dyDescent="0.2">
      <c r="A81" s="1"/>
      <c r="B81" s="1"/>
      <c r="C81" s="7" t="s">
        <v>7</v>
      </c>
      <c r="D81" s="7"/>
      <c r="E81" s="7"/>
      <c r="F81" s="1"/>
    </row>
    <row r="82" spans="1:7" x14ac:dyDescent="0.2">
      <c r="A82" s="1"/>
      <c r="B82" s="1"/>
      <c r="C82" s="1"/>
      <c r="D82" s="1"/>
      <c r="E82" s="1"/>
      <c r="F82" s="25"/>
    </row>
    <row r="83" spans="1:7" x14ac:dyDescent="0.2">
      <c r="A83" s="23">
        <v>43108</v>
      </c>
      <c r="B83" s="19"/>
      <c r="C83" s="20" t="s">
        <v>44</v>
      </c>
      <c r="D83" s="24"/>
      <c r="E83" s="11">
        <v>11207.3</v>
      </c>
      <c r="F83" s="26"/>
      <c r="G83" s="1"/>
    </row>
    <row r="84" spans="1:7" x14ac:dyDescent="0.2">
      <c r="A84" s="23">
        <v>43115</v>
      </c>
      <c r="B84" s="19"/>
      <c r="C84" s="20" t="s">
        <v>49</v>
      </c>
      <c r="D84" s="24"/>
      <c r="E84" s="11">
        <v>8857.2999999999993</v>
      </c>
      <c r="F84" s="26"/>
      <c r="G84" s="1"/>
    </row>
    <row r="85" spans="1:7" x14ac:dyDescent="0.2">
      <c r="A85" s="23">
        <v>43122</v>
      </c>
      <c r="B85" s="19"/>
      <c r="C85" s="20" t="s">
        <v>55</v>
      </c>
      <c r="D85" s="24"/>
      <c r="E85" s="11">
        <v>7571.54</v>
      </c>
      <c r="F85" s="26"/>
      <c r="G85" s="1"/>
    </row>
    <row r="86" spans="1:7" x14ac:dyDescent="0.2">
      <c r="A86" s="18">
        <v>43125</v>
      </c>
      <c r="B86" s="19"/>
      <c r="C86" s="20" t="s">
        <v>60</v>
      </c>
      <c r="D86" s="11"/>
      <c r="E86" s="11">
        <v>148.5</v>
      </c>
      <c r="F86" s="26"/>
      <c r="G86" s="1"/>
    </row>
    <row r="87" spans="1:7" x14ac:dyDescent="0.2">
      <c r="A87" s="23">
        <v>43129</v>
      </c>
      <c r="B87" s="19"/>
      <c r="C87" s="20" t="s">
        <v>68</v>
      </c>
      <c r="D87" s="24"/>
      <c r="E87" s="11">
        <v>7607.25</v>
      </c>
      <c r="F87" s="27"/>
      <c r="G87" s="1"/>
    </row>
    <row r="88" spans="1:7" x14ac:dyDescent="0.2">
      <c r="A88" s="23">
        <v>43105</v>
      </c>
      <c r="B88" s="19"/>
      <c r="C88" s="20" t="s">
        <v>90</v>
      </c>
      <c r="D88" s="24"/>
      <c r="E88" s="11">
        <v>1513</v>
      </c>
      <c r="F88" s="27"/>
      <c r="G88" s="1"/>
    </row>
    <row r="89" spans="1:7" x14ac:dyDescent="0.2">
      <c r="A89" s="23">
        <v>43112</v>
      </c>
      <c r="B89" s="19"/>
      <c r="C89" s="20" t="s">
        <v>91</v>
      </c>
      <c r="D89" s="24"/>
      <c r="E89" s="11">
        <v>1644</v>
      </c>
      <c r="F89" s="27"/>
      <c r="G89" s="1"/>
    </row>
    <row r="90" spans="1:7" x14ac:dyDescent="0.2">
      <c r="A90" s="23">
        <v>43119</v>
      </c>
      <c r="B90" s="19"/>
      <c r="C90" s="20" t="s">
        <v>92</v>
      </c>
      <c r="D90" s="24"/>
      <c r="E90" s="11">
        <v>1644</v>
      </c>
      <c r="F90" s="27"/>
      <c r="G90" s="1"/>
    </row>
    <row r="91" spans="1:7" x14ac:dyDescent="0.2">
      <c r="A91" s="23">
        <v>43126</v>
      </c>
      <c r="B91" s="19"/>
      <c r="C91" s="20" t="s">
        <v>93</v>
      </c>
      <c r="D91" s="24"/>
      <c r="E91" s="11">
        <v>1634</v>
      </c>
      <c r="F91" s="27"/>
      <c r="G91" s="1"/>
    </row>
    <row r="92" spans="1:7" x14ac:dyDescent="0.2">
      <c r="A92" s="23">
        <v>43130</v>
      </c>
      <c r="B92" s="19"/>
      <c r="C92" s="20" t="s">
        <v>94</v>
      </c>
      <c r="D92" s="24"/>
      <c r="E92" s="11">
        <v>142</v>
      </c>
      <c r="F92" s="27"/>
      <c r="G92" s="1"/>
    </row>
    <row r="93" spans="1:7" x14ac:dyDescent="0.2">
      <c r="A93" s="23"/>
      <c r="B93" s="19"/>
      <c r="C93" s="20"/>
      <c r="D93" s="24"/>
      <c r="E93" s="11"/>
      <c r="F93" s="27"/>
      <c r="G93" s="1"/>
    </row>
    <row r="94" spans="1:7" x14ac:dyDescent="0.2">
      <c r="A94" s="23"/>
      <c r="B94" s="19"/>
      <c r="C94" s="20"/>
      <c r="D94" s="24"/>
      <c r="E94" s="11"/>
      <c r="F94" s="26"/>
      <c r="G94" s="1"/>
    </row>
    <row r="95" spans="1:7" x14ac:dyDescent="0.2">
      <c r="A95" s="1"/>
      <c r="B95" s="1"/>
      <c r="C95" s="21" t="s">
        <v>4</v>
      </c>
      <c r="D95" s="21"/>
      <c r="E95" s="22">
        <f>SUM(E83:E94)</f>
        <v>41968.89</v>
      </c>
      <c r="F95" s="26"/>
      <c r="G95" s="1"/>
    </row>
    <row r="96" spans="1:7" x14ac:dyDescent="0.2">
      <c r="A96" s="1"/>
      <c r="B96" s="1"/>
      <c r="C96" s="1"/>
      <c r="D96" s="1"/>
      <c r="E96" s="1"/>
      <c r="F96" s="26"/>
      <c r="G96" s="1"/>
    </row>
    <row r="97" spans="1:7" x14ac:dyDescent="0.2">
      <c r="A97" s="1"/>
      <c r="B97" s="1"/>
      <c r="C97" s="1"/>
      <c r="D97" s="1"/>
      <c r="E97" s="1"/>
      <c r="F97" s="26"/>
      <c r="G97" s="1"/>
    </row>
    <row r="98" spans="1:7" x14ac:dyDescent="0.2">
      <c r="A98" s="1"/>
      <c r="B98" s="1"/>
      <c r="C98" s="81" t="s">
        <v>33</v>
      </c>
      <c r="D98" s="81"/>
      <c r="E98" s="81"/>
      <c r="F98" s="26"/>
      <c r="G98" s="1"/>
    </row>
    <row r="99" spans="1:7" x14ac:dyDescent="0.2">
      <c r="A99" s="1"/>
      <c r="B99" s="1"/>
      <c r="C99" s="1"/>
      <c r="D99" s="1"/>
      <c r="E99" s="1"/>
      <c r="F99" s="26"/>
      <c r="G99" s="1"/>
    </row>
    <row r="100" spans="1:7" x14ac:dyDescent="0.2">
      <c r="A100" s="28" t="s">
        <v>8</v>
      </c>
      <c r="B100" s="28"/>
      <c r="C100" s="28" t="s">
        <v>9</v>
      </c>
      <c r="D100" s="28"/>
      <c r="E100" s="28" t="s">
        <v>10</v>
      </c>
      <c r="F100" s="28" t="s">
        <v>11</v>
      </c>
      <c r="G100" s="1"/>
    </row>
    <row r="101" spans="1:7" x14ac:dyDescent="0.2">
      <c r="A101" s="29" t="s">
        <v>95</v>
      </c>
      <c r="B101" s="28"/>
      <c r="C101" s="30" t="s">
        <v>12</v>
      </c>
      <c r="D101" s="28"/>
      <c r="E101" s="31">
        <v>942.62</v>
      </c>
      <c r="F101" s="32" t="s">
        <v>14</v>
      </c>
      <c r="G101" s="1"/>
    </row>
    <row r="102" spans="1:7" x14ac:dyDescent="0.2">
      <c r="A102" s="29" t="s">
        <v>96</v>
      </c>
      <c r="B102" s="30"/>
      <c r="C102" s="30" t="s">
        <v>12</v>
      </c>
      <c r="D102" s="33"/>
      <c r="E102" s="31">
        <v>808.55</v>
      </c>
      <c r="F102" s="32" t="s">
        <v>14</v>
      </c>
      <c r="G102" s="1"/>
    </row>
    <row r="103" spans="1:7" x14ac:dyDescent="0.2">
      <c r="A103" s="29" t="s">
        <v>97</v>
      </c>
      <c r="B103" s="34"/>
      <c r="C103" s="34" t="s">
        <v>15</v>
      </c>
      <c r="D103" s="35"/>
      <c r="E103" s="31">
        <v>5537</v>
      </c>
      <c r="F103" s="32" t="s">
        <v>98</v>
      </c>
      <c r="G103" s="1"/>
    </row>
    <row r="104" spans="1:7" x14ac:dyDescent="0.2">
      <c r="A104" s="29" t="s">
        <v>97</v>
      </c>
      <c r="B104" s="34"/>
      <c r="C104" s="34" t="s">
        <v>16</v>
      </c>
      <c r="D104" s="35"/>
      <c r="E104" s="31">
        <v>3500</v>
      </c>
      <c r="F104" s="32" t="s">
        <v>99</v>
      </c>
      <c r="G104" s="1"/>
    </row>
    <row r="105" spans="1:7" x14ac:dyDescent="0.2">
      <c r="A105" s="29" t="s">
        <v>97</v>
      </c>
      <c r="B105" s="34"/>
      <c r="C105" s="34" t="s">
        <v>17</v>
      </c>
      <c r="D105" s="35"/>
      <c r="E105" s="31">
        <v>2254</v>
      </c>
      <c r="F105" s="32" t="s">
        <v>100</v>
      </c>
      <c r="G105" s="1"/>
    </row>
    <row r="106" spans="1:7" x14ac:dyDescent="0.2">
      <c r="A106" s="29" t="s">
        <v>97</v>
      </c>
      <c r="B106" s="34"/>
      <c r="C106" s="30" t="s">
        <v>17</v>
      </c>
      <c r="D106" s="35"/>
      <c r="E106" s="31">
        <v>658</v>
      </c>
      <c r="F106" s="32" t="s">
        <v>100</v>
      </c>
      <c r="G106" s="1"/>
    </row>
    <row r="107" spans="1:7" x14ac:dyDescent="0.2">
      <c r="A107" s="29" t="s">
        <v>101</v>
      </c>
      <c r="B107" s="34"/>
      <c r="C107" s="34" t="s">
        <v>12</v>
      </c>
      <c r="D107" s="34"/>
      <c r="E107" s="31">
        <v>1264.8800000000001</v>
      </c>
      <c r="F107" s="32" t="s">
        <v>14</v>
      </c>
      <c r="G107" s="1"/>
    </row>
    <row r="108" spans="1:7" x14ac:dyDescent="0.2">
      <c r="A108" s="29" t="s">
        <v>102</v>
      </c>
      <c r="B108" s="34"/>
      <c r="C108" s="34" t="s">
        <v>21</v>
      </c>
      <c r="D108" s="34"/>
      <c r="E108" s="31">
        <v>23200</v>
      </c>
      <c r="F108" s="32" t="s">
        <v>103</v>
      </c>
      <c r="G108" s="1"/>
    </row>
    <row r="109" spans="1:7" x14ac:dyDescent="0.2">
      <c r="A109" s="29" t="s">
        <v>102</v>
      </c>
      <c r="B109" s="34"/>
      <c r="C109" s="34" t="s">
        <v>19</v>
      </c>
      <c r="D109" s="34"/>
      <c r="E109" s="31">
        <v>45.24</v>
      </c>
      <c r="F109" s="32" t="s">
        <v>20</v>
      </c>
      <c r="G109" s="1"/>
    </row>
    <row r="110" spans="1:7" x14ac:dyDescent="0.2">
      <c r="A110" s="29" t="s">
        <v>104</v>
      </c>
      <c r="B110" s="34"/>
      <c r="C110" s="32" t="s">
        <v>12</v>
      </c>
      <c r="D110" s="34"/>
      <c r="E110" s="31">
        <v>485.25</v>
      </c>
      <c r="F110" s="32" t="s">
        <v>14</v>
      </c>
      <c r="G110" s="1"/>
    </row>
    <row r="111" spans="1:7" x14ac:dyDescent="0.2">
      <c r="A111" s="29" t="s">
        <v>105</v>
      </c>
      <c r="B111" s="34"/>
      <c r="C111" s="30" t="s">
        <v>22</v>
      </c>
      <c r="D111" s="34"/>
      <c r="E111" s="31">
        <v>52450.09</v>
      </c>
      <c r="F111" s="32" t="s">
        <v>107</v>
      </c>
      <c r="G111" s="1"/>
    </row>
    <row r="112" spans="1:7" x14ac:dyDescent="0.2">
      <c r="A112" s="29" t="s">
        <v>104</v>
      </c>
      <c r="B112" s="34"/>
      <c r="C112" s="30" t="s">
        <v>18</v>
      </c>
      <c r="D112" s="34"/>
      <c r="E112" s="31">
        <v>2204</v>
      </c>
      <c r="F112" s="32" t="s">
        <v>108</v>
      </c>
      <c r="G112" s="1"/>
    </row>
    <row r="113" spans="1:7" ht="17.25" customHeight="1" x14ac:dyDescent="0.2">
      <c r="A113" s="29" t="s">
        <v>106</v>
      </c>
      <c r="B113" s="34"/>
      <c r="C113" s="32" t="s">
        <v>16</v>
      </c>
      <c r="D113" s="34"/>
      <c r="E113" s="31">
        <v>3500</v>
      </c>
      <c r="F113" s="32" t="s">
        <v>109</v>
      </c>
      <c r="G113" s="1"/>
    </row>
    <row r="114" spans="1:7" ht="17.25" customHeight="1" x14ac:dyDescent="0.2">
      <c r="A114" s="29" t="s">
        <v>104</v>
      </c>
      <c r="B114" s="34"/>
      <c r="C114" s="32" t="s">
        <v>25</v>
      </c>
      <c r="D114" s="34"/>
      <c r="E114" s="31">
        <v>25396.18</v>
      </c>
      <c r="F114" s="32" t="s">
        <v>110</v>
      </c>
      <c r="G114" s="1"/>
    </row>
    <row r="115" spans="1:7" x14ac:dyDescent="0.2">
      <c r="A115" s="29" t="s">
        <v>105</v>
      </c>
      <c r="B115" s="34"/>
      <c r="C115" s="32" t="s">
        <v>23</v>
      </c>
      <c r="D115" s="34"/>
      <c r="E115" s="31">
        <v>5563</v>
      </c>
      <c r="F115" s="32" t="s">
        <v>111</v>
      </c>
      <c r="G115" s="1"/>
    </row>
    <row r="116" spans="1:7" x14ac:dyDescent="0.2">
      <c r="A116" s="29" t="s">
        <v>105</v>
      </c>
      <c r="B116" s="34"/>
      <c r="C116" s="32" t="s">
        <v>23</v>
      </c>
      <c r="D116" s="34"/>
      <c r="E116" s="31">
        <v>14132</v>
      </c>
      <c r="F116" s="32" t="s">
        <v>112</v>
      </c>
      <c r="G116" s="1"/>
    </row>
    <row r="117" spans="1:7" x14ac:dyDescent="0.2">
      <c r="A117" s="29" t="s">
        <v>105</v>
      </c>
      <c r="B117" s="34"/>
      <c r="C117" s="32" t="s">
        <v>23</v>
      </c>
      <c r="D117" s="34"/>
      <c r="E117" s="31">
        <v>1278</v>
      </c>
      <c r="F117" s="32" t="s">
        <v>113</v>
      </c>
      <c r="G117" s="1"/>
    </row>
    <row r="118" spans="1:7" x14ac:dyDescent="0.2">
      <c r="A118" s="29" t="s">
        <v>104</v>
      </c>
      <c r="B118" s="34"/>
      <c r="C118" s="32" t="s">
        <v>30</v>
      </c>
      <c r="D118" s="34"/>
      <c r="E118" s="31">
        <v>1624</v>
      </c>
      <c r="F118" s="32" t="s">
        <v>114</v>
      </c>
      <c r="G118" s="1"/>
    </row>
    <row r="119" spans="1:7" x14ac:dyDescent="0.2">
      <c r="A119" s="29" t="s">
        <v>115</v>
      </c>
      <c r="B119" s="34"/>
      <c r="C119" s="32" t="s">
        <v>12</v>
      </c>
      <c r="D119" s="34"/>
      <c r="E119" s="31">
        <v>1287.29</v>
      </c>
      <c r="F119" s="32" t="s">
        <v>13</v>
      </c>
    </row>
    <row r="120" spans="1:7" x14ac:dyDescent="0.2">
      <c r="A120" s="29" t="s">
        <v>116</v>
      </c>
      <c r="B120" s="34"/>
      <c r="C120" s="32" t="s">
        <v>12</v>
      </c>
      <c r="D120" s="34"/>
      <c r="E120" s="31">
        <v>416.43</v>
      </c>
      <c r="F120" s="32" t="s">
        <v>13</v>
      </c>
    </row>
    <row r="121" spans="1:7" x14ac:dyDescent="0.2">
      <c r="A121" s="29" t="s">
        <v>117</v>
      </c>
      <c r="B121" s="34"/>
      <c r="C121" s="32" t="s">
        <v>12</v>
      </c>
      <c r="D121" s="34"/>
      <c r="E121" s="31">
        <v>1226.99</v>
      </c>
      <c r="F121" s="32" t="s">
        <v>13</v>
      </c>
    </row>
    <row r="122" spans="1:7" x14ac:dyDescent="0.2">
      <c r="A122" s="29" t="s">
        <v>118</v>
      </c>
      <c r="B122" s="34"/>
      <c r="C122" s="32" t="s">
        <v>16</v>
      </c>
      <c r="D122" s="34"/>
      <c r="E122" s="31">
        <v>3000</v>
      </c>
      <c r="F122" s="32" t="s">
        <v>99</v>
      </c>
    </row>
    <row r="123" spans="1:7" x14ac:dyDescent="0.2">
      <c r="A123" s="29" t="s">
        <v>119</v>
      </c>
      <c r="B123" s="34"/>
      <c r="C123" s="32" t="s">
        <v>26</v>
      </c>
      <c r="D123" s="34"/>
      <c r="E123" s="31">
        <v>5083</v>
      </c>
      <c r="F123" s="32" t="s">
        <v>123</v>
      </c>
    </row>
    <row r="124" spans="1:7" x14ac:dyDescent="0.2">
      <c r="A124" s="29" t="s">
        <v>119</v>
      </c>
      <c r="B124" s="34"/>
      <c r="C124" s="32" t="s">
        <v>24</v>
      </c>
      <c r="D124" s="34"/>
      <c r="E124" s="31">
        <v>4704.96</v>
      </c>
      <c r="F124" s="32" t="s">
        <v>121</v>
      </c>
    </row>
    <row r="125" spans="1:7" x14ac:dyDescent="0.2">
      <c r="A125" s="29" t="s">
        <v>119</v>
      </c>
      <c r="B125" s="34"/>
      <c r="C125" s="32" t="s">
        <v>120</v>
      </c>
      <c r="D125" s="34"/>
      <c r="E125" s="31">
        <v>1334</v>
      </c>
      <c r="F125" s="32" t="s">
        <v>122</v>
      </c>
    </row>
    <row r="126" spans="1:7" x14ac:dyDescent="0.2">
      <c r="A126" s="29" t="s">
        <v>124</v>
      </c>
      <c r="B126" s="34"/>
      <c r="C126" s="32" t="s">
        <v>125</v>
      </c>
      <c r="D126" s="34"/>
      <c r="E126" s="31">
        <v>2053.1999999999998</v>
      </c>
      <c r="F126" s="32" t="s">
        <v>134</v>
      </c>
    </row>
    <row r="127" spans="1:7" x14ac:dyDescent="0.2">
      <c r="A127" s="29" t="s">
        <v>126</v>
      </c>
      <c r="B127" s="34"/>
      <c r="C127" s="32" t="s">
        <v>12</v>
      </c>
      <c r="D127" s="34"/>
      <c r="E127" s="31">
        <v>367.39</v>
      </c>
      <c r="F127" s="32" t="s">
        <v>13</v>
      </c>
    </row>
    <row r="128" spans="1:7" x14ac:dyDescent="0.2">
      <c r="A128" s="29" t="s">
        <v>127</v>
      </c>
      <c r="B128" s="34"/>
      <c r="C128" s="32" t="s">
        <v>12</v>
      </c>
      <c r="D128" s="34"/>
      <c r="E128" s="31">
        <v>1483.13</v>
      </c>
      <c r="F128" s="32" t="s">
        <v>13</v>
      </c>
    </row>
    <row r="129" spans="1:6" x14ac:dyDescent="0.2">
      <c r="A129" s="29" t="s">
        <v>128</v>
      </c>
      <c r="B129" s="34"/>
      <c r="C129" s="32" t="s">
        <v>12</v>
      </c>
      <c r="D129" s="34"/>
      <c r="E129" s="31">
        <v>1677.77</v>
      </c>
      <c r="F129" s="32" t="s">
        <v>13</v>
      </c>
    </row>
    <row r="130" spans="1:6" x14ac:dyDescent="0.2">
      <c r="A130" s="29" t="s">
        <v>124</v>
      </c>
      <c r="B130" s="34"/>
      <c r="C130" s="32" t="s">
        <v>27</v>
      </c>
      <c r="D130" s="34"/>
      <c r="E130" s="31">
        <v>3016</v>
      </c>
      <c r="F130" s="32" t="s">
        <v>135</v>
      </c>
    </row>
    <row r="131" spans="1:6" x14ac:dyDescent="0.2">
      <c r="A131" s="29" t="s">
        <v>129</v>
      </c>
      <c r="B131" s="34"/>
      <c r="C131" s="32" t="s">
        <v>130</v>
      </c>
      <c r="D131" s="34"/>
      <c r="E131" s="31">
        <v>1507.5</v>
      </c>
      <c r="F131" s="32" t="s">
        <v>136</v>
      </c>
    </row>
    <row r="132" spans="1:6" x14ac:dyDescent="0.2">
      <c r="A132" s="29" t="s">
        <v>128</v>
      </c>
      <c r="B132" s="34"/>
      <c r="C132" s="32" t="s">
        <v>131</v>
      </c>
      <c r="D132" s="34"/>
      <c r="E132" s="31">
        <v>3765</v>
      </c>
      <c r="F132" s="32" t="s">
        <v>137</v>
      </c>
    </row>
    <row r="133" spans="1:6" x14ac:dyDescent="0.2">
      <c r="A133" s="29" t="s">
        <v>124</v>
      </c>
      <c r="B133" s="34"/>
      <c r="C133" s="32" t="s">
        <v>132</v>
      </c>
      <c r="D133" s="34"/>
      <c r="E133" s="31">
        <v>7400.8</v>
      </c>
      <c r="F133" s="32" t="s">
        <v>138</v>
      </c>
    </row>
    <row r="134" spans="1:6" x14ac:dyDescent="0.2">
      <c r="A134" s="29" t="s">
        <v>128</v>
      </c>
      <c r="B134" s="34"/>
      <c r="C134" s="32" t="s">
        <v>132</v>
      </c>
      <c r="D134" s="34"/>
      <c r="E134" s="31">
        <v>3700.4</v>
      </c>
      <c r="F134" s="32" t="s">
        <v>139</v>
      </c>
    </row>
    <row r="135" spans="1:6" x14ac:dyDescent="0.2">
      <c r="A135" s="29" t="s">
        <v>128</v>
      </c>
      <c r="B135" s="34"/>
      <c r="C135" s="32" t="s">
        <v>28</v>
      </c>
      <c r="D135" s="34"/>
      <c r="E135" s="31">
        <v>1529.98</v>
      </c>
      <c r="F135" s="32" t="s">
        <v>140</v>
      </c>
    </row>
    <row r="136" spans="1:6" x14ac:dyDescent="0.2">
      <c r="A136" s="29" t="s">
        <v>128</v>
      </c>
      <c r="B136" s="34"/>
      <c r="C136" s="32" t="s">
        <v>18</v>
      </c>
      <c r="D136" s="34"/>
      <c r="E136" s="31">
        <v>1740</v>
      </c>
      <c r="F136" s="32" t="s">
        <v>141</v>
      </c>
    </row>
    <row r="137" spans="1:6" x14ac:dyDescent="0.2">
      <c r="A137" s="29" t="s">
        <v>124</v>
      </c>
      <c r="B137" s="34"/>
      <c r="C137" s="32" t="s">
        <v>31</v>
      </c>
      <c r="D137" s="34"/>
      <c r="E137" s="31">
        <v>2320</v>
      </c>
      <c r="F137" s="32" t="s">
        <v>142</v>
      </c>
    </row>
    <row r="138" spans="1:6" x14ac:dyDescent="0.2">
      <c r="A138" s="29" t="s">
        <v>133</v>
      </c>
      <c r="B138" s="34"/>
      <c r="C138" s="32" t="s">
        <v>16</v>
      </c>
      <c r="D138" s="34"/>
      <c r="E138" s="31">
        <v>3500</v>
      </c>
      <c r="F138" s="32" t="s">
        <v>143</v>
      </c>
    </row>
    <row r="139" spans="1:6" x14ac:dyDescent="0.2">
      <c r="A139" s="29" t="s">
        <v>128</v>
      </c>
      <c r="B139" s="34"/>
      <c r="C139" s="32" t="s">
        <v>16</v>
      </c>
      <c r="D139" s="34"/>
      <c r="E139" s="31">
        <v>3500</v>
      </c>
      <c r="F139" s="32" t="s">
        <v>29</v>
      </c>
    </row>
    <row r="140" spans="1:6" x14ac:dyDescent="0.2">
      <c r="A140" s="29" t="s">
        <v>133</v>
      </c>
      <c r="B140" s="34"/>
      <c r="C140" s="34" t="s">
        <v>17</v>
      </c>
      <c r="D140" s="34"/>
      <c r="E140" s="31">
        <v>589</v>
      </c>
      <c r="F140" s="32" t="s">
        <v>144</v>
      </c>
    </row>
    <row r="141" spans="1:6" x14ac:dyDescent="0.2">
      <c r="A141" s="29"/>
      <c r="B141" s="34"/>
      <c r="C141" s="34"/>
      <c r="D141" s="35"/>
      <c r="E141" s="31"/>
      <c r="F141" s="32"/>
    </row>
    <row r="142" spans="1:6" x14ac:dyDescent="0.2">
      <c r="A142" s="29"/>
      <c r="B142" s="34"/>
      <c r="C142" s="32"/>
      <c r="D142" s="34"/>
      <c r="E142" s="31"/>
      <c r="F142" s="32"/>
    </row>
    <row r="143" spans="1:6" x14ac:dyDescent="0.2">
      <c r="A143" s="29"/>
      <c r="B143" s="34"/>
      <c r="C143" s="32"/>
      <c r="D143" s="34"/>
      <c r="E143" s="31"/>
      <c r="F143" s="32"/>
    </row>
    <row r="144" spans="1:6" x14ac:dyDescent="0.2">
      <c r="A144" s="29"/>
      <c r="B144" s="34"/>
      <c r="C144" s="32"/>
      <c r="D144" s="34"/>
      <c r="E144" s="31"/>
      <c r="F144" s="32"/>
    </row>
    <row r="145" spans="1:5" x14ac:dyDescent="0.2">
      <c r="A145" s="1"/>
      <c r="B145" s="1"/>
      <c r="C145" s="36" t="s">
        <v>32</v>
      </c>
      <c r="D145" s="37"/>
      <c r="E145" s="38">
        <f>SUM(E101:E144)</f>
        <v>200045.65</v>
      </c>
    </row>
  </sheetData>
  <mergeCells count="1">
    <mergeCell ref="C98:E9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topLeftCell="A4" workbookViewId="0">
      <selection activeCell="C63" sqref="C63"/>
    </sheetView>
  </sheetViews>
  <sheetFormatPr baseColWidth="10" defaultRowHeight="12" x14ac:dyDescent="0.2"/>
  <cols>
    <col min="1" max="1" width="10.7109375" style="2" customWidth="1"/>
    <col min="2" max="2" width="4.5703125" style="2" customWidth="1"/>
    <col min="3" max="3" width="80" style="2" customWidth="1"/>
    <col min="4" max="4" width="7.28515625" style="2" customWidth="1"/>
    <col min="5" max="5" width="12.28515625" style="2" bestFit="1" customWidth="1"/>
    <col min="6" max="6" width="106.28515625" style="2" bestFit="1" customWidth="1"/>
    <col min="7" max="16384" width="11.42578125" style="2"/>
  </cols>
  <sheetData>
    <row r="1" spans="1:5" ht="12.75" thickBot="1" x14ac:dyDescent="0.25">
      <c r="A1" s="1"/>
      <c r="B1" s="1"/>
      <c r="C1" s="1"/>
      <c r="D1" s="1"/>
      <c r="E1" s="1"/>
    </row>
    <row r="2" spans="1:5" ht="12.75" thickBot="1" x14ac:dyDescent="0.25">
      <c r="A2" s="1"/>
      <c r="B2" s="1"/>
      <c r="C2" s="3">
        <v>43132</v>
      </c>
      <c r="D2" s="4"/>
      <c r="E2" s="5"/>
    </row>
    <row r="3" spans="1:5" x14ac:dyDescent="0.2">
      <c r="A3" s="1"/>
      <c r="B3" s="1"/>
      <c r="C3" s="6"/>
      <c r="D3" s="6"/>
      <c r="E3" s="6"/>
    </row>
    <row r="4" spans="1:5" x14ac:dyDescent="0.2">
      <c r="A4" s="1"/>
      <c r="B4" s="1"/>
      <c r="C4" s="7" t="s">
        <v>0</v>
      </c>
      <c r="D4" s="7"/>
      <c r="E4" s="7"/>
    </row>
    <row r="5" spans="1:5" x14ac:dyDescent="0.2">
      <c r="A5" s="1"/>
      <c r="B5" s="1"/>
      <c r="C5" s="1"/>
      <c r="D5" s="1"/>
      <c r="E5" s="1"/>
    </row>
    <row r="6" spans="1:5" x14ac:dyDescent="0.2">
      <c r="A6" s="8">
        <v>43136</v>
      </c>
      <c r="B6" s="9"/>
      <c r="C6" s="10" t="s">
        <v>150</v>
      </c>
      <c r="D6" s="11"/>
      <c r="E6" s="11">
        <v>16434.014999999999</v>
      </c>
    </row>
    <row r="7" spans="1:5" x14ac:dyDescent="0.2">
      <c r="A7" s="12">
        <v>43136</v>
      </c>
      <c r="B7" s="13"/>
      <c r="C7" s="14" t="s">
        <v>151</v>
      </c>
      <c r="D7" s="15"/>
      <c r="E7" s="15">
        <v>1382</v>
      </c>
    </row>
    <row r="8" spans="1:5" x14ac:dyDescent="0.2">
      <c r="A8" s="12">
        <v>43139</v>
      </c>
      <c r="B8" s="9"/>
      <c r="C8" s="16" t="s">
        <v>155</v>
      </c>
      <c r="D8" s="11"/>
      <c r="E8" s="11">
        <v>4000</v>
      </c>
    </row>
    <row r="9" spans="1:5" x14ac:dyDescent="0.2">
      <c r="A9" s="12">
        <v>43143</v>
      </c>
      <c r="B9" s="13"/>
      <c r="C9" s="17" t="s">
        <v>156</v>
      </c>
      <c r="D9" s="15"/>
      <c r="E9" s="15">
        <v>16948.294999999998</v>
      </c>
    </row>
    <row r="10" spans="1:5" x14ac:dyDescent="0.2">
      <c r="A10" s="12">
        <v>43143</v>
      </c>
      <c r="B10" s="13"/>
      <c r="C10" s="17" t="s">
        <v>157</v>
      </c>
      <c r="D10" s="15"/>
      <c r="E10" s="15">
        <v>1382</v>
      </c>
    </row>
    <row r="11" spans="1:5" x14ac:dyDescent="0.2">
      <c r="A11" s="12">
        <v>43147</v>
      </c>
      <c r="B11" s="13"/>
      <c r="C11" s="17" t="s">
        <v>163</v>
      </c>
      <c r="D11" s="15"/>
      <c r="E11" s="15">
        <v>200</v>
      </c>
    </row>
    <row r="12" spans="1:5" x14ac:dyDescent="0.2">
      <c r="A12" s="12">
        <v>43150</v>
      </c>
      <c r="B12" s="13"/>
      <c r="C12" s="17" t="s">
        <v>164</v>
      </c>
      <c r="D12" s="15"/>
      <c r="E12" s="15">
        <v>16334.014999999999</v>
      </c>
    </row>
    <row r="13" spans="1:5" x14ac:dyDescent="0.2">
      <c r="A13" s="12">
        <v>43150</v>
      </c>
      <c r="B13" s="13"/>
      <c r="C13" s="17" t="s">
        <v>165</v>
      </c>
      <c r="D13" s="15"/>
      <c r="E13" s="15">
        <v>1382</v>
      </c>
    </row>
    <row r="14" spans="1:5" x14ac:dyDescent="0.2">
      <c r="A14" s="12">
        <v>43150</v>
      </c>
      <c r="B14" s="9"/>
      <c r="C14" s="14" t="s">
        <v>169</v>
      </c>
      <c r="D14" s="11"/>
      <c r="E14" s="11">
        <v>2974</v>
      </c>
    </row>
    <row r="15" spans="1:5" x14ac:dyDescent="0.2">
      <c r="A15" s="12">
        <v>43151</v>
      </c>
      <c r="B15" s="13"/>
      <c r="C15" s="14" t="s">
        <v>170</v>
      </c>
      <c r="D15" s="15"/>
      <c r="E15" s="15">
        <v>812</v>
      </c>
    </row>
    <row r="16" spans="1:5" x14ac:dyDescent="0.2">
      <c r="A16" s="12">
        <v>43153</v>
      </c>
      <c r="B16" s="13"/>
      <c r="C16" s="14" t="s">
        <v>171</v>
      </c>
      <c r="D16" s="15"/>
      <c r="E16" s="15">
        <v>286</v>
      </c>
    </row>
    <row r="17" spans="1:5" x14ac:dyDescent="0.2">
      <c r="A17" s="12">
        <v>43154</v>
      </c>
      <c r="B17" s="13"/>
      <c r="C17" s="14" t="s">
        <v>172</v>
      </c>
      <c r="D17" s="15"/>
      <c r="E17" s="15">
        <v>788</v>
      </c>
    </row>
    <row r="18" spans="1:5" x14ac:dyDescent="0.2">
      <c r="A18" s="12">
        <v>43157</v>
      </c>
      <c r="B18" s="13"/>
      <c r="C18" s="14" t="s">
        <v>173</v>
      </c>
      <c r="D18" s="15"/>
      <c r="E18" s="15">
        <v>27062.055</v>
      </c>
    </row>
    <row r="19" spans="1:5" x14ac:dyDescent="0.2">
      <c r="A19" s="12">
        <v>43157</v>
      </c>
      <c r="B19" s="13"/>
      <c r="C19" s="14" t="s">
        <v>174</v>
      </c>
      <c r="D19" s="15"/>
      <c r="E19" s="15">
        <v>1382</v>
      </c>
    </row>
    <row r="20" spans="1:5" x14ac:dyDescent="0.2">
      <c r="A20" s="12">
        <v>43158</v>
      </c>
      <c r="B20" s="13"/>
      <c r="C20" s="14" t="s">
        <v>179</v>
      </c>
      <c r="D20" s="15"/>
      <c r="E20" s="15">
        <v>2468</v>
      </c>
    </row>
    <row r="21" spans="1:5" x14ac:dyDescent="0.2">
      <c r="A21" s="12">
        <v>43158</v>
      </c>
      <c r="B21" s="13"/>
      <c r="C21" s="14" t="s">
        <v>180</v>
      </c>
      <c r="D21" s="15"/>
      <c r="E21" s="15">
        <v>2634</v>
      </c>
    </row>
    <row r="22" spans="1:5" x14ac:dyDescent="0.2">
      <c r="A22" s="12">
        <v>43158</v>
      </c>
      <c r="B22" s="13"/>
      <c r="C22" s="14" t="s">
        <v>181</v>
      </c>
      <c r="D22" s="15"/>
      <c r="E22" s="15">
        <v>20</v>
      </c>
    </row>
    <row r="23" spans="1:5" x14ac:dyDescent="0.2">
      <c r="A23" s="18"/>
      <c r="B23" s="19"/>
      <c r="C23" s="17" t="s">
        <v>268</v>
      </c>
      <c r="D23" s="11"/>
      <c r="E23" s="11">
        <v>350</v>
      </c>
    </row>
    <row r="24" spans="1:5" x14ac:dyDescent="0.2">
      <c r="A24" s="18"/>
      <c r="B24" s="19"/>
      <c r="C24" s="20"/>
      <c r="D24" s="11"/>
      <c r="E24" s="11"/>
    </row>
    <row r="25" spans="1:5" x14ac:dyDescent="0.2">
      <c r="A25" s="12"/>
      <c r="B25" s="13"/>
      <c r="C25" s="14"/>
      <c r="D25" s="15"/>
      <c r="E25" s="15"/>
    </row>
    <row r="26" spans="1:5" x14ac:dyDescent="0.2">
      <c r="A26" s="12"/>
      <c r="B26" s="13"/>
      <c r="C26" s="14"/>
      <c r="D26" s="15"/>
      <c r="E26" s="15"/>
    </row>
    <row r="27" spans="1:5" x14ac:dyDescent="0.2">
      <c r="A27" s="1"/>
      <c r="B27" s="1"/>
      <c r="C27" s="21" t="s">
        <v>4</v>
      </c>
      <c r="D27" s="21"/>
      <c r="E27" s="22">
        <f>SUM(E6:E26)</f>
        <v>96838.38</v>
      </c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7" t="s">
        <v>5</v>
      </c>
      <c r="D29" s="7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8">
        <v>43133</v>
      </c>
      <c r="B31" s="19"/>
      <c r="C31" s="39" t="s">
        <v>146</v>
      </c>
      <c r="D31" s="11"/>
      <c r="E31" s="11">
        <v>3945</v>
      </c>
    </row>
    <row r="32" spans="1:5" x14ac:dyDescent="0.2">
      <c r="A32" s="18">
        <v>43133</v>
      </c>
      <c r="B32" s="19"/>
      <c r="C32" s="20" t="s">
        <v>147</v>
      </c>
      <c r="D32" s="11"/>
      <c r="E32" s="11">
        <v>473</v>
      </c>
    </row>
    <row r="33" spans="1:5" x14ac:dyDescent="0.2">
      <c r="A33" s="18">
        <v>43136</v>
      </c>
      <c r="B33" s="19"/>
      <c r="C33" s="20" t="s">
        <v>152</v>
      </c>
      <c r="D33" s="11"/>
      <c r="E33" s="11">
        <v>24415.298999999999</v>
      </c>
    </row>
    <row r="34" spans="1:5" x14ac:dyDescent="0.2">
      <c r="A34" s="18">
        <v>43143</v>
      </c>
      <c r="B34" s="19"/>
      <c r="C34" s="20" t="s">
        <v>158</v>
      </c>
      <c r="D34" s="11"/>
      <c r="E34" s="11">
        <v>22233.419000000002</v>
      </c>
    </row>
    <row r="35" spans="1:5" x14ac:dyDescent="0.2">
      <c r="A35" s="18">
        <v>43144</v>
      </c>
      <c r="B35" s="19"/>
      <c r="C35" s="20" t="s">
        <v>161</v>
      </c>
      <c r="D35" s="11"/>
      <c r="E35" s="11">
        <v>1547.5</v>
      </c>
    </row>
    <row r="36" spans="1:5" x14ac:dyDescent="0.2">
      <c r="A36" s="12">
        <v>43150</v>
      </c>
      <c r="B36" s="19"/>
      <c r="C36" s="20" t="s">
        <v>166</v>
      </c>
      <c r="D36" s="11"/>
      <c r="E36" s="11">
        <v>21294.699000000004</v>
      </c>
    </row>
    <row r="37" spans="1:5" x14ac:dyDescent="0.2">
      <c r="A37" s="18" t="s">
        <v>176</v>
      </c>
      <c r="B37" s="19"/>
      <c r="C37" s="20" t="s">
        <v>175</v>
      </c>
      <c r="D37" s="11"/>
      <c r="E37" s="11">
        <v>17051.237000000001</v>
      </c>
    </row>
    <row r="38" spans="1:5" x14ac:dyDescent="0.2">
      <c r="A38" s="18">
        <v>43134</v>
      </c>
      <c r="B38" s="19"/>
      <c r="C38" s="20" t="s">
        <v>182</v>
      </c>
      <c r="D38" s="11"/>
      <c r="E38" s="11">
        <v>1109</v>
      </c>
    </row>
    <row r="39" spans="1:5" x14ac:dyDescent="0.2">
      <c r="A39" s="18">
        <v>43137</v>
      </c>
      <c r="B39" s="19"/>
      <c r="C39" s="20" t="s">
        <v>183</v>
      </c>
      <c r="D39" s="11"/>
      <c r="E39" s="11">
        <v>314</v>
      </c>
    </row>
    <row r="40" spans="1:5" x14ac:dyDescent="0.2">
      <c r="A40" s="18">
        <v>43138</v>
      </c>
      <c r="B40" s="19"/>
      <c r="C40" s="20" t="s">
        <v>184</v>
      </c>
      <c r="D40" s="11"/>
      <c r="E40" s="11">
        <v>1064</v>
      </c>
    </row>
    <row r="41" spans="1:5" x14ac:dyDescent="0.2">
      <c r="A41" s="18">
        <v>43141</v>
      </c>
      <c r="B41" s="19"/>
      <c r="C41" s="20" t="s">
        <v>185</v>
      </c>
      <c r="D41" s="11"/>
      <c r="E41" s="11">
        <v>1160</v>
      </c>
    </row>
    <row r="42" spans="1:5" x14ac:dyDescent="0.2">
      <c r="A42" s="18">
        <v>43145</v>
      </c>
      <c r="B42" s="19"/>
      <c r="C42" s="20" t="s">
        <v>186</v>
      </c>
      <c r="D42" s="11"/>
      <c r="E42" s="11">
        <v>963</v>
      </c>
    </row>
    <row r="43" spans="1:5" x14ac:dyDescent="0.2">
      <c r="A43" s="18">
        <v>43148</v>
      </c>
      <c r="B43" s="19"/>
      <c r="C43" s="20" t="s">
        <v>187</v>
      </c>
      <c r="D43" s="11"/>
      <c r="E43" s="11">
        <v>1363</v>
      </c>
    </row>
    <row r="44" spans="1:5" x14ac:dyDescent="0.2">
      <c r="A44" s="18">
        <v>43152</v>
      </c>
      <c r="B44" s="19"/>
      <c r="C44" s="20" t="s">
        <v>188</v>
      </c>
      <c r="D44" s="11"/>
      <c r="E44" s="11">
        <v>1127</v>
      </c>
    </row>
    <row r="45" spans="1:5" x14ac:dyDescent="0.2">
      <c r="A45" s="18">
        <v>43155</v>
      </c>
      <c r="B45" s="19"/>
      <c r="C45" s="20" t="s">
        <v>189</v>
      </c>
      <c r="D45" s="11"/>
      <c r="E45" s="11">
        <v>972</v>
      </c>
    </row>
    <row r="46" spans="1:5" x14ac:dyDescent="0.2">
      <c r="A46" s="18">
        <v>43157</v>
      </c>
      <c r="B46" s="19"/>
      <c r="C46" s="20" t="s">
        <v>190</v>
      </c>
      <c r="D46" s="11"/>
      <c r="E46" s="11">
        <v>680</v>
      </c>
    </row>
    <row r="47" spans="1:5" x14ac:dyDescent="0.2">
      <c r="A47" s="18">
        <v>43157</v>
      </c>
      <c r="B47" s="19"/>
      <c r="C47" s="20" t="s">
        <v>191</v>
      </c>
      <c r="D47" s="11"/>
      <c r="E47" s="11">
        <v>1000</v>
      </c>
    </row>
    <row r="48" spans="1:5" x14ac:dyDescent="0.2">
      <c r="A48" s="18">
        <v>43159</v>
      </c>
      <c r="B48" s="19"/>
      <c r="C48" s="20" t="s">
        <v>192</v>
      </c>
      <c r="D48" s="11"/>
      <c r="E48" s="11">
        <v>1000</v>
      </c>
    </row>
    <row r="49" spans="1:6" x14ac:dyDescent="0.2">
      <c r="A49" s="18">
        <v>43182</v>
      </c>
      <c r="B49" s="19"/>
      <c r="C49" s="20" t="s">
        <v>269</v>
      </c>
      <c r="D49" s="11"/>
      <c r="E49" s="11">
        <v>11218</v>
      </c>
    </row>
    <row r="50" spans="1:6" x14ac:dyDescent="0.2">
      <c r="A50" s="18"/>
      <c r="B50" s="19"/>
      <c r="C50" s="20"/>
      <c r="D50" s="11"/>
      <c r="E50" s="11"/>
    </row>
    <row r="51" spans="1:6" x14ac:dyDescent="0.2">
      <c r="A51" s="18"/>
      <c r="B51" s="19"/>
      <c r="C51" s="20"/>
      <c r="D51" s="11"/>
      <c r="E51" s="11"/>
    </row>
    <row r="52" spans="1:6" x14ac:dyDescent="0.2">
      <c r="A52" s="1"/>
      <c r="B52" s="1"/>
      <c r="C52" s="21" t="s">
        <v>4</v>
      </c>
      <c r="D52" s="21"/>
      <c r="E52" s="22">
        <f>SUM(E31:E51)</f>
        <v>112930.15400000001</v>
      </c>
    </row>
    <row r="53" spans="1:6" x14ac:dyDescent="0.2">
      <c r="A53" s="1"/>
      <c r="B53" s="1"/>
      <c r="C53" s="1"/>
      <c r="D53" s="1"/>
      <c r="E53" s="1"/>
    </row>
    <row r="54" spans="1:6" x14ac:dyDescent="0.2">
      <c r="A54" s="1"/>
      <c r="B54" s="1"/>
      <c r="C54" s="7" t="s">
        <v>6</v>
      </c>
      <c r="D54" s="7"/>
      <c r="E54" s="7"/>
    </row>
    <row r="55" spans="1:6" x14ac:dyDescent="0.2">
      <c r="A55" s="1"/>
      <c r="B55" s="1"/>
      <c r="C55" s="1"/>
      <c r="D55" s="1"/>
      <c r="E55" s="1"/>
    </row>
    <row r="56" spans="1:6" x14ac:dyDescent="0.2">
      <c r="A56" s="23">
        <v>43133</v>
      </c>
      <c r="B56" s="19"/>
      <c r="C56" s="20" t="s">
        <v>148</v>
      </c>
      <c r="D56" s="24"/>
      <c r="E56" s="11">
        <v>473</v>
      </c>
    </row>
    <row r="57" spans="1:6" x14ac:dyDescent="0.2">
      <c r="A57" s="23">
        <v>43136</v>
      </c>
      <c r="B57" s="19"/>
      <c r="C57" s="20" t="s">
        <v>153</v>
      </c>
      <c r="D57" s="24"/>
      <c r="E57" s="11">
        <v>10378.720000000001</v>
      </c>
    </row>
    <row r="58" spans="1:6" x14ac:dyDescent="0.2">
      <c r="A58" s="23">
        <v>43143</v>
      </c>
      <c r="B58" s="9"/>
      <c r="C58" s="16" t="s">
        <v>159</v>
      </c>
      <c r="D58" s="24"/>
      <c r="E58" s="11">
        <v>11518.44</v>
      </c>
    </row>
    <row r="59" spans="1:6" x14ac:dyDescent="0.2">
      <c r="A59" s="8">
        <v>43146</v>
      </c>
      <c r="B59" s="9"/>
      <c r="C59" s="16" t="s">
        <v>162</v>
      </c>
      <c r="D59" s="24"/>
      <c r="E59" s="11">
        <v>892</v>
      </c>
      <c r="F59" s="2">
        <v>2940</v>
      </c>
    </row>
    <row r="60" spans="1:6" x14ac:dyDescent="0.2">
      <c r="A60" s="18">
        <v>43150</v>
      </c>
      <c r="B60" s="19"/>
      <c r="C60" s="20" t="s">
        <v>167</v>
      </c>
      <c r="D60" s="11"/>
      <c r="E60" s="11">
        <v>11838.05</v>
      </c>
    </row>
    <row r="61" spans="1:6" x14ac:dyDescent="0.2">
      <c r="A61" s="8">
        <v>43157</v>
      </c>
      <c r="B61" s="9"/>
      <c r="C61" s="16" t="s">
        <v>177</v>
      </c>
      <c r="D61" s="24"/>
      <c r="E61" s="11">
        <v>11207.330000000002</v>
      </c>
    </row>
    <row r="62" spans="1:6" x14ac:dyDescent="0.2">
      <c r="A62" s="8">
        <v>43134</v>
      </c>
      <c r="B62" s="9"/>
      <c r="C62" s="16" t="s">
        <v>193</v>
      </c>
      <c r="D62" s="24"/>
      <c r="E62" s="11">
        <v>1110</v>
      </c>
    </row>
    <row r="63" spans="1:6" x14ac:dyDescent="0.2">
      <c r="A63" s="8">
        <v>43141</v>
      </c>
      <c r="B63" s="9"/>
      <c r="C63" s="16" t="s">
        <v>194</v>
      </c>
      <c r="D63" s="24"/>
      <c r="E63" s="11">
        <v>1102</v>
      </c>
    </row>
    <row r="64" spans="1:6" x14ac:dyDescent="0.2">
      <c r="A64" s="8">
        <v>43148</v>
      </c>
      <c r="B64" s="9"/>
      <c r="C64" s="16" t="s">
        <v>195</v>
      </c>
      <c r="D64" s="24"/>
      <c r="E64" s="11">
        <v>1172</v>
      </c>
    </row>
    <row r="65" spans="1:7" x14ac:dyDescent="0.2">
      <c r="A65" s="8">
        <v>43155</v>
      </c>
      <c r="B65" s="9"/>
      <c r="C65" s="16" t="s">
        <v>196</v>
      </c>
      <c r="D65" s="24"/>
      <c r="E65" s="11">
        <v>1036</v>
      </c>
    </row>
    <row r="66" spans="1:7" x14ac:dyDescent="0.2">
      <c r="A66" s="8"/>
      <c r="B66" s="9"/>
      <c r="C66" s="16"/>
      <c r="D66" s="24"/>
      <c r="E66" s="11"/>
    </row>
    <row r="67" spans="1:7" x14ac:dyDescent="0.2">
      <c r="A67" s="8"/>
      <c r="B67" s="9"/>
      <c r="C67" s="16"/>
      <c r="D67" s="24"/>
      <c r="E67" s="11"/>
    </row>
    <row r="68" spans="1:7" x14ac:dyDescent="0.2">
      <c r="A68" s="23"/>
      <c r="B68" s="19"/>
      <c r="C68" s="20"/>
      <c r="D68" s="24"/>
      <c r="E68" s="11"/>
      <c r="F68" s="1"/>
    </row>
    <row r="69" spans="1:7" x14ac:dyDescent="0.2">
      <c r="A69" s="1"/>
      <c r="B69" s="1"/>
      <c r="C69" s="21" t="s">
        <v>4</v>
      </c>
      <c r="D69" s="21"/>
      <c r="E69" s="22">
        <f>SUM(E56:E68)</f>
        <v>50727.540000000008</v>
      </c>
      <c r="F69" s="1"/>
    </row>
    <row r="70" spans="1:7" x14ac:dyDescent="0.2">
      <c r="A70" s="1"/>
      <c r="B70" s="1"/>
      <c r="C70" s="1"/>
      <c r="D70" s="1"/>
      <c r="E70" s="1"/>
      <c r="F70" s="1"/>
    </row>
    <row r="71" spans="1:7" x14ac:dyDescent="0.2">
      <c r="A71" s="1"/>
      <c r="B71" s="1"/>
      <c r="C71" s="7" t="s">
        <v>7</v>
      </c>
      <c r="D71" s="7"/>
      <c r="E71" s="7"/>
      <c r="F71" s="1"/>
    </row>
    <row r="72" spans="1:7" x14ac:dyDescent="0.2">
      <c r="A72" s="1"/>
      <c r="B72" s="1"/>
      <c r="C72" s="1"/>
      <c r="D72" s="1"/>
      <c r="E72" s="1"/>
      <c r="F72" s="25"/>
    </row>
    <row r="73" spans="1:7" x14ac:dyDescent="0.2">
      <c r="A73" s="23">
        <v>43133</v>
      </c>
      <c r="B73" s="19"/>
      <c r="C73" s="20" t="s">
        <v>149</v>
      </c>
      <c r="D73" s="24"/>
      <c r="E73" s="11">
        <v>641</v>
      </c>
      <c r="F73" s="26"/>
      <c r="G73" s="1"/>
    </row>
    <row r="74" spans="1:7" x14ac:dyDescent="0.2">
      <c r="A74" s="23">
        <v>43136</v>
      </c>
      <c r="B74" s="19"/>
      <c r="C74" s="20" t="s">
        <v>154</v>
      </c>
      <c r="D74" s="24"/>
      <c r="E74" s="11">
        <v>8363.44</v>
      </c>
      <c r="F74" s="26"/>
      <c r="G74" s="1"/>
    </row>
    <row r="75" spans="1:7" x14ac:dyDescent="0.2">
      <c r="A75" s="23">
        <v>43143</v>
      </c>
      <c r="B75" s="19"/>
      <c r="C75" s="20" t="s">
        <v>160</v>
      </c>
      <c r="D75" s="24"/>
      <c r="E75" s="11">
        <v>11235.86</v>
      </c>
      <c r="F75" s="26"/>
      <c r="G75" s="1"/>
    </row>
    <row r="76" spans="1:7" x14ac:dyDescent="0.2">
      <c r="A76" s="18">
        <v>43150</v>
      </c>
      <c r="B76" s="19"/>
      <c r="C76" s="20" t="s">
        <v>168</v>
      </c>
      <c r="D76" s="11"/>
      <c r="E76" s="11">
        <v>9964.4700000000012</v>
      </c>
      <c r="F76" s="26"/>
      <c r="G76" s="1"/>
    </row>
    <row r="77" spans="1:7" x14ac:dyDescent="0.2">
      <c r="A77" s="23">
        <v>43157</v>
      </c>
      <c r="B77" s="19"/>
      <c r="C77" s="20" t="s">
        <v>178</v>
      </c>
      <c r="D77" s="24"/>
      <c r="E77" s="11">
        <v>11043.060000000001</v>
      </c>
      <c r="F77" s="27"/>
      <c r="G77" s="1"/>
    </row>
    <row r="78" spans="1:7" x14ac:dyDescent="0.2">
      <c r="A78" s="23">
        <v>43140</v>
      </c>
      <c r="B78" s="19"/>
      <c r="C78" s="20" t="s">
        <v>197</v>
      </c>
      <c r="D78" s="24"/>
      <c r="E78" s="11">
        <v>1630</v>
      </c>
      <c r="F78" s="27"/>
      <c r="G78" s="1"/>
    </row>
    <row r="79" spans="1:7" x14ac:dyDescent="0.2">
      <c r="A79" s="23">
        <v>43147</v>
      </c>
      <c r="B79" s="19"/>
      <c r="C79" s="20" t="s">
        <v>198</v>
      </c>
      <c r="D79" s="24"/>
      <c r="E79" s="11">
        <v>1718</v>
      </c>
      <c r="F79" s="27"/>
      <c r="G79" s="1"/>
    </row>
    <row r="80" spans="1:7" x14ac:dyDescent="0.2">
      <c r="A80" s="23">
        <v>43154</v>
      </c>
      <c r="B80" s="19"/>
      <c r="C80" s="20" t="s">
        <v>199</v>
      </c>
      <c r="D80" s="24"/>
      <c r="E80" s="11">
        <v>1499</v>
      </c>
      <c r="F80" s="27"/>
      <c r="G80" s="1"/>
    </row>
    <row r="81" spans="1:7" x14ac:dyDescent="0.2">
      <c r="A81" s="23"/>
      <c r="B81" s="19"/>
      <c r="C81" s="20"/>
      <c r="D81" s="24"/>
      <c r="E81" s="11"/>
      <c r="F81" s="27"/>
      <c r="G81" s="1"/>
    </row>
    <row r="82" spans="1:7" x14ac:dyDescent="0.2">
      <c r="A82" s="23"/>
      <c r="B82" s="19"/>
      <c r="C82" s="20"/>
      <c r="D82" s="24"/>
      <c r="E82" s="11"/>
      <c r="F82" s="27"/>
      <c r="G82" s="1"/>
    </row>
    <row r="83" spans="1:7" x14ac:dyDescent="0.2">
      <c r="A83" s="23"/>
      <c r="B83" s="19"/>
      <c r="C83" s="20"/>
      <c r="D83" s="24"/>
      <c r="E83" s="11"/>
      <c r="F83" s="26"/>
      <c r="G83" s="1"/>
    </row>
    <row r="84" spans="1:7" x14ac:dyDescent="0.2">
      <c r="A84" s="1"/>
      <c r="B84" s="1"/>
      <c r="C84" s="21" t="s">
        <v>4</v>
      </c>
      <c r="D84" s="21"/>
      <c r="E84" s="22">
        <f>SUM(E73:E83)</f>
        <v>46094.83</v>
      </c>
      <c r="F84" s="26"/>
      <c r="G84" s="1"/>
    </row>
    <row r="85" spans="1:7" x14ac:dyDescent="0.2">
      <c r="A85" s="1"/>
      <c r="B85" s="1"/>
      <c r="C85" s="1"/>
      <c r="D85" s="1"/>
      <c r="E85" s="1"/>
      <c r="F85" s="26"/>
      <c r="G85" s="1"/>
    </row>
    <row r="86" spans="1:7" x14ac:dyDescent="0.2">
      <c r="A86" s="1"/>
      <c r="B86" s="1"/>
      <c r="C86" s="1"/>
      <c r="D86" s="1"/>
      <c r="E86" s="1"/>
      <c r="F86" s="26"/>
      <c r="G86" s="1"/>
    </row>
    <row r="87" spans="1:7" x14ac:dyDescent="0.2">
      <c r="A87" s="1"/>
      <c r="B87" s="1"/>
      <c r="C87" s="81" t="s">
        <v>145</v>
      </c>
      <c r="D87" s="81"/>
      <c r="E87" s="81"/>
      <c r="F87" s="26"/>
      <c r="G87" s="1"/>
    </row>
    <row r="88" spans="1:7" x14ac:dyDescent="0.2">
      <c r="A88" s="1"/>
      <c r="B88" s="1"/>
      <c r="C88" s="1"/>
      <c r="D88" s="1"/>
      <c r="E88" s="1"/>
      <c r="F88" s="26"/>
      <c r="G88" s="1"/>
    </row>
    <row r="89" spans="1:7" x14ac:dyDescent="0.2">
      <c r="A89" s="28" t="s">
        <v>8</v>
      </c>
      <c r="B89" s="28"/>
      <c r="C89" s="28" t="s">
        <v>9</v>
      </c>
      <c r="D89" s="28"/>
      <c r="E89" s="28" t="s">
        <v>10</v>
      </c>
      <c r="F89" s="28" t="s">
        <v>11</v>
      </c>
      <c r="G89" s="1"/>
    </row>
    <row r="90" spans="1:7" x14ac:dyDescent="0.2">
      <c r="A90" s="29" t="s">
        <v>200</v>
      </c>
      <c r="B90" s="28"/>
      <c r="C90" s="30" t="s">
        <v>12</v>
      </c>
      <c r="D90" s="28"/>
      <c r="E90" s="31">
        <v>638.54</v>
      </c>
      <c r="F90" s="32" t="s">
        <v>13</v>
      </c>
      <c r="G90" s="1"/>
    </row>
    <row r="91" spans="1:7" x14ac:dyDescent="0.2">
      <c r="A91" s="29" t="s">
        <v>200</v>
      </c>
      <c r="B91" s="30"/>
      <c r="C91" s="30" t="s">
        <v>201</v>
      </c>
      <c r="D91" s="33"/>
      <c r="E91" s="31">
        <v>3408</v>
      </c>
      <c r="F91" s="32" t="s">
        <v>203</v>
      </c>
      <c r="G91" s="1"/>
    </row>
    <row r="92" spans="1:7" x14ac:dyDescent="0.2">
      <c r="A92" s="29" t="s">
        <v>202</v>
      </c>
      <c r="B92" s="34"/>
      <c r="C92" s="34" t="s">
        <v>17</v>
      </c>
      <c r="D92" s="35"/>
      <c r="E92" s="31">
        <v>588</v>
      </c>
      <c r="F92" s="32" t="s">
        <v>204</v>
      </c>
      <c r="G92" s="1"/>
    </row>
    <row r="93" spans="1:7" x14ac:dyDescent="0.2">
      <c r="A93" s="29" t="s">
        <v>205</v>
      </c>
      <c r="B93" s="34"/>
      <c r="C93" s="34" t="s">
        <v>206</v>
      </c>
      <c r="D93" s="35"/>
      <c r="E93" s="31">
        <v>3298.23</v>
      </c>
      <c r="F93" s="32" t="s">
        <v>207</v>
      </c>
      <c r="G93" s="1"/>
    </row>
    <row r="94" spans="1:7" x14ac:dyDescent="0.2">
      <c r="A94" s="29" t="s">
        <v>208</v>
      </c>
      <c r="B94" s="34"/>
      <c r="C94" s="34" t="s">
        <v>12</v>
      </c>
      <c r="D94" s="35"/>
      <c r="E94" s="31">
        <v>1394.61</v>
      </c>
      <c r="F94" s="32" t="s">
        <v>13</v>
      </c>
      <c r="G94" s="1"/>
    </row>
    <row r="95" spans="1:7" x14ac:dyDescent="0.2">
      <c r="A95" s="29" t="s">
        <v>209</v>
      </c>
      <c r="B95" s="34"/>
      <c r="C95" s="30" t="s">
        <v>15</v>
      </c>
      <c r="D95" s="35"/>
      <c r="E95" s="31">
        <v>6336</v>
      </c>
      <c r="F95" s="32" t="s">
        <v>210</v>
      </c>
      <c r="G95" s="1"/>
    </row>
    <row r="96" spans="1:7" x14ac:dyDescent="0.2">
      <c r="A96" s="29" t="s">
        <v>209</v>
      </c>
      <c r="B96" s="34"/>
      <c r="C96" s="34" t="s">
        <v>17</v>
      </c>
      <c r="D96" s="34"/>
      <c r="E96" s="31">
        <v>658</v>
      </c>
      <c r="F96" s="32" t="s">
        <v>211</v>
      </c>
      <c r="G96" s="1"/>
    </row>
    <row r="97" spans="1:7" x14ac:dyDescent="0.2">
      <c r="A97" s="29" t="s">
        <v>212</v>
      </c>
      <c r="B97" s="34"/>
      <c r="C97" s="34" t="s">
        <v>213</v>
      </c>
      <c r="D97" s="34"/>
      <c r="E97" s="31">
        <v>246.5</v>
      </c>
      <c r="F97" s="32" t="s">
        <v>216</v>
      </c>
      <c r="G97" s="1"/>
    </row>
    <row r="98" spans="1:7" x14ac:dyDescent="0.2">
      <c r="A98" s="29" t="s">
        <v>212</v>
      </c>
      <c r="B98" s="34"/>
      <c r="C98" s="34" t="s">
        <v>132</v>
      </c>
      <c r="D98" s="34"/>
      <c r="E98" s="31">
        <v>3700.4</v>
      </c>
      <c r="F98" s="32" t="s">
        <v>217</v>
      </c>
      <c r="G98" s="1"/>
    </row>
    <row r="99" spans="1:7" x14ac:dyDescent="0.2">
      <c r="A99" s="29" t="s">
        <v>212</v>
      </c>
      <c r="B99" s="34"/>
      <c r="C99" s="32" t="s">
        <v>28</v>
      </c>
      <c r="D99" s="34"/>
      <c r="E99" s="31">
        <v>510</v>
      </c>
      <c r="F99" s="32" t="s">
        <v>218</v>
      </c>
      <c r="G99" s="1"/>
    </row>
    <row r="100" spans="1:7" x14ac:dyDescent="0.2">
      <c r="A100" s="29" t="s">
        <v>212</v>
      </c>
      <c r="B100" s="34"/>
      <c r="C100" s="30" t="s">
        <v>18</v>
      </c>
      <c r="D100" s="34"/>
      <c r="E100" s="31">
        <v>2204</v>
      </c>
      <c r="F100" s="32" t="s">
        <v>219</v>
      </c>
      <c r="G100" s="1"/>
    </row>
    <row r="101" spans="1:7" x14ac:dyDescent="0.2">
      <c r="A101" s="29" t="s">
        <v>214</v>
      </c>
      <c r="B101" s="34"/>
      <c r="C101" s="30" t="s">
        <v>16</v>
      </c>
      <c r="D101" s="34"/>
      <c r="E101" s="31">
        <v>3500</v>
      </c>
      <c r="F101" s="32" t="s">
        <v>220</v>
      </c>
      <c r="G101" s="1"/>
    </row>
    <row r="102" spans="1:7" ht="17.25" customHeight="1" x14ac:dyDescent="0.2">
      <c r="A102" s="29" t="s">
        <v>212</v>
      </c>
      <c r="B102" s="34"/>
      <c r="C102" s="32" t="s">
        <v>215</v>
      </c>
      <c r="D102" s="34"/>
      <c r="E102" s="31">
        <v>1724.34</v>
      </c>
      <c r="F102" s="32" t="s">
        <v>221</v>
      </c>
      <c r="G102" s="1"/>
    </row>
    <row r="103" spans="1:7" ht="17.25" customHeight="1" x14ac:dyDescent="0.2">
      <c r="A103" s="29" t="s">
        <v>214</v>
      </c>
      <c r="B103" s="34"/>
      <c r="C103" s="32" t="s">
        <v>19</v>
      </c>
      <c r="D103" s="34"/>
      <c r="E103" s="31">
        <v>73.08</v>
      </c>
      <c r="F103" s="32" t="s">
        <v>13</v>
      </c>
      <c r="G103" s="1"/>
    </row>
    <row r="104" spans="1:7" x14ac:dyDescent="0.2">
      <c r="A104" s="29" t="s">
        <v>214</v>
      </c>
      <c r="B104" s="34"/>
      <c r="C104" s="32" t="s">
        <v>12</v>
      </c>
      <c r="D104" s="34"/>
      <c r="E104" s="31">
        <v>363.83</v>
      </c>
      <c r="F104" s="32" t="s">
        <v>13</v>
      </c>
      <c r="G104" s="1"/>
    </row>
    <row r="105" spans="1:7" x14ac:dyDescent="0.2">
      <c r="A105" s="29" t="s">
        <v>222</v>
      </c>
      <c r="B105" s="34"/>
      <c r="C105" s="32" t="s">
        <v>223</v>
      </c>
      <c r="D105" s="34"/>
      <c r="E105" s="31">
        <v>1670.4</v>
      </c>
      <c r="F105" s="32" t="s">
        <v>225</v>
      </c>
      <c r="G105" s="1"/>
    </row>
    <row r="106" spans="1:7" x14ac:dyDescent="0.2">
      <c r="A106" s="29" t="s">
        <v>224</v>
      </c>
      <c r="B106" s="34"/>
      <c r="C106" s="32" t="s">
        <v>12</v>
      </c>
      <c r="D106" s="34"/>
      <c r="E106" s="31">
        <v>1014.13</v>
      </c>
      <c r="F106" s="32" t="s">
        <v>13</v>
      </c>
      <c r="G106" s="1"/>
    </row>
    <row r="107" spans="1:7" x14ac:dyDescent="0.2">
      <c r="A107" s="29" t="s">
        <v>222</v>
      </c>
      <c r="B107" s="34"/>
      <c r="C107" s="32" t="s">
        <v>12</v>
      </c>
      <c r="D107" s="34"/>
      <c r="E107" s="31">
        <v>480.67</v>
      </c>
      <c r="F107" s="32" t="s">
        <v>13</v>
      </c>
      <c r="G107" s="1"/>
    </row>
    <row r="108" spans="1:7" x14ac:dyDescent="0.2">
      <c r="A108" s="29" t="s">
        <v>222</v>
      </c>
      <c r="B108" s="34"/>
      <c r="C108" s="32" t="s">
        <v>23</v>
      </c>
      <c r="D108" s="34"/>
      <c r="E108" s="31">
        <v>846</v>
      </c>
      <c r="F108" s="32" t="s">
        <v>226</v>
      </c>
    </row>
    <row r="109" spans="1:7" x14ac:dyDescent="0.2">
      <c r="A109" s="29" t="s">
        <v>222</v>
      </c>
      <c r="B109" s="34"/>
      <c r="C109" s="32" t="s">
        <v>17</v>
      </c>
      <c r="D109" s="34"/>
      <c r="E109" s="31">
        <v>2252</v>
      </c>
      <c r="F109" s="32" t="s">
        <v>227</v>
      </c>
    </row>
    <row r="110" spans="1:7" x14ac:dyDescent="0.2">
      <c r="A110" s="29" t="s">
        <v>228</v>
      </c>
      <c r="B110" s="34"/>
      <c r="C110" s="32" t="s">
        <v>16</v>
      </c>
      <c r="D110" s="34"/>
      <c r="E110" s="31">
        <v>3500</v>
      </c>
      <c r="F110" s="32" t="s">
        <v>229</v>
      </c>
    </row>
    <row r="111" spans="1:7" x14ac:dyDescent="0.2">
      <c r="A111" s="29" t="s">
        <v>230</v>
      </c>
      <c r="B111" s="34"/>
      <c r="C111" s="32" t="s">
        <v>132</v>
      </c>
      <c r="D111" s="34"/>
      <c r="E111" s="31">
        <v>3700.4</v>
      </c>
      <c r="F111" s="32" t="s">
        <v>233</v>
      </c>
    </row>
    <row r="112" spans="1:7" x14ac:dyDescent="0.2">
      <c r="A112" s="29" t="s">
        <v>230</v>
      </c>
      <c r="B112" s="34"/>
      <c r="C112" s="32" t="s">
        <v>22</v>
      </c>
      <c r="D112" s="34"/>
      <c r="E112" s="31">
        <v>52450.09</v>
      </c>
      <c r="F112" s="32" t="s">
        <v>234</v>
      </c>
    </row>
    <row r="113" spans="1:6" x14ac:dyDescent="0.2">
      <c r="A113" s="29" t="s">
        <v>230</v>
      </c>
      <c r="B113" s="34"/>
      <c r="C113" s="32" t="s">
        <v>25</v>
      </c>
      <c r="D113" s="34"/>
      <c r="E113" s="31">
        <v>8899.2099999999991</v>
      </c>
      <c r="F113" s="32" t="s">
        <v>235</v>
      </c>
    </row>
    <row r="114" spans="1:6" x14ac:dyDescent="0.2">
      <c r="A114" s="29" t="s">
        <v>230</v>
      </c>
      <c r="B114" s="34"/>
      <c r="C114" s="32" t="s">
        <v>215</v>
      </c>
      <c r="D114" s="34"/>
      <c r="E114" s="31">
        <v>553.32000000000005</v>
      </c>
      <c r="F114" s="32" t="s">
        <v>236</v>
      </c>
    </row>
    <row r="115" spans="1:6" x14ac:dyDescent="0.2">
      <c r="A115" s="29" t="s">
        <v>230</v>
      </c>
      <c r="B115" s="34"/>
      <c r="C115" s="32" t="s">
        <v>231</v>
      </c>
      <c r="D115" s="34"/>
      <c r="E115" s="31">
        <v>930</v>
      </c>
      <c r="F115" s="32" t="s">
        <v>237</v>
      </c>
    </row>
    <row r="116" spans="1:6" x14ac:dyDescent="0.2">
      <c r="A116" s="29" t="s">
        <v>230</v>
      </c>
      <c r="B116" s="34"/>
      <c r="C116" s="32" t="s">
        <v>24</v>
      </c>
      <c r="D116" s="34"/>
      <c r="E116" s="31">
        <v>1088.08</v>
      </c>
      <c r="F116" s="32" t="s">
        <v>238</v>
      </c>
    </row>
    <row r="117" spans="1:6" x14ac:dyDescent="0.2">
      <c r="A117" s="29" t="s">
        <v>230</v>
      </c>
      <c r="B117" s="34"/>
      <c r="C117" s="32" t="s">
        <v>23</v>
      </c>
      <c r="D117" s="34"/>
      <c r="E117" s="31">
        <v>5562.85</v>
      </c>
      <c r="F117" s="32" t="s">
        <v>239</v>
      </c>
    </row>
    <row r="118" spans="1:6" x14ac:dyDescent="0.2">
      <c r="A118" s="29" t="s">
        <v>230</v>
      </c>
      <c r="B118" s="34"/>
      <c r="C118" s="32" t="s">
        <v>232</v>
      </c>
      <c r="D118" s="34"/>
      <c r="E118" s="31">
        <v>1073.1400000000001</v>
      </c>
      <c r="F118" s="32" t="s">
        <v>240</v>
      </c>
    </row>
    <row r="119" spans="1:6" x14ac:dyDescent="0.2">
      <c r="A119" s="29" t="s">
        <v>230</v>
      </c>
      <c r="B119" s="34"/>
      <c r="C119" s="32" t="s">
        <v>30</v>
      </c>
      <c r="D119" s="34"/>
      <c r="E119" s="31">
        <v>1276</v>
      </c>
      <c r="F119" s="32" t="s">
        <v>241</v>
      </c>
    </row>
    <row r="120" spans="1:6" x14ac:dyDescent="0.2">
      <c r="A120" s="29" t="s">
        <v>242</v>
      </c>
      <c r="B120" s="34"/>
      <c r="C120" s="32" t="s">
        <v>12</v>
      </c>
      <c r="D120" s="34"/>
      <c r="E120" s="31">
        <v>350.38</v>
      </c>
      <c r="F120" s="32" t="s">
        <v>13</v>
      </c>
    </row>
    <row r="121" spans="1:6" x14ac:dyDescent="0.2">
      <c r="A121" s="29" t="s">
        <v>242</v>
      </c>
      <c r="B121" s="34"/>
      <c r="C121" s="32" t="s">
        <v>23</v>
      </c>
      <c r="D121" s="34"/>
      <c r="E121" s="31">
        <v>122</v>
      </c>
      <c r="F121" s="32" t="s">
        <v>243</v>
      </c>
    </row>
    <row r="122" spans="1:6" x14ac:dyDescent="0.2">
      <c r="A122" s="29" t="s">
        <v>244</v>
      </c>
      <c r="B122" s="34"/>
      <c r="C122" s="32" t="s">
        <v>12</v>
      </c>
      <c r="D122" s="34"/>
      <c r="E122" s="31">
        <v>1687.25</v>
      </c>
      <c r="F122" s="32" t="s">
        <v>13</v>
      </c>
    </row>
    <row r="123" spans="1:6" x14ac:dyDescent="0.2">
      <c r="A123" s="29" t="s">
        <v>245</v>
      </c>
      <c r="B123" s="34"/>
      <c r="C123" s="32" t="s">
        <v>12</v>
      </c>
      <c r="D123" s="34"/>
      <c r="E123" s="31">
        <v>182.33</v>
      </c>
      <c r="F123" s="32" t="s">
        <v>13</v>
      </c>
    </row>
    <row r="124" spans="1:6" x14ac:dyDescent="0.2">
      <c r="A124" s="29" t="s">
        <v>246</v>
      </c>
      <c r="B124" s="34"/>
      <c r="C124" s="32" t="s">
        <v>12</v>
      </c>
      <c r="D124" s="34"/>
      <c r="E124" s="31">
        <v>1801.63</v>
      </c>
      <c r="F124" s="32" t="s">
        <v>13</v>
      </c>
    </row>
    <row r="125" spans="1:6" x14ac:dyDescent="0.2">
      <c r="A125" s="29" t="s">
        <v>247</v>
      </c>
      <c r="B125" s="34"/>
      <c r="C125" s="32" t="s">
        <v>12</v>
      </c>
      <c r="D125" s="34"/>
      <c r="E125" s="31">
        <v>228.87</v>
      </c>
      <c r="F125" s="32" t="s">
        <v>13</v>
      </c>
    </row>
    <row r="126" spans="1:6" x14ac:dyDescent="0.2">
      <c r="A126" s="29" t="s">
        <v>248</v>
      </c>
      <c r="B126" s="34"/>
      <c r="C126" s="32" t="s">
        <v>12</v>
      </c>
      <c r="D126" s="34"/>
      <c r="E126" s="31">
        <v>1785.14</v>
      </c>
      <c r="F126" s="32" t="s">
        <v>13</v>
      </c>
    </row>
    <row r="127" spans="1:6" x14ac:dyDescent="0.2">
      <c r="A127" s="29" t="s">
        <v>245</v>
      </c>
      <c r="B127" s="34"/>
      <c r="C127" s="32" t="s">
        <v>27</v>
      </c>
      <c r="D127" s="34"/>
      <c r="E127" s="31">
        <v>3422</v>
      </c>
      <c r="F127" s="32" t="s">
        <v>256</v>
      </c>
    </row>
    <row r="128" spans="1:6" x14ac:dyDescent="0.2">
      <c r="A128" s="29" t="s">
        <v>248</v>
      </c>
      <c r="B128" s="34"/>
      <c r="C128" s="32" t="s">
        <v>249</v>
      </c>
      <c r="D128" s="34"/>
      <c r="E128" s="31">
        <v>4286.99</v>
      </c>
      <c r="F128" s="32" t="s">
        <v>257</v>
      </c>
    </row>
    <row r="129" spans="1:6" x14ac:dyDescent="0.2">
      <c r="A129" s="29" t="s">
        <v>250</v>
      </c>
      <c r="B129" s="34"/>
      <c r="C129" s="32" t="s">
        <v>15</v>
      </c>
      <c r="D129" s="34"/>
      <c r="E129" s="31">
        <v>11138</v>
      </c>
      <c r="F129" s="32" t="s">
        <v>112</v>
      </c>
    </row>
    <row r="130" spans="1:6" x14ac:dyDescent="0.2">
      <c r="A130" s="29" t="s">
        <v>248</v>
      </c>
      <c r="B130" s="34"/>
      <c r="C130" s="32" t="s">
        <v>132</v>
      </c>
      <c r="D130" s="34"/>
      <c r="E130" s="31">
        <v>3700.4</v>
      </c>
      <c r="F130" s="32" t="s">
        <v>258</v>
      </c>
    </row>
    <row r="131" spans="1:6" x14ac:dyDescent="0.2">
      <c r="A131" s="29" t="s">
        <v>245</v>
      </c>
      <c r="B131" s="34"/>
      <c r="C131" s="32" t="s">
        <v>132</v>
      </c>
      <c r="D131" s="34"/>
      <c r="E131" s="31">
        <v>3700.4</v>
      </c>
      <c r="F131" s="32" t="s">
        <v>259</v>
      </c>
    </row>
    <row r="132" spans="1:6" x14ac:dyDescent="0.2">
      <c r="A132" s="29" t="s">
        <v>248</v>
      </c>
      <c r="B132" s="34"/>
      <c r="C132" s="32" t="s">
        <v>31</v>
      </c>
      <c r="D132" s="34"/>
      <c r="E132" s="31">
        <v>2320</v>
      </c>
      <c r="F132" s="32" t="s">
        <v>260</v>
      </c>
    </row>
    <row r="133" spans="1:6" x14ac:dyDescent="0.2">
      <c r="A133" s="29" t="s">
        <v>246</v>
      </c>
      <c r="B133" s="34"/>
      <c r="C133" s="32" t="s">
        <v>16</v>
      </c>
      <c r="D133" s="34"/>
      <c r="E133" s="31">
        <v>3500</v>
      </c>
      <c r="F133" s="32" t="s">
        <v>261</v>
      </c>
    </row>
    <row r="134" spans="1:6" x14ac:dyDescent="0.2">
      <c r="A134" s="29" t="s">
        <v>250</v>
      </c>
      <c r="B134" s="34"/>
      <c r="C134" s="32" t="s">
        <v>251</v>
      </c>
      <c r="D134" s="34"/>
      <c r="E134" s="31">
        <v>1148.4000000000001</v>
      </c>
      <c r="F134" s="32" t="s">
        <v>262</v>
      </c>
    </row>
    <row r="135" spans="1:6" x14ac:dyDescent="0.2">
      <c r="A135" s="29" t="s">
        <v>245</v>
      </c>
      <c r="B135" s="34"/>
      <c r="C135" s="32" t="s">
        <v>26</v>
      </c>
      <c r="D135" s="34"/>
      <c r="E135" s="31">
        <v>12107</v>
      </c>
      <c r="F135" s="32" t="s">
        <v>263</v>
      </c>
    </row>
    <row r="136" spans="1:6" x14ac:dyDescent="0.2">
      <c r="A136" s="29" t="s">
        <v>248</v>
      </c>
      <c r="B136" s="34"/>
      <c r="C136" s="32" t="s">
        <v>252</v>
      </c>
      <c r="D136" s="34"/>
      <c r="E136" s="31">
        <v>1044</v>
      </c>
      <c r="F136" s="32" t="s">
        <v>264</v>
      </c>
    </row>
    <row r="137" spans="1:6" x14ac:dyDescent="0.2">
      <c r="A137" s="29" t="s">
        <v>253</v>
      </c>
      <c r="B137" s="34"/>
      <c r="C137" s="34" t="s">
        <v>254</v>
      </c>
      <c r="D137" s="34"/>
      <c r="E137" s="31">
        <v>3364</v>
      </c>
      <c r="F137" s="32" t="s">
        <v>265</v>
      </c>
    </row>
    <row r="138" spans="1:6" x14ac:dyDescent="0.2">
      <c r="A138" s="29" t="s">
        <v>245</v>
      </c>
      <c r="B138" s="34"/>
      <c r="C138" s="34" t="s">
        <v>255</v>
      </c>
      <c r="D138" s="35"/>
      <c r="E138" s="31">
        <v>1332.41</v>
      </c>
      <c r="F138" s="32" t="s">
        <v>266</v>
      </c>
    </row>
    <row r="139" spans="1:6" x14ac:dyDescent="0.2">
      <c r="A139" s="29" t="s">
        <v>245</v>
      </c>
      <c r="B139" s="34"/>
      <c r="C139" s="32" t="s">
        <v>30</v>
      </c>
      <c r="D139" s="34"/>
      <c r="E139" s="31">
        <v>8004</v>
      </c>
      <c r="F139" s="32" t="s">
        <v>267</v>
      </c>
    </row>
    <row r="140" spans="1:6" x14ac:dyDescent="0.2">
      <c r="A140" s="29"/>
      <c r="B140" s="34"/>
      <c r="C140" s="32"/>
      <c r="D140" s="34"/>
      <c r="E140" s="31"/>
      <c r="F140" s="32"/>
    </row>
    <row r="141" spans="1:6" x14ac:dyDescent="0.2">
      <c r="A141" s="29"/>
      <c r="B141" s="34"/>
      <c r="C141" s="32"/>
      <c r="D141" s="34"/>
      <c r="E141" s="31"/>
      <c r="F141" s="32"/>
    </row>
    <row r="142" spans="1:6" x14ac:dyDescent="0.2">
      <c r="A142" s="1"/>
      <c r="B142" s="1"/>
      <c r="C142" s="36" t="s">
        <v>32</v>
      </c>
      <c r="D142" s="37"/>
      <c r="E142" s="38">
        <f>SUM(E90:E141)</f>
        <v>179165.02000000002</v>
      </c>
    </row>
  </sheetData>
  <mergeCells count="1">
    <mergeCell ref="C87:E8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opLeftCell="A10" workbookViewId="0">
      <selection activeCell="C110" sqref="C110"/>
    </sheetView>
  </sheetViews>
  <sheetFormatPr baseColWidth="10" defaultRowHeight="12" x14ac:dyDescent="0.2"/>
  <cols>
    <col min="1" max="1" width="10.7109375" style="2" customWidth="1"/>
    <col min="2" max="2" width="4.5703125" style="2" customWidth="1"/>
    <col min="3" max="3" width="80" style="2" customWidth="1"/>
    <col min="4" max="4" width="7.28515625" style="2" customWidth="1"/>
    <col min="5" max="5" width="12.28515625" style="2" bestFit="1" customWidth="1"/>
    <col min="6" max="6" width="106.28515625" style="2" bestFit="1" customWidth="1"/>
    <col min="7" max="16384" width="11.42578125" style="2"/>
  </cols>
  <sheetData>
    <row r="1" spans="1:5" ht="12.75" thickBot="1" x14ac:dyDescent="0.25">
      <c r="A1" s="1"/>
      <c r="B1" s="1"/>
      <c r="C1" s="1"/>
      <c r="D1" s="1"/>
      <c r="E1" s="1"/>
    </row>
    <row r="2" spans="1:5" ht="12.75" thickBot="1" x14ac:dyDescent="0.25">
      <c r="A2" s="1"/>
      <c r="B2" s="1"/>
      <c r="C2" s="3">
        <v>43160</v>
      </c>
      <c r="D2" s="4"/>
      <c r="E2" s="5"/>
    </row>
    <row r="3" spans="1:5" x14ac:dyDescent="0.2">
      <c r="A3" s="1"/>
      <c r="B3" s="1"/>
      <c r="C3" s="6"/>
      <c r="D3" s="6"/>
      <c r="E3" s="6"/>
    </row>
    <row r="4" spans="1:5" x14ac:dyDescent="0.2">
      <c r="A4" s="1"/>
      <c r="B4" s="1"/>
      <c r="C4" s="7" t="s">
        <v>0</v>
      </c>
      <c r="D4" s="7"/>
      <c r="E4" s="7"/>
    </row>
    <row r="5" spans="1:5" x14ac:dyDescent="0.2">
      <c r="A5" s="1"/>
      <c r="B5" s="1"/>
      <c r="C5" s="1"/>
      <c r="D5" s="1"/>
      <c r="E5" s="1"/>
    </row>
    <row r="6" spans="1:5" x14ac:dyDescent="0.2">
      <c r="A6" s="8">
        <v>43164</v>
      </c>
      <c r="B6" s="9"/>
      <c r="C6" s="10" t="s">
        <v>270</v>
      </c>
      <c r="D6" s="11"/>
      <c r="E6" s="11">
        <v>17360.895</v>
      </c>
    </row>
    <row r="7" spans="1:5" x14ac:dyDescent="0.2">
      <c r="A7" s="12">
        <v>43164</v>
      </c>
      <c r="B7" s="13"/>
      <c r="C7" s="14" t="s">
        <v>271</v>
      </c>
      <c r="D7" s="15"/>
      <c r="E7" s="15">
        <v>1382</v>
      </c>
    </row>
    <row r="8" spans="1:5" x14ac:dyDescent="0.2">
      <c r="A8" s="12">
        <v>43166</v>
      </c>
      <c r="B8" s="9"/>
      <c r="C8" s="16" t="s">
        <v>276</v>
      </c>
      <c r="D8" s="11"/>
      <c r="E8" s="11">
        <v>950.97</v>
      </c>
    </row>
    <row r="9" spans="1:5" x14ac:dyDescent="0.2">
      <c r="A9" s="12">
        <v>43166</v>
      </c>
      <c r="B9" s="13"/>
      <c r="C9" s="17" t="s">
        <v>277</v>
      </c>
      <c r="D9" s="15"/>
      <c r="E9" s="15">
        <v>275</v>
      </c>
    </row>
    <row r="10" spans="1:5" x14ac:dyDescent="0.2">
      <c r="A10" s="12">
        <v>43167</v>
      </c>
      <c r="B10" s="13"/>
      <c r="C10" s="17" t="s">
        <v>280</v>
      </c>
      <c r="D10" s="15"/>
      <c r="E10" s="15">
        <v>4000</v>
      </c>
    </row>
    <row r="11" spans="1:5" x14ac:dyDescent="0.2">
      <c r="A11" s="12">
        <v>43171</v>
      </c>
      <c r="B11" s="13"/>
      <c r="C11" s="17" t="s">
        <v>281</v>
      </c>
      <c r="D11" s="15"/>
      <c r="E11" s="15">
        <v>17439.465</v>
      </c>
    </row>
    <row r="12" spans="1:5" x14ac:dyDescent="0.2">
      <c r="A12" s="12">
        <v>43171</v>
      </c>
      <c r="B12" s="13"/>
      <c r="C12" s="17" t="s">
        <v>282</v>
      </c>
      <c r="D12" s="15"/>
      <c r="E12" s="15">
        <v>1382</v>
      </c>
    </row>
    <row r="13" spans="1:5" x14ac:dyDescent="0.2">
      <c r="A13" s="12">
        <v>43173</v>
      </c>
      <c r="B13" s="13"/>
      <c r="C13" s="17" t="s">
        <v>288</v>
      </c>
      <c r="D13" s="15"/>
      <c r="E13" s="15">
        <v>160</v>
      </c>
    </row>
    <row r="14" spans="1:5" x14ac:dyDescent="0.2">
      <c r="A14" s="12">
        <v>43173</v>
      </c>
      <c r="B14" s="9"/>
      <c r="C14" s="14" t="s">
        <v>289</v>
      </c>
      <c r="D14" s="11"/>
      <c r="E14" s="11">
        <v>1131</v>
      </c>
    </row>
    <row r="15" spans="1:5" x14ac:dyDescent="0.2">
      <c r="A15" s="12">
        <v>43174</v>
      </c>
      <c r="B15" s="13"/>
      <c r="C15" s="14" t="s">
        <v>290</v>
      </c>
      <c r="D15" s="15"/>
      <c r="E15" s="15">
        <v>200</v>
      </c>
    </row>
    <row r="16" spans="1:5" x14ac:dyDescent="0.2">
      <c r="A16" s="12">
        <v>43174</v>
      </c>
      <c r="B16" s="13"/>
      <c r="C16" s="14" t="s">
        <v>40</v>
      </c>
      <c r="D16" s="15"/>
      <c r="E16" s="15">
        <v>1000</v>
      </c>
    </row>
    <row r="17" spans="1:6" x14ac:dyDescent="0.2">
      <c r="A17" s="12">
        <v>43178</v>
      </c>
      <c r="B17" s="13"/>
      <c r="C17" s="14" t="s">
        <v>291</v>
      </c>
      <c r="D17" s="15"/>
      <c r="E17" s="15">
        <v>16632.315000000002</v>
      </c>
    </row>
    <row r="18" spans="1:6" x14ac:dyDescent="0.2">
      <c r="A18" s="12">
        <v>43178</v>
      </c>
      <c r="B18" s="13"/>
      <c r="C18" s="14" t="s">
        <v>292</v>
      </c>
      <c r="D18" s="15"/>
      <c r="E18" s="15">
        <v>1382</v>
      </c>
    </row>
    <row r="19" spans="1:6" x14ac:dyDescent="0.2">
      <c r="A19" s="12">
        <v>43178</v>
      </c>
      <c r="B19" s="13"/>
      <c r="C19" s="14" t="s">
        <v>293</v>
      </c>
      <c r="D19" s="15"/>
      <c r="E19" s="15">
        <v>857</v>
      </c>
    </row>
    <row r="20" spans="1:6" x14ac:dyDescent="0.2">
      <c r="A20" s="12">
        <v>43181</v>
      </c>
      <c r="B20" s="13"/>
      <c r="C20" s="14" t="s">
        <v>300</v>
      </c>
      <c r="D20" s="15"/>
      <c r="E20" s="15">
        <v>429</v>
      </c>
    </row>
    <row r="21" spans="1:6" x14ac:dyDescent="0.2">
      <c r="A21" s="12">
        <v>43182</v>
      </c>
      <c r="B21" s="13"/>
      <c r="C21" s="14" t="s">
        <v>302</v>
      </c>
      <c r="D21" s="15"/>
      <c r="E21" s="15">
        <v>183</v>
      </c>
    </row>
    <row r="22" spans="1:6" x14ac:dyDescent="0.2">
      <c r="A22" s="12">
        <v>43185</v>
      </c>
      <c r="B22" s="13"/>
      <c r="C22" s="14" t="s">
        <v>303</v>
      </c>
      <c r="D22" s="15"/>
      <c r="E22" s="15">
        <v>18603.145</v>
      </c>
    </row>
    <row r="23" spans="1:6" x14ac:dyDescent="0.2">
      <c r="A23" s="12">
        <v>43185</v>
      </c>
      <c r="B23" s="13"/>
      <c r="C23" s="14" t="s">
        <v>304</v>
      </c>
      <c r="D23" s="15"/>
      <c r="E23" s="15">
        <v>1382</v>
      </c>
    </row>
    <row r="24" spans="1:6" x14ac:dyDescent="0.2">
      <c r="A24" s="12">
        <v>43185</v>
      </c>
      <c r="B24" s="13"/>
      <c r="C24" s="14" t="s">
        <v>305</v>
      </c>
      <c r="D24" s="15"/>
      <c r="E24" s="15">
        <v>1100</v>
      </c>
    </row>
    <row r="25" spans="1:6" x14ac:dyDescent="0.2">
      <c r="A25" s="12">
        <v>43185</v>
      </c>
      <c r="B25" s="13"/>
      <c r="C25" s="14" t="s">
        <v>310</v>
      </c>
      <c r="D25" s="15"/>
      <c r="E25" s="15">
        <v>1678</v>
      </c>
    </row>
    <row r="26" spans="1:6" x14ac:dyDescent="0.2">
      <c r="A26" s="41">
        <v>43187</v>
      </c>
      <c r="B26" s="42"/>
      <c r="C26" s="43" t="s">
        <v>311</v>
      </c>
      <c r="D26" s="44"/>
      <c r="E26" s="44">
        <v>546</v>
      </c>
      <c r="F26" s="45" t="s">
        <v>312</v>
      </c>
    </row>
    <row r="27" spans="1:6" x14ac:dyDescent="0.2">
      <c r="A27" s="18">
        <v>43189</v>
      </c>
      <c r="B27" s="19"/>
      <c r="C27" s="17" t="s">
        <v>313</v>
      </c>
      <c r="D27" s="11"/>
      <c r="E27" s="11">
        <v>350</v>
      </c>
    </row>
    <row r="28" spans="1:6" x14ac:dyDescent="0.2">
      <c r="A28" s="18"/>
      <c r="B28" s="19"/>
      <c r="C28" s="20"/>
      <c r="D28" s="11"/>
      <c r="E28" s="11"/>
    </row>
    <row r="29" spans="1:6" x14ac:dyDescent="0.2">
      <c r="A29" s="12"/>
      <c r="B29" s="13"/>
      <c r="C29" s="14"/>
      <c r="D29" s="15"/>
      <c r="E29" s="15"/>
    </row>
    <row r="30" spans="1:6" x14ac:dyDescent="0.2">
      <c r="A30" s="12"/>
      <c r="B30" s="13"/>
      <c r="C30" s="14"/>
      <c r="D30" s="15"/>
      <c r="E30" s="15"/>
    </row>
    <row r="31" spans="1:6" x14ac:dyDescent="0.2">
      <c r="A31" s="1"/>
      <c r="B31" s="1"/>
      <c r="C31" s="21" t="s">
        <v>4</v>
      </c>
      <c r="D31" s="21"/>
      <c r="E31" s="22">
        <f>SUM(E6:E30)</f>
        <v>88423.790000000008</v>
      </c>
    </row>
    <row r="32" spans="1:6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7" t="s">
        <v>5</v>
      </c>
      <c r="D33" s="7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8">
        <v>43160</v>
      </c>
      <c r="B35" s="19"/>
      <c r="C35" s="39" t="s">
        <v>147</v>
      </c>
      <c r="D35" s="11"/>
      <c r="E35" s="11">
        <v>523</v>
      </c>
    </row>
    <row r="36" spans="1:5" x14ac:dyDescent="0.2">
      <c r="A36" s="18">
        <v>43164</v>
      </c>
      <c r="B36" s="19"/>
      <c r="C36" s="20" t="s">
        <v>272</v>
      </c>
      <c r="D36" s="11"/>
      <c r="E36" s="11">
        <v>18008.397000000001</v>
      </c>
    </row>
    <row r="37" spans="1:5" x14ac:dyDescent="0.2">
      <c r="A37" s="18">
        <v>43165</v>
      </c>
      <c r="B37" s="19"/>
      <c r="C37" s="20" t="s">
        <v>275</v>
      </c>
      <c r="D37" s="11"/>
      <c r="E37" s="11">
        <v>3000</v>
      </c>
    </row>
    <row r="38" spans="1:5" x14ac:dyDescent="0.2">
      <c r="A38" s="18">
        <v>43167</v>
      </c>
      <c r="B38" s="19"/>
      <c r="C38" s="20" t="s">
        <v>279</v>
      </c>
      <c r="D38" s="11"/>
      <c r="E38" s="11">
        <v>426</v>
      </c>
    </row>
    <row r="39" spans="1:5" x14ac:dyDescent="0.2">
      <c r="A39" s="18">
        <v>43171</v>
      </c>
      <c r="B39" s="19"/>
      <c r="C39" s="20" t="s">
        <v>283</v>
      </c>
      <c r="D39" s="11"/>
      <c r="E39" s="11">
        <v>15572.637000000001</v>
      </c>
    </row>
    <row r="40" spans="1:5" x14ac:dyDescent="0.2">
      <c r="A40" s="18">
        <v>43171</v>
      </c>
      <c r="B40" s="19"/>
      <c r="C40" s="20" t="s">
        <v>314</v>
      </c>
      <c r="D40" s="11"/>
      <c r="E40" s="11">
        <v>142</v>
      </c>
    </row>
    <row r="41" spans="1:5" x14ac:dyDescent="0.2">
      <c r="A41" s="12">
        <v>43172</v>
      </c>
      <c r="B41" s="19"/>
      <c r="C41" s="20" t="s">
        <v>286</v>
      </c>
      <c r="D41" s="11"/>
      <c r="E41" s="11">
        <v>842</v>
      </c>
    </row>
    <row r="42" spans="1:5" x14ac:dyDescent="0.2">
      <c r="A42" s="12">
        <v>43172</v>
      </c>
      <c r="B42" s="19"/>
      <c r="C42" s="20" t="s">
        <v>287</v>
      </c>
      <c r="D42" s="11"/>
      <c r="E42" s="11">
        <v>4040</v>
      </c>
    </row>
    <row r="43" spans="1:5" x14ac:dyDescent="0.2">
      <c r="A43" s="12">
        <v>43175</v>
      </c>
      <c r="B43" s="19"/>
      <c r="C43" s="20" t="s">
        <v>315</v>
      </c>
      <c r="D43" s="11"/>
      <c r="E43" s="11">
        <v>192</v>
      </c>
    </row>
    <row r="44" spans="1:5" x14ac:dyDescent="0.2">
      <c r="A44" s="18">
        <v>43178</v>
      </c>
      <c r="B44" s="19"/>
      <c r="C44" s="20" t="s">
        <v>294</v>
      </c>
      <c r="D44" s="11"/>
      <c r="E44" s="11">
        <v>17303.377</v>
      </c>
    </row>
    <row r="45" spans="1:5" x14ac:dyDescent="0.2">
      <c r="A45" s="18">
        <v>43178</v>
      </c>
      <c r="B45" s="19"/>
      <c r="C45" s="20" t="s">
        <v>295</v>
      </c>
      <c r="D45" s="11"/>
      <c r="E45" s="11">
        <v>1300</v>
      </c>
    </row>
    <row r="46" spans="1:5" x14ac:dyDescent="0.2">
      <c r="A46" s="18">
        <v>43178</v>
      </c>
      <c r="B46" s="19"/>
      <c r="C46" s="20" t="s">
        <v>296</v>
      </c>
      <c r="D46" s="11"/>
      <c r="E46" s="11">
        <v>500</v>
      </c>
    </row>
    <row r="47" spans="1:5" x14ac:dyDescent="0.2">
      <c r="A47" s="18">
        <v>43179</v>
      </c>
      <c r="B47" s="19"/>
      <c r="C47" s="20" t="s">
        <v>316</v>
      </c>
      <c r="D47" s="11"/>
      <c r="E47" s="11">
        <v>171</v>
      </c>
    </row>
    <row r="48" spans="1:5" x14ac:dyDescent="0.2">
      <c r="A48" s="18">
        <v>43185</v>
      </c>
      <c r="B48" s="19"/>
      <c r="C48" s="20" t="s">
        <v>306</v>
      </c>
      <c r="D48" s="11"/>
      <c r="E48" s="11">
        <v>19900.387000000002</v>
      </c>
    </row>
    <row r="49" spans="1:6" x14ac:dyDescent="0.2">
      <c r="A49" s="18">
        <v>43185</v>
      </c>
      <c r="B49" s="19"/>
      <c r="C49" s="20" t="s">
        <v>307</v>
      </c>
      <c r="D49" s="11"/>
      <c r="E49" s="11">
        <v>260</v>
      </c>
    </row>
    <row r="50" spans="1:6" x14ac:dyDescent="0.2">
      <c r="A50" s="18">
        <v>43189</v>
      </c>
      <c r="B50" s="19"/>
      <c r="C50" s="20" t="s">
        <v>147</v>
      </c>
      <c r="D50" s="11"/>
      <c r="E50" s="11">
        <v>591</v>
      </c>
    </row>
    <row r="51" spans="1:6" x14ac:dyDescent="0.2">
      <c r="A51" s="18"/>
      <c r="B51" s="19"/>
      <c r="C51" s="20"/>
      <c r="D51" s="11"/>
      <c r="E51" s="11"/>
    </row>
    <row r="52" spans="1:6" x14ac:dyDescent="0.2">
      <c r="A52" s="18"/>
      <c r="B52" s="19"/>
      <c r="C52" s="20"/>
      <c r="D52" s="11"/>
      <c r="E52" s="11"/>
    </row>
    <row r="53" spans="1:6" x14ac:dyDescent="0.2">
      <c r="A53" s="18"/>
      <c r="B53" s="19"/>
      <c r="C53" s="20"/>
      <c r="D53" s="11"/>
      <c r="E53" s="11"/>
    </row>
    <row r="54" spans="1:6" x14ac:dyDescent="0.2">
      <c r="A54" s="1"/>
      <c r="B54" s="1"/>
      <c r="C54" s="21" t="s">
        <v>4</v>
      </c>
      <c r="D54" s="21"/>
      <c r="E54" s="22">
        <f>SUM(E35:E53)</f>
        <v>82771.79800000001</v>
      </c>
    </row>
    <row r="55" spans="1:6" x14ac:dyDescent="0.2">
      <c r="A55" s="1"/>
      <c r="B55" s="1"/>
      <c r="C55" s="1"/>
      <c r="D55" s="1"/>
      <c r="E55" s="1"/>
    </row>
    <row r="56" spans="1:6" x14ac:dyDescent="0.2">
      <c r="A56" s="1"/>
      <c r="B56" s="1"/>
      <c r="C56" s="7" t="s">
        <v>6</v>
      </c>
      <c r="D56" s="7"/>
      <c r="E56" s="7"/>
    </row>
    <row r="57" spans="1:6" x14ac:dyDescent="0.2">
      <c r="A57" s="1"/>
      <c r="B57" s="1"/>
      <c r="C57" s="1"/>
      <c r="D57" s="1"/>
      <c r="E57" s="1"/>
    </row>
    <row r="58" spans="1:6" x14ac:dyDescent="0.2">
      <c r="A58" s="23">
        <v>43160</v>
      </c>
      <c r="B58" s="19"/>
      <c r="C58" s="20" t="s">
        <v>148</v>
      </c>
      <c r="D58" s="24"/>
      <c r="E58" s="11">
        <v>523</v>
      </c>
    </row>
    <row r="59" spans="1:6" x14ac:dyDescent="0.2">
      <c r="A59" s="23">
        <v>43164</v>
      </c>
      <c r="B59" s="19"/>
      <c r="C59" s="20" t="s">
        <v>273</v>
      </c>
      <c r="D59" s="24"/>
      <c r="E59" s="11">
        <v>11635.91</v>
      </c>
    </row>
    <row r="60" spans="1:6" x14ac:dyDescent="0.2">
      <c r="A60" s="23">
        <v>43171</v>
      </c>
      <c r="B60" s="19"/>
      <c r="C60" s="20" t="s">
        <v>284</v>
      </c>
      <c r="D60" s="24"/>
      <c r="E60" s="11">
        <v>11954.470000000001</v>
      </c>
    </row>
    <row r="61" spans="1:6" x14ac:dyDescent="0.2">
      <c r="A61" s="23">
        <v>43171</v>
      </c>
      <c r="B61" s="19"/>
      <c r="C61" s="20" t="s">
        <v>317</v>
      </c>
      <c r="D61" s="24"/>
      <c r="E61" s="11">
        <v>42</v>
      </c>
    </row>
    <row r="62" spans="1:6" x14ac:dyDescent="0.2">
      <c r="A62" s="23">
        <v>43178</v>
      </c>
      <c r="B62" s="19"/>
      <c r="C62" s="20" t="s">
        <v>297</v>
      </c>
      <c r="D62" s="24"/>
      <c r="E62" s="11">
        <v>11496.58</v>
      </c>
    </row>
    <row r="63" spans="1:6" x14ac:dyDescent="0.2">
      <c r="A63" s="23">
        <v>43181</v>
      </c>
      <c r="B63" s="19"/>
      <c r="C63" s="20" t="s">
        <v>301</v>
      </c>
      <c r="D63" s="24"/>
      <c r="E63" s="11">
        <v>749</v>
      </c>
      <c r="F63" s="2">
        <v>2940</v>
      </c>
    </row>
    <row r="64" spans="1:6" x14ac:dyDescent="0.2">
      <c r="A64" s="23">
        <v>43185</v>
      </c>
      <c r="B64" s="19"/>
      <c r="C64" s="20" t="s">
        <v>308</v>
      </c>
      <c r="D64" s="24"/>
      <c r="E64" s="11">
        <v>12614.470000000001</v>
      </c>
    </row>
    <row r="65" spans="1:7" x14ac:dyDescent="0.2">
      <c r="A65" s="23">
        <v>43189</v>
      </c>
      <c r="B65" s="19"/>
      <c r="C65" s="20" t="s">
        <v>148</v>
      </c>
      <c r="D65" s="24"/>
      <c r="E65" s="11">
        <v>523</v>
      </c>
    </row>
    <row r="66" spans="1:7" x14ac:dyDescent="0.2">
      <c r="A66" s="23"/>
      <c r="B66" s="9"/>
      <c r="C66" s="16"/>
      <c r="D66" s="24"/>
      <c r="E66" s="11"/>
    </row>
    <row r="67" spans="1:7" x14ac:dyDescent="0.2">
      <c r="A67" s="8"/>
      <c r="B67" s="9"/>
      <c r="C67" s="16"/>
      <c r="D67" s="24"/>
      <c r="E67" s="11"/>
      <c r="F67" s="1"/>
    </row>
    <row r="68" spans="1:7" x14ac:dyDescent="0.2">
      <c r="A68" s="23"/>
      <c r="B68" s="19"/>
      <c r="C68" s="20"/>
      <c r="D68" s="24"/>
      <c r="E68" s="11"/>
      <c r="F68" s="25"/>
    </row>
    <row r="69" spans="1:7" x14ac:dyDescent="0.2">
      <c r="A69" s="1"/>
      <c r="B69" s="1"/>
      <c r="C69" s="21" t="s">
        <v>4</v>
      </c>
      <c r="D69" s="21"/>
      <c r="E69" s="22">
        <f>SUM(E58:E68)</f>
        <v>49538.43</v>
      </c>
      <c r="F69" s="26"/>
      <c r="G69" s="1"/>
    </row>
    <row r="70" spans="1:7" x14ac:dyDescent="0.2">
      <c r="A70" s="1"/>
      <c r="B70" s="1"/>
      <c r="C70" s="1"/>
      <c r="D70" s="1"/>
      <c r="E70" s="1"/>
      <c r="F70" s="26"/>
      <c r="G70" s="1"/>
    </row>
    <row r="71" spans="1:7" x14ac:dyDescent="0.2">
      <c r="A71" s="1"/>
      <c r="B71" s="1"/>
      <c r="C71" s="7" t="s">
        <v>7</v>
      </c>
      <c r="D71" s="7"/>
      <c r="E71" s="7"/>
      <c r="F71" s="26"/>
      <c r="G71" s="1"/>
    </row>
    <row r="72" spans="1:7" x14ac:dyDescent="0.2">
      <c r="A72" s="1"/>
      <c r="B72" s="1"/>
      <c r="C72" s="1"/>
      <c r="D72" s="1"/>
      <c r="E72" s="1"/>
      <c r="F72" s="26"/>
      <c r="G72" s="1"/>
    </row>
    <row r="73" spans="1:7" x14ac:dyDescent="0.2">
      <c r="A73" s="23">
        <v>43221</v>
      </c>
      <c r="B73" s="19"/>
      <c r="C73" s="20" t="s">
        <v>149</v>
      </c>
      <c r="D73" s="24"/>
      <c r="E73" s="11">
        <v>573</v>
      </c>
      <c r="F73" s="26"/>
      <c r="G73" s="1"/>
    </row>
    <row r="74" spans="1:7" x14ac:dyDescent="0.2">
      <c r="A74" s="23">
        <v>43164</v>
      </c>
      <c r="B74" s="19"/>
      <c r="C74" s="20" t="s">
        <v>274</v>
      </c>
      <c r="D74" s="24"/>
      <c r="E74" s="11">
        <v>9843.0400000000009</v>
      </c>
      <c r="F74" s="26"/>
      <c r="G74" s="1"/>
    </row>
    <row r="75" spans="1:7" x14ac:dyDescent="0.2">
      <c r="A75" s="23">
        <v>43165</v>
      </c>
      <c r="B75" s="19"/>
      <c r="C75" s="20" t="s">
        <v>318</v>
      </c>
      <c r="D75" s="24"/>
      <c r="E75" s="11">
        <v>142</v>
      </c>
      <c r="F75" s="26"/>
      <c r="G75" s="1"/>
    </row>
    <row r="76" spans="1:7" x14ac:dyDescent="0.2">
      <c r="A76" s="23">
        <v>43165</v>
      </c>
      <c r="B76" s="19"/>
      <c r="C76" s="20" t="s">
        <v>319</v>
      </c>
      <c r="D76" s="24"/>
      <c r="E76" s="11">
        <v>300</v>
      </c>
      <c r="F76" s="26"/>
      <c r="G76" s="1"/>
    </row>
    <row r="77" spans="1:7" x14ac:dyDescent="0.2">
      <c r="A77" s="23">
        <v>43166</v>
      </c>
      <c r="B77" s="19"/>
      <c r="C77" s="20" t="s">
        <v>278</v>
      </c>
      <c r="D77" s="24"/>
      <c r="E77" s="11">
        <v>8064</v>
      </c>
      <c r="F77" s="26"/>
      <c r="G77" s="1"/>
    </row>
    <row r="78" spans="1:7" x14ac:dyDescent="0.2">
      <c r="A78" s="40">
        <v>43171</v>
      </c>
      <c r="B78" s="19"/>
      <c r="C78" s="20" t="s">
        <v>285</v>
      </c>
      <c r="D78" s="24"/>
      <c r="E78" s="11">
        <v>10228.75</v>
      </c>
      <c r="F78" s="27"/>
      <c r="G78" s="1"/>
    </row>
    <row r="79" spans="1:7" x14ac:dyDescent="0.2">
      <c r="A79" s="40">
        <v>43178</v>
      </c>
      <c r="B79" s="19"/>
      <c r="C79" s="20" t="s">
        <v>298</v>
      </c>
      <c r="D79" s="24"/>
      <c r="E79" s="11">
        <v>10085.89</v>
      </c>
      <c r="F79" s="27"/>
      <c r="G79" s="1"/>
    </row>
    <row r="80" spans="1:7" x14ac:dyDescent="0.2">
      <c r="A80" s="40">
        <v>43185</v>
      </c>
      <c r="B80" s="19"/>
      <c r="C80" s="20" t="s">
        <v>309</v>
      </c>
      <c r="D80" s="24"/>
      <c r="E80" s="11">
        <v>8818</v>
      </c>
      <c r="F80" s="27"/>
      <c r="G80" s="1"/>
    </row>
    <row r="81" spans="1:7" x14ac:dyDescent="0.2">
      <c r="A81" s="40">
        <v>43189</v>
      </c>
      <c r="B81" s="19"/>
      <c r="C81" s="20" t="s">
        <v>149</v>
      </c>
      <c r="D81" s="24"/>
      <c r="E81" s="11">
        <v>573</v>
      </c>
      <c r="F81" s="27"/>
      <c r="G81" s="1"/>
    </row>
    <row r="82" spans="1:7" x14ac:dyDescent="0.2">
      <c r="A82" s="40"/>
      <c r="B82" s="19"/>
      <c r="C82" s="20"/>
      <c r="D82" s="24"/>
      <c r="E82" s="11"/>
      <c r="F82" s="27"/>
      <c r="G82" s="1"/>
    </row>
    <row r="83" spans="1:7" x14ac:dyDescent="0.2">
      <c r="A83" s="18"/>
      <c r="B83" s="19"/>
      <c r="C83" s="20"/>
      <c r="D83" s="11"/>
      <c r="E83" s="11"/>
      <c r="F83" s="27"/>
      <c r="G83" s="1"/>
    </row>
    <row r="84" spans="1:7" x14ac:dyDescent="0.2">
      <c r="A84" s="23"/>
      <c r="B84" s="19"/>
      <c r="C84" s="20"/>
      <c r="D84" s="24"/>
      <c r="E84" s="11"/>
      <c r="F84" s="26"/>
      <c r="G84" s="1"/>
    </row>
    <row r="85" spans="1:7" x14ac:dyDescent="0.2">
      <c r="A85" s="23"/>
      <c r="B85" s="19"/>
      <c r="C85" s="20"/>
      <c r="D85" s="24"/>
      <c r="E85" s="11"/>
      <c r="F85" s="26"/>
      <c r="G85" s="1"/>
    </row>
    <row r="86" spans="1:7" x14ac:dyDescent="0.2">
      <c r="A86" s="23"/>
      <c r="B86" s="19"/>
      <c r="C86" s="20"/>
      <c r="D86" s="24"/>
      <c r="E86" s="11"/>
      <c r="F86" s="26"/>
      <c r="G86" s="1"/>
    </row>
    <row r="87" spans="1:7" x14ac:dyDescent="0.2">
      <c r="A87" s="23"/>
      <c r="B87" s="19"/>
      <c r="C87" s="20"/>
      <c r="D87" s="24"/>
      <c r="E87" s="11"/>
      <c r="F87" s="26"/>
      <c r="G87" s="1"/>
    </row>
    <row r="88" spans="1:7" x14ac:dyDescent="0.2">
      <c r="A88" s="23"/>
      <c r="B88" s="19"/>
      <c r="C88" s="20"/>
      <c r="D88" s="24"/>
      <c r="E88" s="11"/>
      <c r="F88" s="26"/>
      <c r="G88" s="1"/>
    </row>
    <row r="89" spans="1:7" x14ac:dyDescent="0.2">
      <c r="A89" s="23"/>
      <c r="B89" s="19"/>
      <c r="C89" s="20"/>
      <c r="D89" s="24"/>
      <c r="E89" s="11"/>
      <c r="F89" s="26"/>
      <c r="G89" s="1"/>
    </row>
    <row r="90" spans="1:7" s="47" customFormat="1" x14ac:dyDescent="0.2">
      <c r="A90" s="23"/>
      <c r="B90" s="19"/>
      <c r="C90" s="20"/>
      <c r="D90" s="24"/>
      <c r="E90" s="11"/>
      <c r="F90" s="25"/>
      <c r="G90" s="46"/>
    </row>
    <row r="91" spans="1:7" s="47" customFormat="1" x14ac:dyDescent="0.2">
      <c r="A91" s="1"/>
      <c r="B91" s="1"/>
      <c r="C91" s="21" t="s">
        <v>4</v>
      </c>
      <c r="D91" s="21"/>
      <c r="E91" s="22">
        <f>SUM(E73:E90)</f>
        <v>48627.68</v>
      </c>
      <c r="F91" s="26"/>
      <c r="G91" s="46"/>
    </row>
    <row r="92" spans="1:7" x14ac:dyDescent="0.2">
      <c r="A92" s="46"/>
      <c r="B92" s="46"/>
      <c r="C92" s="46"/>
      <c r="D92" s="46"/>
      <c r="E92" s="46"/>
      <c r="F92" s="26"/>
      <c r="G92" s="1"/>
    </row>
    <row r="93" spans="1:7" x14ac:dyDescent="0.2">
      <c r="A93" s="46"/>
      <c r="B93" s="46"/>
      <c r="C93" s="46"/>
      <c r="D93" s="46"/>
      <c r="E93" s="46"/>
      <c r="F93" s="26"/>
      <c r="G93" s="1"/>
    </row>
    <row r="94" spans="1:7" x14ac:dyDescent="0.2">
      <c r="A94" s="1"/>
      <c r="B94" s="1"/>
      <c r="C94" s="81" t="s">
        <v>299</v>
      </c>
      <c r="D94" s="81"/>
      <c r="E94" s="81"/>
      <c r="F94" s="25"/>
      <c r="G94" s="1"/>
    </row>
    <row r="95" spans="1:7" x14ac:dyDescent="0.2">
      <c r="A95" s="1"/>
      <c r="B95" s="1"/>
      <c r="C95" s="1"/>
      <c r="D95" s="1"/>
      <c r="E95" s="1"/>
      <c r="F95" s="26"/>
      <c r="G95" s="1"/>
    </row>
    <row r="96" spans="1:7" x14ac:dyDescent="0.2">
      <c r="A96" s="28" t="s">
        <v>8</v>
      </c>
      <c r="B96" s="28"/>
      <c r="C96" s="28" t="s">
        <v>9</v>
      </c>
      <c r="D96" s="28"/>
      <c r="E96" s="28" t="s">
        <v>10</v>
      </c>
      <c r="F96" s="48" t="s">
        <v>11</v>
      </c>
      <c r="G96" s="1"/>
    </row>
    <row r="97" spans="1:7" x14ac:dyDescent="0.2">
      <c r="A97" s="29">
        <v>43190</v>
      </c>
      <c r="B97" s="28"/>
      <c r="C97" s="30" t="s">
        <v>12</v>
      </c>
      <c r="D97" s="28"/>
      <c r="E97" s="31">
        <v>11407.39</v>
      </c>
      <c r="F97" s="32" t="s">
        <v>13</v>
      </c>
      <c r="G97" s="1"/>
    </row>
    <row r="98" spans="1:7" x14ac:dyDescent="0.2">
      <c r="A98" s="29" t="s">
        <v>202</v>
      </c>
      <c r="B98" s="30"/>
      <c r="C98" s="30" t="s">
        <v>17</v>
      </c>
      <c r="D98" s="33"/>
      <c r="E98" s="31">
        <v>588</v>
      </c>
      <c r="F98" s="32" t="s">
        <v>320</v>
      </c>
      <c r="G98" s="1"/>
    </row>
    <row r="99" spans="1:7" x14ac:dyDescent="0.2">
      <c r="A99" s="29" t="s">
        <v>321</v>
      </c>
      <c r="B99" s="34"/>
      <c r="C99" s="34" t="s">
        <v>21</v>
      </c>
      <c r="D99" s="35"/>
      <c r="E99" s="31">
        <v>23200</v>
      </c>
      <c r="F99" s="32" t="s">
        <v>322</v>
      </c>
      <c r="G99" s="1"/>
    </row>
    <row r="100" spans="1:7" x14ac:dyDescent="0.2">
      <c r="A100" s="29" t="s">
        <v>323</v>
      </c>
      <c r="B100" s="34"/>
      <c r="C100" s="34" t="s">
        <v>16</v>
      </c>
      <c r="D100" s="35"/>
      <c r="E100" s="31">
        <v>3500</v>
      </c>
      <c r="F100" s="32" t="s">
        <v>325</v>
      </c>
      <c r="G100" s="1"/>
    </row>
    <row r="101" spans="1:7" x14ac:dyDescent="0.2">
      <c r="A101" s="29" t="s">
        <v>324</v>
      </c>
      <c r="B101" s="34"/>
      <c r="C101" s="34" t="s">
        <v>17</v>
      </c>
      <c r="D101" s="35"/>
      <c r="E101" s="31">
        <v>658</v>
      </c>
      <c r="F101" s="32" t="s">
        <v>326</v>
      </c>
      <c r="G101" s="1"/>
    </row>
    <row r="102" spans="1:7" x14ac:dyDescent="0.2">
      <c r="A102" s="29" t="s">
        <v>327</v>
      </c>
      <c r="B102" s="34"/>
      <c r="C102" s="30" t="s">
        <v>132</v>
      </c>
      <c r="D102" s="35"/>
      <c r="E102" s="31">
        <v>3700.4</v>
      </c>
      <c r="F102" s="32" t="s">
        <v>331</v>
      </c>
      <c r="G102" s="1"/>
    </row>
    <row r="103" spans="1:7" ht="17.25" customHeight="1" x14ac:dyDescent="0.2">
      <c r="A103" s="29" t="s">
        <v>327</v>
      </c>
      <c r="B103" s="34"/>
      <c r="C103" s="34" t="s">
        <v>28</v>
      </c>
      <c r="D103" s="34"/>
      <c r="E103" s="31">
        <v>510</v>
      </c>
      <c r="F103" s="32" t="s">
        <v>332</v>
      </c>
      <c r="G103" s="1"/>
    </row>
    <row r="104" spans="1:7" ht="17.25" customHeight="1" x14ac:dyDescent="0.2">
      <c r="A104" s="29" t="s">
        <v>327</v>
      </c>
      <c r="B104" s="34"/>
      <c r="C104" s="34" t="s">
        <v>18</v>
      </c>
      <c r="D104" s="34"/>
      <c r="E104" s="31">
        <v>2204</v>
      </c>
      <c r="F104" s="32" t="s">
        <v>333</v>
      </c>
      <c r="G104" s="1"/>
    </row>
    <row r="105" spans="1:7" x14ac:dyDescent="0.2">
      <c r="A105" s="29" t="s">
        <v>328</v>
      </c>
      <c r="B105" s="34"/>
      <c r="C105" s="34" t="s">
        <v>329</v>
      </c>
      <c r="D105" s="34"/>
      <c r="E105" s="31">
        <v>3480</v>
      </c>
      <c r="F105" s="32" t="s">
        <v>334</v>
      </c>
      <c r="G105" s="1"/>
    </row>
    <row r="106" spans="1:7" x14ac:dyDescent="0.2">
      <c r="A106" s="29" t="s">
        <v>327</v>
      </c>
      <c r="B106" s="34"/>
      <c r="C106" s="32" t="s">
        <v>330</v>
      </c>
      <c r="D106" s="34"/>
      <c r="E106" s="31">
        <v>3306</v>
      </c>
      <c r="F106" s="32" t="s">
        <v>335</v>
      </c>
      <c r="G106" s="1"/>
    </row>
    <row r="107" spans="1:7" x14ac:dyDescent="0.2">
      <c r="A107" s="29" t="s">
        <v>336</v>
      </c>
      <c r="B107" s="34"/>
      <c r="C107" s="30" t="s">
        <v>15</v>
      </c>
      <c r="D107" s="34"/>
      <c r="E107" s="31">
        <v>4715</v>
      </c>
      <c r="F107" s="32" t="s">
        <v>339</v>
      </c>
      <c r="G107" s="1"/>
    </row>
    <row r="108" spans="1:7" x14ac:dyDescent="0.2">
      <c r="A108" s="29" t="s">
        <v>336</v>
      </c>
      <c r="B108" s="34"/>
      <c r="C108" s="30" t="s">
        <v>16</v>
      </c>
      <c r="D108" s="34"/>
      <c r="E108" s="31">
        <v>4000</v>
      </c>
      <c r="F108" s="32" t="s">
        <v>99</v>
      </c>
      <c r="G108" s="1"/>
    </row>
    <row r="109" spans="1:7" x14ac:dyDescent="0.2">
      <c r="A109" s="29" t="s">
        <v>337</v>
      </c>
      <c r="B109" s="34"/>
      <c r="C109" s="32" t="s">
        <v>231</v>
      </c>
      <c r="D109" s="34"/>
      <c r="E109" s="31">
        <v>930</v>
      </c>
      <c r="F109" s="32" t="s">
        <v>340</v>
      </c>
    </row>
    <row r="110" spans="1:7" x14ac:dyDescent="0.2">
      <c r="A110" s="29" t="s">
        <v>337</v>
      </c>
      <c r="B110" s="34"/>
      <c r="C110" s="32" t="s">
        <v>338</v>
      </c>
      <c r="D110" s="34"/>
      <c r="E110" s="31">
        <v>875</v>
      </c>
      <c r="F110" s="32" t="s">
        <v>341</v>
      </c>
    </row>
    <row r="111" spans="1:7" x14ac:dyDescent="0.2">
      <c r="A111" s="29" t="s">
        <v>336</v>
      </c>
      <c r="B111" s="34"/>
      <c r="C111" s="32" t="s">
        <v>17</v>
      </c>
      <c r="D111" s="34"/>
      <c r="E111" s="31">
        <v>2231</v>
      </c>
      <c r="F111" s="32" t="s">
        <v>342</v>
      </c>
    </row>
    <row r="112" spans="1:7" x14ac:dyDescent="0.2">
      <c r="A112" s="29" t="s">
        <v>343</v>
      </c>
      <c r="B112" s="34"/>
      <c r="C112" s="32" t="s">
        <v>344</v>
      </c>
      <c r="D112" s="34"/>
      <c r="E112" s="31">
        <v>8212.7999999999993</v>
      </c>
      <c r="F112" s="32" t="s">
        <v>349</v>
      </c>
    </row>
    <row r="113" spans="1:6" x14ac:dyDescent="0.2">
      <c r="A113" s="29" t="s">
        <v>343</v>
      </c>
      <c r="B113" s="34"/>
      <c r="C113" s="32" t="s">
        <v>132</v>
      </c>
      <c r="D113" s="34"/>
      <c r="E113" s="31">
        <v>3700.4</v>
      </c>
      <c r="F113" s="32" t="s">
        <v>350</v>
      </c>
    </row>
    <row r="114" spans="1:6" x14ac:dyDescent="0.2">
      <c r="A114" s="29" t="s">
        <v>343</v>
      </c>
      <c r="B114" s="34"/>
      <c r="C114" s="32" t="s">
        <v>345</v>
      </c>
      <c r="D114" s="34"/>
      <c r="E114" s="31">
        <v>2900</v>
      </c>
      <c r="F114" s="32" t="s">
        <v>351</v>
      </c>
    </row>
    <row r="115" spans="1:6" x14ac:dyDescent="0.2">
      <c r="A115" s="29" t="s">
        <v>346</v>
      </c>
      <c r="B115" s="34"/>
      <c r="C115" s="32" t="s">
        <v>22</v>
      </c>
      <c r="D115" s="34"/>
      <c r="E115" s="31">
        <v>52450.09</v>
      </c>
      <c r="F115" s="32" t="s">
        <v>352</v>
      </c>
    </row>
    <row r="116" spans="1:6" x14ac:dyDescent="0.2">
      <c r="A116" s="29" t="s">
        <v>343</v>
      </c>
      <c r="B116" s="34"/>
      <c r="C116" s="32" t="s">
        <v>25</v>
      </c>
      <c r="D116" s="34"/>
      <c r="E116" s="31">
        <v>25163.03</v>
      </c>
      <c r="F116" s="32" t="s">
        <v>353</v>
      </c>
    </row>
    <row r="117" spans="1:6" x14ac:dyDescent="0.2">
      <c r="A117" s="29" t="s">
        <v>343</v>
      </c>
      <c r="B117" s="34"/>
      <c r="C117" s="32" t="s">
        <v>347</v>
      </c>
      <c r="D117" s="34"/>
      <c r="E117" s="31">
        <v>3239.88</v>
      </c>
      <c r="F117" s="32" t="s">
        <v>354</v>
      </c>
    </row>
    <row r="118" spans="1:6" x14ac:dyDescent="0.2">
      <c r="A118" s="29" t="s">
        <v>346</v>
      </c>
      <c r="B118" s="34"/>
      <c r="C118" s="32" t="s">
        <v>15</v>
      </c>
      <c r="D118" s="34"/>
      <c r="E118" s="31">
        <v>5562</v>
      </c>
      <c r="F118" s="32" t="s">
        <v>355</v>
      </c>
    </row>
    <row r="119" spans="1:6" x14ac:dyDescent="0.2">
      <c r="A119" s="29" t="s">
        <v>343</v>
      </c>
      <c r="B119" s="34"/>
      <c r="C119" s="32" t="s">
        <v>255</v>
      </c>
      <c r="D119" s="34"/>
      <c r="E119" s="31">
        <v>458.52</v>
      </c>
      <c r="F119" s="32" t="s">
        <v>356</v>
      </c>
    </row>
    <row r="120" spans="1:6" x14ac:dyDescent="0.2">
      <c r="A120" s="29" t="s">
        <v>346</v>
      </c>
      <c r="B120" s="34"/>
      <c r="C120" s="32" t="s">
        <v>348</v>
      </c>
      <c r="D120" s="34"/>
      <c r="E120" s="31">
        <v>77.72</v>
      </c>
      <c r="F120" s="32" t="s">
        <v>20</v>
      </c>
    </row>
    <row r="121" spans="1:6" x14ac:dyDescent="0.2">
      <c r="A121" s="29" t="s">
        <v>357</v>
      </c>
      <c r="B121" s="34"/>
      <c r="C121" s="32" t="s">
        <v>132</v>
      </c>
      <c r="D121" s="34"/>
      <c r="E121" s="31">
        <v>3700.4</v>
      </c>
      <c r="F121" s="32" t="s">
        <v>359</v>
      </c>
    </row>
    <row r="122" spans="1:6" x14ac:dyDescent="0.2">
      <c r="A122" s="29" t="s">
        <v>358</v>
      </c>
      <c r="B122" s="34"/>
      <c r="C122" s="32" t="s">
        <v>16</v>
      </c>
      <c r="D122" s="34"/>
      <c r="E122" s="31">
        <v>4000</v>
      </c>
      <c r="F122" s="32" t="s">
        <v>220</v>
      </c>
    </row>
    <row r="123" spans="1:6" x14ac:dyDescent="0.2">
      <c r="A123" s="29" t="s">
        <v>358</v>
      </c>
      <c r="B123" s="34"/>
      <c r="C123" s="32" t="s">
        <v>26</v>
      </c>
      <c r="D123" s="34"/>
      <c r="E123" s="31">
        <v>15585</v>
      </c>
      <c r="F123" s="32" t="s">
        <v>360</v>
      </c>
    </row>
    <row r="124" spans="1:6" x14ac:dyDescent="0.2">
      <c r="A124" s="29" t="s">
        <v>361</v>
      </c>
      <c r="B124" s="34"/>
      <c r="C124" s="32" t="s">
        <v>362</v>
      </c>
      <c r="D124" s="34"/>
      <c r="E124" s="31">
        <v>14500</v>
      </c>
      <c r="F124" s="32" t="s">
        <v>367</v>
      </c>
    </row>
    <row r="125" spans="1:6" x14ac:dyDescent="0.2">
      <c r="A125" s="29" t="s">
        <v>361</v>
      </c>
      <c r="B125" s="34"/>
      <c r="C125" s="32" t="s">
        <v>132</v>
      </c>
      <c r="D125" s="34"/>
      <c r="E125" s="31">
        <v>3700.4</v>
      </c>
      <c r="F125" s="32" t="s">
        <v>368</v>
      </c>
    </row>
    <row r="126" spans="1:6" x14ac:dyDescent="0.2">
      <c r="A126" s="29" t="s">
        <v>361</v>
      </c>
      <c r="B126" s="34"/>
      <c r="C126" s="32" t="s">
        <v>28</v>
      </c>
      <c r="D126" s="34"/>
      <c r="E126" s="31">
        <v>1019.99</v>
      </c>
      <c r="F126" s="32" t="s">
        <v>369</v>
      </c>
    </row>
    <row r="127" spans="1:6" x14ac:dyDescent="0.2">
      <c r="A127" s="29" t="s">
        <v>361</v>
      </c>
      <c r="B127" s="34"/>
      <c r="C127" s="32" t="s">
        <v>31</v>
      </c>
      <c r="D127" s="34"/>
      <c r="E127" s="31">
        <v>2320</v>
      </c>
      <c r="F127" s="32" t="s">
        <v>370</v>
      </c>
    </row>
    <row r="128" spans="1:6" x14ac:dyDescent="0.2">
      <c r="A128" s="29" t="s">
        <v>363</v>
      </c>
      <c r="B128" s="34"/>
      <c r="C128" s="32" t="s">
        <v>16</v>
      </c>
      <c r="D128" s="34"/>
      <c r="E128" s="31">
        <v>4000</v>
      </c>
      <c r="F128" s="32" t="s">
        <v>99</v>
      </c>
    </row>
    <row r="129" spans="1:6" x14ac:dyDescent="0.2">
      <c r="A129" s="29" t="s">
        <v>361</v>
      </c>
      <c r="B129" s="34"/>
      <c r="C129" s="32" t="s">
        <v>16</v>
      </c>
      <c r="D129" s="34"/>
      <c r="E129" s="31">
        <v>4000</v>
      </c>
      <c r="F129" s="32" t="s">
        <v>371</v>
      </c>
    </row>
    <row r="130" spans="1:6" x14ac:dyDescent="0.2">
      <c r="A130" s="29" t="s">
        <v>361</v>
      </c>
      <c r="B130" s="34"/>
      <c r="C130" s="32" t="s">
        <v>215</v>
      </c>
      <c r="D130" s="34"/>
      <c r="E130" s="31">
        <v>2674.38</v>
      </c>
      <c r="F130" s="32" t="s">
        <v>372</v>
      </c>
    </row>
    <row r="131" spans="1:6" x14ac:dyDescent="0.2">
      <c r="A131" s="29" t="s">
        <v>361</v>
      </c>
      <c r="B131" s="34"/>
      <c r="C131" s="32" t="s">
        <v>329</v>
      </c>
      <c r="D131" s="34"/>
      <c r="E131" s="31">
        <v>3480</v>
      </c>
      <c r="F131" s="32" t="s">
        <v>373</v>
      </c>
    </row>
    <row r="132" spans="1:6" x14ac:dyDescent="0.2">
      <c r="A132" s="29" t="s">
        <v>364</v>
      </c>
      <c r="B132" s="34"/>
      <c r="C132" s="32" t="s">
        <v>365</v>
      </c>
      <c r="D132" s="34"/>
      <c r="E132" s="31">
        <v>6000</v>
      </c>
      <c r="F132" s="32" t="s">
        <v>374</v>
      </c>
    </row>
    <row r="133" spans="1:6" x14ac:dyDescent="0.2">
      <c r="A133" s="29" t="s">
        <v>361</v>
      </c>
      <c r="B133" s="34"/>
      <c r="C133" s="32" t="s">
        <v>366</v>
      </c>
      <c r="D133" s="34"/>
      <c r="E133" s="31">
        <v>2988.83</v>
      </c>
      <c r="F133" s="32" t="s">
        <v>375</v>
      </c>
    </row>
    <row r="134" spans="1:6" x14ac:dyDescent="0.2">
      <c r="A134" s="29" t="s">
        <v>364</v>
      </c>
      <c r="B134" s="34"/>
      <c r="C134" s="32" t="s">
        <v>17</v>
      </c>
      <c r="D134" s="34"/>
      <c r="E134" s="31">
        <v>589</v>
      </c>
      <c r="F134" s="32" t="s">
        <v>376</v>
      </c>
    </row>
    <row r="135" spans="1:6" x14ac:dyDescent="0.2">
      <c r="A135" s="29">
        <v>43190</v>
      </c>
      <c r="B135" s="34"/>
      <c r="C135" s="32" t="s">
        <v>27</v>
      </c>
      <c r="D135" s="34"/>
      <c r="E135" s="31">
        <v>3422</v>
      </c>
      <c r="F135" s="32" t="s">
        <v>377</v>
      </c>
    </row>
    <row r="136" spans="1:6" x14ac:dyDescent="0.2">
      <c r="A136" s="29"/>
      <c r="B136" s="34"/>
      <c r="C136" s="32"/>
      <c r="D136" s="34"/>
      <c r="E136" s="31"/>
      <c r="F136" s="32"/>
    </row>
    <row r="137" spans="1:6" x14ac:dyDescent="0.2">
      <c r="A137" s="29"/>
      <c r="B137" s="34"/>
      <c r="C137" s="32"/>
      <c r="D137" s="34"/>
      <c r="E137" s="31"/>
      <c r="F137" s="32"/>
    </row>
    <row r="138" spans="1:6" x14ac:dyDescent="0.2">
      <c r="A138" s="29"/>
      <c r="B138" s="34"/>
      <c r="C138" s="32"/>
      <c r="D138" s="34"/>
      <c r="E138" s="31"/>
      <c r="F138" s="32"/>
    </row>
    <row r="139" spans="1:6" x14ac:dyDescent="0.2">
      <c r="A139" s="29"/>
      <c r="B139" s="34"/>
      <c r="C139" s="32"/>
      <c r="D139" s="34"/>
      <c r="E139" s="31"/>
      <c r="F139" s="32"/>
    </row>
    <row r="140" spans="1:6" x14ac:dyDescent="0.2">
      <c r="A140" s="29"/>
      <c r="B140" s="34"/>
      <c r="C140" s="32"/>
      <c r="D140" s="34"/>
      <c r="E140" s="31"/>
      <c r="F140" s="32"/>
    </row>
    <row r="141" spans="1:6" x14ac:dyDescent="0.2">
      <c r="A141" s="29"/>
      <c r="B141" s="34"/>
      <c r="C141" s="32"/>
      <c r="D141" s="34"/>
      <c r="E141" s="31"/>
      <c r="F141" s="32"/>
    </row>
    <row r="142" spans="1:6" x14ac:dyDescent="0.2">
      <c r="A142" s="29"/>
      <c r="B142" s="34"/>
      <c r="C142" s="32"/>
      <c r="D142" s="34"/>
      <c r="E142" s="31"/>
      <c r="F142" s="32"/>
    </row>
    <row r="143" spans="1:6" x14ac:dyDescent="0.2">
      <c r="A143" s="29"/>
      <c r="B143" s="34"/>
      <c r="C143" s="32"/>
      <c r="D143" s="34"/>
      <c r="E143" s="31"/>
    </row>
    <row r="144" spans="1:6" x14ac:dyDescent="0.2">
      <c r="A144" s="29"/>
      <c r="B144" s="34"/>
      <c r="C144" s="34"/>
      <c r="D144" s="34"/>
      <c r="E144" s="31"/>
    </row>
    <row r="145" spans="1:5" x14ac:dyDescent="0.2">
      <c r="A145" s="29"/>
      <c r="B145" s="34"/>
      <c r="C145" s="34"/>
      <c r="D145" s="35"/>
      <c r="E145" s="31"/>
    </row>
    <row r="146" spans="1:5" x14ac:dyDescent="0.2">
      <c r="A146" s="29"/>
      <c r="B146" s="34"/>
      <c r="C146" s="32"/>
      <c r="D146" s="34"/>
      <c r="E146" s="31"/>
    </row>
    <row r="147" spans="1:5" x14ac:dyDescent="0.2">
      <c r="A147" s="29"/>
      <c r="B147" s="34"/>
      <c r="C147" s="32"/>
      <c r="D147" s="34"/>
      <c r="E147" s="31"/>
    </row>
    <row r="148" spans="1:5" x14ac:dyDescent="0.2">
      <c r="A148" s="29"/>
      <c r="B148" s="34"/>
      <c r="C148" s="32"/>
      <c r="D148" s="34"/>
      <c r="E148" s="31"/>
    </row>
    <row r="149" spans="1:5" x14ac:dyDescent="0.2">
      <c r="A149" s="1"/>
      <c r="B149" s="1"/>
      <c r="C149" s="36" t="s">
        <v>32</v>
      </c>
      <c r="D149" s="37"/>
      <c r="E149" s="38">
        <f>SUM(E97:E148)</f>
        <v>239049.22999999995</v>
      </c>
    </row>
  </sheetData>
  <mergeCells count="1">
    <mergeCell ref="C94:E9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7" workbookViewId="0">
      <selection activeCell="C138" sqref="C138"/>
    </sheetView>
  </sheetViews>
  <sheetFormatPr baseColWidth="10" defaultRowHeight="12" x14ac:dyDescent="0.2"/>
  <cols>
    <col min="1" max="1" width="10.7109375" style="2" customWidth="1"/>
    <col min="2" max="2" width="4.5703125" style="2" customWidth="1"/>
    <col min="3" max="3" width="80" style="2" customWidth="1"/>
    <col min="4" max="4" width="7.28515625" style="2" customWidth="1"/>
    <col min="5" max="5" width="12.28515625" style="2" bestFit="1" customWidth="1"/>
    <col min="6" max="6" width="106.28515625" style="2" bestFit="1" customWidth="1"/>
    <col min="7" max="16384" width="11.42578125" style="2"/>
  </cols>
  <sheetData>
    <row r="1" spans="1:5" ht="12.75" thickBot="1" x14ac:dyDescent="0.25">
      <c r="A1" s="1"/>
      <c r="B1" s="1"/>
      <c r="C1" s="1"/>
      <c r="D1" s="1"/>
      <c r="E1" s="1"/>
    </row>
    <row r="2" spans="1:5" ht="12.75" thickBot="1" x14ac:dyDescent="0.25">
      <c r="A2" s="1"/>
      <c r="B2" s="1"/>
      <c r="C2" s="3">
        <v>43191</v>
      </c>
      <c r="D2" s="4"/>
      <c r="E2" s="5"/>
    </row>
    <row r="3" spans="1:5" x14ac:dyDescent="0.2">
      <c r="A3" s="1"/>
      <c r="B3" s="1"/>
      <c r="C3" s="6"/>
      <c r="D3" s="6"/>
      <c r="E3" s="6"/>
    </row>
    <row r="4" spans="1:5" x14ac:dyDescent="0.2">
      <c r="A4" s="1"/>
      <c r="B4" s="1"/>
      <c r="C4" s="7" t="s">
        <v>0</v>
      </c>
      <c r="D4" s="7"/>
      <c r="E4" s="7"/>
    </row>
    <row r="5" spans="1:5" x14ac:dyDescent="0.2">
      <c r="A5" s="1"/>
      <c r="B5" s="1"/>
      <c r="C5" s="1"/>
      <c r="D5" s="1"/>
      <c r="E5" s="1"/>
    </row>
    <row r="6" spans="1:5" x14ac:dyDescent="0.2">
      <c r="A6" s="8">
        <v>43192</v>
      </c>
      <c r="B6" s="9"/>
      <c r="C6" s="10" t="s">
        <v>379</v>
      </c>
      <c r="D6" s="11"/>
      <c r="E6" s="11">
        <v>19660.885000000002</v>
      </c>
    </row>
    <row r="7" spans="1:5" x14ac:dyDescent="0.2">
      <c r="A7" s="12">
        <v>43192</v>
      </c>
      <c r="B7" s="13"/>
      <c r="C7" s="14" t="s">
        <v>380</v>
      </c>
      <c r="D7" s="15"/>
      <c r="E7" s="15">
        <v>1382</v>
      </c>
    </row>
    <row r="8" spans="1:5" x14ac:dyDescent="0.2">
      <c r="A8" s="12">
        <v>43192</v>
      </c>
      <c r="B8" s="9"/>
      <c r="C8" s="16" t="s">
        <v>385</v>
      </c>
      <c r="D8" s="11"/>
      <c r="E8" s="11">
        <v>2974</v>
      </c>
    </row>
    <row r="9" spans="1:5" x14ac:dyDescent="0.2">
      <c r="A9" s="12">
        <v>43196</v>
      </c>
      <c r="B9" s="13"/>
      <c r="C9" s="17" t="s">
        <v>386</v>
      </c>
      <c r="D9" s="15"/>
      <c r="E9" s="15">
        <v>1000</v>
      </c>
    </row>
    <row r="10" spans="1:5" x14ac:dyDescent="0.2">
      <c r="A10" s="12">
        <v>43229</v>
      </c>
      <c r="B10" s="13"/>
      <c r="C10" s="17" t="s">
        <v>389</v>
      </c>
      <c r="D10" s="15"/>
      <c r="E10" s="15">
        <v>17523.349999999999</v>
      </c>
    </row>
    <row r="11" spans="1:5" x14ac:dyDescent="0.2">
      <c r="A11" s="12">
        <v>43229</v>
      </c>
      <c r="B11" s="13"/>
      <c r="C11" s="17" t="s">
        <v>388</v>
      </c>
      <c r="D11" s="15"/>
      <c r="E11" s="15">
        <v>1382</v>
      </c>
    </row>
    <row r="12" spans="1:5" x14ac:dyDescent="0.2">
      <c r="A12" s="12">
        <v>43200</v>
      </c>
      <c r="B12" s="13"/>
      <c r="C12" s="17" t="s">
        <v>393</v>
      </c>
      <c r="D12" s="15"/>
      <c r="E12" s="15">
        <v>4000</v>
      </c>
    </row>
    <row r="13" spans="1:5" x14ac:dyDescent="0.2">
      <c r="A13" s="12">
        <v>43200</v>
      </c>
      <c r="B13" s="13"/>
      <c r="C13" s="17" t="s">
        <v>394</v>
      </c>
      <c r="D13" s="15"/>
      <c r="E13" s="15">
        <v>951</v>
      </c>
    </row>
    <row r="14" spans="1:5" x14ac:dyDescent="0.2">
      <c r="A14" s="12">
        <v>43202</v>
      </c>
      <c r="B14" s="9"/>
      <c r="C14" s="14" t="s">
        <v>395</v>
      </c>
      <c r="D14" s="11"/>
      <c r="E14" s="11">
        <v>363</v>
      </c>
    </row>
    <row r="15" spans="1:5" x14ac:dyDescent="0.2">
      <c r="A15" s="12">
        <v>43206</v>
      </c>
      <c r="B15" s="13"/>
      <c r="C15" s="14" t="s">
        <v>397</v>
      </c>
      <c r="D15" s="15"/>
      <c r="E15" s="15">
        <v>950</v>
      </c>
    </row>
    <row r="16" spans="1:5" x14ac:dyDescent="0.2">
      <c r="A16" s="12">
        <v>43206</v>
      </c>
      <c r="B16" s="13"/>
      <c r="C16" s="14" t="s">
        <v>402</v>
      </c>
      <c r="D16" s="15"/>
      <c r="E16" s="15">
        <v>16408.445</v>
      </c>
    </row>
    <row r="17" spans="1:6" x14ac:dyDescent="0.2">
      <c r="A17" s="12">
        <v>43206</v>
      </c>
      <c r="B17" s="13"/>
      <c r="C17" s="14" t="s">
        <v>399</v>
      </c>
      <c r="D17" s="15"/>
      <c r="E17" s="15">
        <v>1382</v>
      </c>
    </row>
    <row r="18" spans="1:6" x14ac:dyDescent="0.2">
      <c r="A18" s="12">
        <v>43206</v>
      </c>
      <c r="B18" s="13"/>
      <c r="C18" s="14" t="s">
        <v>400</v>
      </c>
      <c r="D18" s="15"/>
      <c r="E18" s="15">
        <v>1000</v>
      </c>
    </row>
    <row r="19" spans="1:6" x14ac:dyDescent="0.2">
      <c r="A19" s="12">
        <v>43213</v>
      </c>
      <c r="B19" s="13"/>
      <c r="C19" s="14" t="s">
        <v>405</v>
      </c>
      <c r="D19" s="15"/>
      <c r="E19" s="15">
        <v>18032.215</v>
      </c>
    </row>
    <row r="20" spans="1:6" x14ac:dyDescent="0.2">
      <c r="A20" s="12">
        <v>43213</v>
      </c>
      <c r="B20" s="13"/>
      <c r="C20" s="14" t="s">
        <v>406</v>
      </c>
      <c r="D20" s="15"/>
      <c r="E20" s="15">
        <v>1382</v>
      </c>
    </row>
    <row r="21" spans="1:6" x14ac:dyDescent="0.2">
      <c r="A21" s="12">
        <v>43213</v>
      </c>
      <c r="B21" s="13"/>
      <c r="C21" s="14" t="s">
        <v>407</v>
      </c>
      <c r="D21" s="15"/>
      <c r="E21" s="15">
        <v>1000</v>
      </c>
    </row>
    <row r="22" spans="1:6" x14ac:dyDescent="0.2">
      <c r="A22" s="12">
        <v>43217</v>
      </c>
      <c r="B22" s="13"/>
      <c r="C22" s="14" t="s">
        <v>411</v>
      </c>
      <c r="D22" s="15"/>
      <c r="E22" s="15">
        <v>1775</v>
      </c>
    </row>
    <row r="23" spans="1:6" x14ac:dyDescent="0.2">
      <c r="A23" s="12">
        <v>43217</v>
      </c>
      <c r="B23" s="13"/>
      <c r="C23" s="14" t="s">
        <v>412</v>
      </c>
      <c r="D23" s="15"/>
      <c r="E23" s="15">
        <v>10000</v>
      </c>
    </row>
    <row r="24" spans="1:6" x14ac:dyDescent="0.2">
      <c r="A24" s="12">
        <v>43217</v>
      </c>
      <c r="B24" s="13"/>
      <c r="C24" s="14" t="s">
        <v>413</v>
      </c>
      <c r="D24" s="15"/>
      <c r="E24" s="15">
        <v>200</v>
      </c>
    </row>
    <row r="25" spans="1:6" x14ac:dyDescent="0.2">
      <c r="A25" s="12">
        <v>43220</v>
      </c>
      <c r="B25" s="13"/>
      <c r="C25" s="14" t="s">
        <v>414</v>
      </c>
      <c r="D25" s="15"/>
      <c r="E25" s="15">
        <v>17480.025000000001</v>
      </c>
    </row>
    <row r="26" spans="1:6" x14ac:dyDescent="0.2">
      <c r="A26" s="12">
        <v>43220</v>
      </c>
      <c r="B26" s="13"/>
      <c r="C26" s="14" t="s">
        <v>415</v>
      </c>
      <c r="D26" s="15"/>
      <c r="E26" s="15">
        <v>1382</v>
      </c>
      <c r="F26" s="49"/>
    </row>
    <row r="27" spans="1:6" x14ac:dyDescent="0.2">
      <c r="A27" s="12">
        <v>43220</v>
      </c>
      <c r="B27" s="19"/>
      <c r="C27" s="17" t="s">
        <v>416</v>
      </c>
      <c r="D27" s="11"/>
      <c r="E27" s="11">
        <v>1000</v>
      </c>
    </row>
    <row r="28" spans="1:6" x14ac:dyDescent="0.2">
      <c r="A28" s="18"/>
      <c r="B28" s="19"/>
      <c r="C28" s="20"/>
      <c r="D28" s="11"/>
      <c r="E28" s="11"/>
    </row>
    <row r="29" spans="1:6" x14ac:dyDescent="0.2">
      <c r="A29" s="12"/>
      <c r="B29" s="13"/>
      <c r="C29" s="14"/>
      <c r="D29" s="15"/>
      <c r="E29" s="15"/>
    </row>
    <row r="30" spans="1:6" x14ac:dyDescent="0.2">
      <c r="A30" s="12"/>
      <c r="B30" s="13"/>
      <c r="C30" s="14"/>
      <c r="D30" s="15"/>
      <c r="E30" s="15"/>
    </row>
    <row r="31" spans="1:6" x14ac:dyDescent="0.2">
      <c r="A31" s="1"/>
      <c r="B31" s="1"/>
      <c r="C31" s="21" t="s">
        <v>4</v>
      </c>
      <c r="D31" s="21"/>
      <c r="E31" s="22">
        <f>SUM(E6:E30)</f>
        <v>121227.91999999998</v>
      </c>
    </row>
    <row r="32" spans="1:6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7" t="s">
        <v>5</v>
      </c>
      <c r="D33" s="7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8">
        <v>43192</v>
      </c>
      <c r="B35" s="19"/>
      <c r="C35" s="39" t="s">
        <v>381</v>
      </c>
      <c r="D35" s="11"/>
      <c r="E35" s="11">
        <v>23930.307000000001</v>
      </c>
    </row>
    <row r="36" spans="1:5" x14ac:dyDescent="0.2">
      <c r="A36" s="18">
        <v>43192</v>
      </c>
      <c r="B36" s="19"/>
      <c r="C36" s="20" t="s">
        <v>384</v>
      </c>
      <c r="D36" s="11"/>
      <c r="E36" s="11">
        <v>800</v>
      </c>
    </row>
    <row r="37" spans="1:5" x14ac:dyDescent="0.2">
      <c r="A37" s="18">
        <v>43192</v>
      </c>
      <c r="B37" s="19"/>
      <c r="C37" s="20" t="s">
        <v>422</v>
      </c>
      <c r="D37" s="11"/>
      <c r="E37" s="11">
        <v>932</v>
      </c>
    </row>
    <row r="38" spans="1:5" x14ac:dyDescent="0.2">
      <c r="A38" s="18">
        <v>43192</v>
      </c>
      <c r="B38" s="19"/>
      <c r="C38" s="20" t="s">
        <v>423</v>
      </c>
      <c r="D38" s="11"/>
      <c r="E38" s="11">
        <v>300</v>
      </c>
    </row>
    <row r="39" spans="1:5" x14ac:dyDescent="0.2">
      <c r="A39" s="18">
        <v>43229</v>
      </c>
      <c r="B39" s="19"/>
      <c r="C39" s="20" t="s">
        <v>387</v>
      </c>
      <c r="D39" s="11"/>
      <c r="E39" s="11">
        <v>21251.41</v>
      </c>
    </row>
    <row r="40" spans="1:5" x14ac:dyDescent="0.2">
      <c r="A40" s="18">
        <v>43199</v>
      </c>
      <c r="B40" s="19"/>
      <c r="C40" s="20" t="s">
        <v>424</v>
      </c>
      <c r="D40" s="11"/>
      <c r="E40" s="11">
        <v>100</v>
      </c>
    </row>
    <row r="41" spans="1:5" x14ac:dyDescent="0.2">
      <c r="A41" s="18">
        <v>43200</v>
      </c>
      <c r="B41" s="19"/>
      <c r="C41" s="20" t="s">
        <v>392</v>
      </c>
      <c r="D41" s="11"/>
      <c r="E41" s="11">
        <v>9014</v>
      </c>
    </row>
    <row r="42" spans="1:5" x14ac:dyDescent="0.2">
      <c r="A42" s="18">
        <v>43206</v>
      </c>
      <c r="B42" s="19"/>
      <c r="C42" s="20" t="s">
        <v>398</v>
      </c>
      <c r="D42" s="11"/>
      <c r="E42" s="11">
        <v>20408.357000000004</v>
      </c>
    </row>
    <row r="43" spans="1:5" x14ac:dyDescent="0.2">
      <c r="A43" s="18">
        <v>43213</v>
      </c>
      <c r="B43" s="19"/>
      <c r="C43" s="20" t="s">
        <v>408</v>
      </c>
      <c r="D43" s="11"/>
      <c r="E43" s="11">
        <v>19587.686999999998</v>
      </c>
    </row>
    <row r="44" spans="1:5" x14ac:dyDescent="0.2">
      <c r="A44" s="12">
        <v>43220</v>
      </c>
      <c r="B44" s="19"/>
      <c r="C44" s="20" t="s">
        <v>417</v>
      </c>
      <c r="D44" s="11"/>
      <c r="E44" s="11">
        <v>18379.817000000003</v>
      </c>
    </row>
    <row r="45" spans="1:5" x14ac:dyDescent="0.2">
      <c r="A45" s="12">
        <v>43220</v>
      </c>
      <c r="B45" s="19"/>
      <c r="C45" s="20" t="s">
        <v>418</v>
      </c>
      <c r="D45" s="11"/>
      <c r="E45" s="11">
        <v>800</v>
      </c>
    </row>
    <row r="46" spans="1:5" x14ac:dyDescent="0.2">
      <c r="A46" s="12">
        <v>43220</v>
      </c>
      <c r="B46" s="19"/>
      <c r="C46" s="20" t="s">
        <v>421</v>
      </c>
      <c r="D46" s="11"/>
      <c r="E46" s="11">
        <v>1048</v>
      </c>
    </row>
    <row r="47" spans="1:5" x14ac:dyDescent="0.2">
      <c r="A47" s="18"/>
      <c r="B47" s="19"/>
      <c r="C47" s="20"/>
      <c r="D47" s="11"/>
      <c r="E47" s="11"/>
    </row>
    <row r="48" spans="1:5" x14ac:dyDescent="0.2">
      <c r="A48" s="18"/>
      <c r="B48" s="19"/>
      <c r="C48" s="20"/>
      <c r="D48" s="11"/>
      <c r="E48" s="11"/>
    </row>
    <row r="49" spans="1:7" x14ac:dyDescent="0.2">
      <c r="A49" s="18"/>
      <c r="B49" s="19"/>
      <c r="C49" s="20"/>
      <c r="D49" s="11"/>
      <c r="E49" s="11"/>
    </row>
    <row r="50" spans="1:7" x14ac:dyDescent="0.2">
      <c r="A50" s="1"/>
      <c r="B50" s="1"/>
      <c r="C50" s="21" t="s">
        <v>4</v>
      </c>
      <c r="D50" s="21"/>
      <c r="E50" s="22">
        <f>SUM(E35:E49)</f>
        <v>116551.57800000001</v>
      </c>
    </row>
    <row r="51" spans="1:7" x14ac:dyDescent="0.2">
      <c r="A51" s="1"/>
      <c r="B51" s="1"/>
      <c r="C51" s="1"/>
      <c r="D51" s="1"/>
      <c r="E51" s="1"/>
    </row>
    <row r="52" spans="1:7" x14ac:dyDescent="0.2">
      <c r="A52" s="1"/>
      <c r="B52" s="1"/>
      <c r="C52" s="7" t="s">
        <v>6</v>
      </c>
      <c r="D52" s="7"/>
      <c r="E52" s="7"/>
    </row>
    <row r="53" spans="1:7" x14ac:dyDescent="0.2">
      <c r="A53" s="1"/>
      <c r="B53" s="1"/>
      <c r="C53" s="1"/>
      <c r="D53" s="1"/>
      <c r="E53" s="1"/>
    </row>
    <row r="54" spans="1:7" x14ac:dyDescent="0.2">
      <c r="A54" s="23">
        <v>43192</v>
      </c>
      <c r="B54" s="19"/>
      <c r="C54" s="20" t="s">
        <v>382</v>
      </c>
      <c r="D54" s="24"/>
      <c r="E54" s="11">
        <v>13321.62</v>
      </c>
    </row>
    <row r="55" spans="1:7" x14ac:dyDescent="0.2">
      <c r="A55" s="23">
        <v>43229</v>
      </c>
      <c r="B55" s="19"/>
      <c r="C55" s="20" t="s">
        <v>390</v>
      </c>
      <c r="D55" s="24"/>
      <c r="E55" s="11">
        <v>10673.89</v>
      </c>
    </row>
    <row r="56" spans="1:7" x14ac:dyDescent="0.2">
      <c r="A56" s="23">
        <v>43203</v>
      </c>
      <c r="B56" s="19"/>
      <c r="C56" s="20" t="s">
        <v>396</v>
      </c>
      <c r="D56" s="24"/>
      <c r="E56" s="11">
        <v>800</v>
      </c>
    </row>
    <row r="57" spans="1:7" x14ac:dyDescent="0.2">
      <c r="A57" s="23">
        <v>43236</v>
      </c>
      <c r="B57" s="19"/>
      <c r="C57" s="20" t="s">
        <v>401</v>
      </c>
      <c r="D57" s="24"/>
      <c r="E57" s="11">
        <v>11573.64</v>
      </c>
    </row>
    <row r="58" spans="1:7" x14ac:dyDescent="0.2">
      <c r="A58" s="23">
        <v>43213</v>
      </c>
      <c r="B58" s="19"/>
      <c r="C58" s="20" t="s">
        <v>409</v>
      </c>
      <c r="D58" s="24"/>
      <c r="E58" s="11">
        <v>10635.89</v>
      </c>
    </row>
    <row r="59" spans="1:7" x14ac:dyDescent="0.2">
      <c r="A59" s="23">
        <v>43220</v>
      </c>
      <c r="B59" s="19"/>
      <c r="C59" s="20" t="s">
        <v>419</v>
      </c>
      <c r="D59" s="24"/>
      <c r="E59" s="11">
        <v>10578.75</v>
      </c>
      <c r="F59" s="2">
        <v>2940</v>
      </c>
    </row>
    <row r="60" spans="1:7" x14ac:dyDescent="0.2">
      <c r="A60" s="23"/>
      <c r="B60" s="19"/>
      <c r="C60" s="20"/>
      <c r="D60" s="24"/>
      <c r="E60" s="11"/>
    </row>
    <row r="61" spans="1:7" x14ac:dyDescent="0.2">
      <c r="A61" s="23"/>
      <c r="B61" s="19"/>
      <c r="C61" s="20"/>
      <c r="D61" s="24"/>
      <c r="E61" s="11"/>
      <c r="F61" s="25"/>
    </row>
    <row r="62" spans="1:7" x14ac:dyDescent="0.2">
      <c r="A62" s="1"/>
      <c r="B62" s="1"/>
      <c r="C62" s="21" t="s">
        <v>4</v>
      </c>
      <c r="D62" s="21"/>
      <c r="E62" s="22">
        <f>SUM(E54:E61)</f>
        <v>57583.79</v>
      </c>
      <c r="F62" s="26"/>
      <c r="G62" s="1"/>
    </row>
    <row r="63" spans="1:7" x14ac:dyDescent="0.2">
      <c r="A63" s="1"/>
      <c r="B63" s="1"/>
      <c r="C63" s="1"/>
      <c r="D63" s="1"/>
      <c r="E63" s="1"/>
      <c r="F63" s="26"/>
      <c r="G63" s="1"/>
    </row>
    <row r="64" spans="1:7" x14ac:dyDescent="0.2">
      <c r="A64" s="1"/>
      <c r="B64" s="1"/>
      <c r="C64" s="7" t="s">
        <v>7</v>
      </c>
      <c r="D64" s="7"/>
      <c r="E64" s="7"/>
      <c r="F64" s="26"/>
      <c r="G64" s="1"/>
    </row>
    <row r="65" spans="1:7" x14ac:dyDescent="0.2">
      <c r="A65" s="1"/>
      <c r="B65" s="1"/>
      <c r="C65" s="1"/>
      <c r="D65" s="1"/>
      <c r="E65" s="1"/>
      <c r="F65" s="26"/>
      <c r="G65" s="1"/>
    </row>
    <row r="66" spans="1:7" x14ac:dyDescent="0.2">
      <c r="A66" s="23">
        <v>43192</v>
      </c>
      <c r="B66" s="19"/>
      <c r="C66" s="20" t="s">
        <v>383</v>
      </c>
      <c r="D66" s="24"/>
      <c r="E66" s="11">
        <v>9943.02</v>
      </c>
      <c r="F66" s="26"/>
      <c r="G66" s="1"/>
    </row>
    <row r="67" spans="1:7" x14ac:dyDescent="0.2">
      <c r="A67" s="23">
        <v>43229</v>
      </c>
      <c r="B67" s="19"/>
      <c r="C67" s="20" t="s">
        <v>391</v>
      </c>
      <c r="D67" s="24"/>
      <c r="E67" s="11">
        <v>6857.35</v>
      </c>
      <c r="F67" s="26"/>
      <c r="G67" s="1"/>
    </row>
    <row r="68" spans="1:7" x14ac:dyDescent="0.2">
      <c r="A68" s="23">
        <v>43236</v>
      </c>
      <c r="B68" s="19"/>
      <c r="C68" s="20" t="s">
        <v>403</v>
      </c>
      <c r="D68" s="24"/>
      <c r="E68" s="11">
        <v>8693</v>
      </c>
      <c r="F68" s="26"/>
      <c r="G68" s="1"/>
    </row>
    <row r="69" spans="1:7" x14ac:dyDescent="0.2">
      <c r="A69" s="23">
        <v>43207</v>
      </c>
      <c r="B69" s="19"/>
      <c r="C69" s="20" t="s">
        <v>404</v>
      </c>
      <c r="D69" s="24"/>
      <c r="E69" s="11">
        <v>3600</v>
      </c>
      <c r="F69" s="26"/>
      <c r="G69" s="1"/>
    </row>
    <row r="70" spans="1:7" x14ac:dyDescent="0.2">
      <c r="A70" s="23">
        <v>43213</v>
      </c>
      <c r="B70" s="19"/>
      <c r="C70" s="20" t="s">
        <v>410</v>
      </c>
      <c r="D70" s="24"/>
      <c r="E70" s="11">
        <v>8350.14</v>
      </c>
      <c r="F70" s="26"/>
      <c r="G70" s="1"/>
    </row>
    <row r="71" spans="1:7" x14ac:dyDescent="0.2">
      <c r="A71" s="40">
        <v>43220</v>
      </c>
      <c r="B71" s="19"/>
      <c r="C71" s="20" t="s">
        <v>420</v>
      </c>
      <c r="D71" s="24"/>
      <c r="E71" s="11">
        <v>7885.86</v>
      </c>
      <c r="F71" s="27"/>
      <c r="G71" s="1"/>
    </row>
    <row r="72" spans="1:7" x14ac:dyDescent="0.2">
      <c r="A72" s="40">
        <v>43220</v>
      </c>
      <c r="B72" s="19"/>
      <c r="C72" s="20" t="s">
        <v>425</v>
      </c>
      <c r="D72" s="24"/>
      <c r="E72" s="11">
        <v>284</v>
      </c>
      <c r="F72" s="27"/>
      <c r="G72" s="1"/>
    </row>
    <row r="73" spans="1:7" x14ac:dyDescent="0.2">
      <c r="A73" s="40"/>
      <c r="B73" s="19"/>
      <c r="C73" s="20"/>
      <c r="D73" s="24"/>
      <c r="E73" s="11"/>
      <c r="F73" s="27"/>
      <c r="G73" s="1"/>
    </row>
    <row r="74" spans="1:7" x14ac:dyDescent="0.2">
      <c r="A74" s="23"/>
      <c r="B74" s="19"/>
      <c r="C74" s="20"/>
      <c r="D74" s="24"/>
      <c r="E74" s="11"/>
      <c r="F74" s="26"/>
      <c r="G74" s="1"/>
    </row>
    <row r="75" spans="1:7" s="47" customFormat="1" x14ac:dyDescent="0.2">
      <c r="A75" s="23"/>
      <c r="B75" s="19"/>
      <c r="C75" s="20"/>
      <c r="D75" s="24"/>
      <c r="E75" s="11"/>
      <c r="F75" s="25"/>
      <c r="G75" s="46"/>
    </row>
    <row r="76" spans="1:7" s="47" customFormat="1" x14ac:dyDescent="0.2">
      <c r="A76" s="1"/>
      <c r="B76" s="1"/>
      <c r="C76" s="21" t="s">
        <v>4</v>
      </c>
      <c r="D76" s="21"/>
      <c r="E76" s="22">
        <f>SUM(E66:E75)</f>
        <v>45613.37</v>
      </c>
      <c r="F76" s="26"/>
      <c r="G76" s="46"/>
    </row>
    <row r="77" spans="1:7" x14ac:dyDescent="0.2">
      <c r="A77" s="46"/>
      <c r="B77" s="46"/>
      <c r="C77" s="46"/>
      <c r="D77" s="46"/>
      <c r="E77" s="46"/>
      <c r="F77" s="26"/>
      <c r="G77" s="1"/>
    </row>
    <row r="78" spans="1:7" x14ac:dyDescent="0.2">
      <c r="A78" s="46"/>
      <c r="B78" s="46"/>
      <c r="C78" s="46"/>
      <c r="D78" s="46"/>
      <c r="E78" s="46"/>
      <c r="F78" s="26"/>
      <c r="G78" s="1"/>
    </row>
    <row r="79" spans="1:7" x14ac:dyDescent="0.2">
      <c r="A79" s="1"/>
      <c r="B79" s="1"/>
      <c r="C79" s="81" t="s">
        <v>378</v>
      </c>
      <c r="D79" s="81"/>
      <c r="E79" s="81"/>
      <c r="F79" s="25"/>
      <c r="G79" s="1"/>
    </row>
    <row r="80" spans="1:7" x14ac:dyDescent="0.2">
      <c r="A80" s="1"/>
      <c r="B80" s="1"/>
      <c r="C80" s="1"/>
      <c r="D80" s="1"/>
      <c r="E80" s="1"/>
      <c r="F80" s="26"/>
      <c r="G80" s="1"/>
    </row>
    <row r="81" spans="1:7" x14ac:dyDescent="0.2">
      <c r="A81" s="28" t="s">
        <v>8</v>
      </c>
      <c r="B81" s="28"/>
      <c r="C81" s="28" t="s">
        <v>9</v>
      </c>
      <c r="D81" s="28"/>
      <c r="E81" s="28" t="s">
        <v>10</v>
      </c>
      <c r="F81" s="48" t="s">
        <v>11</v>
      </c>
      <c r="G81" s="1"/>
    </row>
    <row r="82" spans="1:7" x14ac:dyDescent="0.2">
      <c r="A82" s="29" t="s">
        <v>426</v>
      </c>
      <c r="B82" s="28"/>
      <c r="C82" s="30" t="s">
        <v>12</v>
      </c>
      <c r="D82" s="28"/>
      <c r="E82" s="31">
        <v>10631.17</v>
      </c>
      <c r="F82" s="32" t="s">
        <v>13</v>
      </c>
      <c r="G82" s="1"/>
    </row>
    <row r="83" spans="1:7" x14ac:dyDescent="0.2">
      <c r="A83" s="29" t="s">
        <v>427</v>
      </c>
      <c r="B83" s="30"/>
      <c r="C83" s="30" t="s">
        <v>27</v>
      </c>
      <c r="D83" s="33"/>
      <c r="E83" s="31">
        <v>3422</v>
      </c>
      <c r="F83" s="32" t="s">
        <v>377</v>
      </c>
      <c r="G83" s="1"/>
    </row>
    <row r="84" spans="1:7" x14ac:dyDescent="0.2">
      <c r="A84" s="29" t="s">
        <v>427</v>
      </c>
      <c r="B84" s="34"/>
      <c r="C84" s="34" t="s">
        <v>132</v>
      </c>
      <c r="D84" s="35"/>
      <c r="E84" s="31">
        <v>3700.4</v>
      </c>
      <c r="F84" s="32" t="s">
        <v>428</v>
      </c>
      <c r="G84" s="1"/>
    </row>
    <row r="85" spans="1:7" x14ac:dyDescent="0.2">
      <c r="A85" s="29" t="s">
        <v>427</v>
      </c>
      <c r="B85" s="34"/>
      <c r="C85" s="34" t="s">
        <v>18</v>
      </c>
      <c r="D85" s="35"/>
      <c r="E85" s="31">
        <v>2204</v>
      </c>
      <c r="F85" s="32" t="s">
        <v>429</v>
      </c>
      <c r="G85" s="1"/>
    </row>
    <row r="86" spans="1:7" x14ac:dyDescent="0.2">
      <c r="A86" s="29" t="s">
        <v>430</v>
      </c>
      <c r="B86" s="34"/>
      <c r="C86" s="34" t="s">
        <v>21</v>
      </c>
      <c r="D86" s="35"/>
      <c r="E86" s="31">
        <v>23200</v>
      </c>
      <c r="F86" s="32" t="s">
        <v>432</v>
      </c>
      <c r="G86" s="1"/>
    </row>
    <row r="87" spans="1:7" x14ac:dyDescent="0.2">
      <c r="A87" s="29" t="s">
        <v>431</v>
      </c>
      <c r="B87" s="34"/>
      <c r="C87" s="30" t="s">
        <v>16</v>
      </c>
      <c r="D87" s="35"/>
      <c r="E87" s="31">
        <v>4000</v>
      </c>
      <c r="F87" s="32" t="s">
        <v>433</v>
      </c>
      <c r="G87" s="1"/>
    </row>
    <row r="88" spans="1:7" ht="17.25" customHeight="1" x14ac:dyDescent="0.2">
      <c r="A88" s="29" t="s">
        <v>430</v>
      </c>
      <c r="B88" s="34"/>
      <c r="C88" s="34" t="s">
        <v>348</v>
      </c>
      <c r="D88" s="34"/>
      <c r="E88" s="31">
        <v>134.56</v>
      </c>
      <c r="F88" s="32" t="s">
        <v>20</v>
      </c>
      <c r="G88" s="1"/>
    </row>
    <row r="89" spans="1:7" ht="17.25" customHeight="1" x14ac:dyDescent="0.2">
      <c r="A89" s="29" t="s">
        <v>430</v>
      </c>
      <c r="B89" s="34"/>
      <c r="C89" s="34" t="s">
        <v>17</v>
      </c>
      <c r="D89" s="34"/>
      <c r="E89" s="31">
        <v>658</v>
      </c>
      <c r="F89" s="32" t="s">
        <v>434</v>
      </c>
      <c r="G89" s="1"/>
    </row>
    <row r="90" spans="1:7" x14ac:dyDescent="0.2">
      <c r="A90" s="29" t="s">
        <v>435</v>
      </c>
      <c r="B90" s="34"/>
      <c r="C90" s="34" t="s">
        <v>15</v>
      </c>
      <c r="D90" s="34"/>
      <c r="E90" s="31">
        <v>6163</v>
      </c>
      <c r="F90" s="32" t="s">
        <v>437</v>
      </c>
      <c r="G90" s="1"/>
    </row>
    <row r="91" spans="1:7" x14ac:dyDescent="0.2">
      <c r="A91" s="29" t="s">
        <v>435</v>
      </c>
      <c r="B91" s="34"/>
      <c r="C91" s="32" t="s">
        <v>132</v>
      </c>
      <c r="D91" s="34"/>
      <c r="E91" s="31">
        <v>3700.4</v>
      </c>
      <c r="F91" s="32" t="s">
        <v>438</v>
      </c>
      <c r="G91" s="1"/>
    </row>
    <row r="92" spans="1:7" x14ac:dyDescent="0.2">
      <c r="A92" s="29" t="s">
        <v>435</v>
      </c>
      <c r="B92" s="34"/>
      <c r="C92" s="30" t="s">
        <v>345</v>
      </c>
      <c r="D92" s="34"/>
      <c r="E92" s="31">
        <v>21064</v>
      </c>
      <c r="F92" s="32" t="s">
        <v>439</v>
      </c>
      <c r="G92" s="1"/>
    </row>
    <row r="93" spans="1:7" x14ac:dyDescent="0.2">
      <c r="A93" s="29" t="s">
        <v>435</v>
      </c>
      <c r="B93" s="34"/>
      <c r="C93" s="30" t="s">
        <v>22</v>
      </c>
      <c r="D93" s="34"/>
      <c r="E93" s="31">
        <v>52450.09</v>
      </c>
      <c r="F93" s="32" t="s">
        <v>440</v>
      </c>
      <c r="G93" s="1"/>
    </row>
    <row r="94" spans="1:7" x14ac:dyDescent="0.2">
      <c r="A94" s="29" t="s">
        <v>435</v>
      </c>
      <c r="B94" s="34"/>
      <c r="C94" s="32" t="s">
        <v>25</v>
      </c>
      <c r="D94" s="34"/>
      <c r="E94" s="31">
        <v>9708.66</v>
      </c>
      <c r="F94" s="32" t="s">
        <v>441</v>
      </c>
    </row>
    <row r="95" spans="1:7" x14ac:dyDescent="0.2">
      <c r="A95" s="29" t="s">
        <v>435</v>
      </c>
      <c r="B95" s="34"/>
      <c r="C95" s="32" t="s">
        <v>231</v>
      </c>
      <c r="D95" s="34"/>
      <c r="E95" s="31">
        <v>930</v>
      </c>
      <c r="F95" s="32" t="s">
        <v>442</v>
      </c>
    </row>
    <row r="96" spans="1:7" x14ac:dyDescent="0.2">
      <c r="A96" s="29" t="s">
        <v>435</v>
      </c>
      <c r="B96" s="34"/>
      <c r="C96" s="32" t="s">
        <v>338</v>
      </c>
      <c r="D96" s="34"/>
      <c r="E96" s="31">
        <v>896</v>
      </c>
      <c r="F96" s="32" t="s">
        <v>443</v>
      </c>
    </row>
    <row r="97" spans="1:6" x14ac:dyDescent="0.2">
      <c r="A97" s="29" t="s">
        <v>436</v>
      </c>
      <c r="B97" s="34"/>
      <c r="C97" s="32" t="s">
        <v>15</v>
      </c>
      <c r="D97" s="34"/>
      <c r="E97" s="31">
        <v>5563</v>
      </c>
      <c r="F97" s="32" t="s">
        <v>444</v>
      </c>
    </row>
    <row r="98" spans="1:6" x14ac:dyDescent="0.2">
      <c r="A98" s="29" t="s">
        <v>436</v>
      </c>
      <c r="B98" s="34"/>
      <c r="C98" s="32" t="s">
        <v>15</v>
      </c>
      <c r="D98" s="34"/>
      <c r="E98" s="31">
        <v>114</v>
      </c>
      <c r="F98" s="32" t="s">
        <v>445</v>
      </c>
    </row>
    <row r="99" spans="1:6" x14ac:dyDescent="0.2">
      <c r="A99" s="29" t="s">
        <v>435</v>
      </c>
      <c r="B99" s="34"/>
      <c r="C99" s="32" t="s">
        <v>17</v>
      </c>
      <c r="D99" s="34"/>
      <c r="E99" s="31">
        <v>2224</v>
      </c>
      <c r="F99" s="32" t="s">
        <v>446</v>
      </c>
    </row>
    <row r="100" spans="1:6" x14ac:dyDescent="0.2">
      <c r="A100" s="29" t="s">
        <v>447</v>
      </c>
      <c r="B100" s="34"/>
      <c r="C100" s="32" t="s">
        <v>132</v>
      </c>
      <c r="D100" s="34"/>
      <c r="E100" s="31">
        <v>3700.4</v>
      </c>
      <c r="F100" s="32" t="s">
        <v>449</v>
      </c>
    </row>
    <row r="101" spans="1:6" x14ac:dyDescent="0.2">
      <c r="A101" s="29" t="s">
        <v>448</v>
      </c>
      <c r="B101" s="34"/>
      <c r="C101" s="32" t="s">
        <v>16</v>
      </c>
      <c r="D101" s="34"/>
      <c r="E101" s="31">
        <v>3000</v>
      </c>
      <c r="F101" s="32" t="s">
        <v>450</v>
      </c>
    </row>
    <row r="102" spans="1:6" x14ac:dyDescent="0.2">
      <c r="A102" s="29" t="s">
        <v>447</v>
      </c>
      <c r="B102" s="34"/>
      <c r="C102" s="32" t="s">
        <v>26</v>
      </c>
      <c r="D102" s="34"/>
      <c r="E102" s="31">
        <v>21103</v>
      </c>
      <c r="F102" s="32" t="s">
        <v>451</v>
      </c>
    </row>
    <row r="103" spans="1:6" x14ac:dyDescent="0.2">
      <c r="A103" s="29" t="s">
        <v>447</v>
      </c>
      <c r="B103" s="34"/>
      <c r="C103" s="32" t="s">
        <v>366</v>
      </c>
      <c r="D103" s="34"/>
      <c r="E103" s="31">
        <v>2988.83</v>
      </c>
      <c r="F103" s="32" t="s">
        <v>452</v>
      </c>
    </row>
    <row r="104" spans="1:6" x14ac:dyDescent="0.2">
      <c r="A104" s="29" t="s">
        <v>453</v>
      </c>
      <c r="B104" s="34"/>
      <c r="C104" s="32" t="s">
        <v>21</v>
      </c>
      <c r="D104" s="34"/>
      <c r="E104" s="31">
        <v>19140</v>
      </c>
      <c r="F104" s="32" t="s">
        <v>454</v>
      </c>
    </row>
    <row r="105" spans="1:6" x14ac:dyDescent="0.2">
      <c r="A105" s="29" t="s">
        <v>453</v>
      </c>
      <c r="B105" s="34"/>
      <c r="C105" s="32" t="s">
        <v>16</v>
      </c>
      <c r="D105" s="34"/>
      <c r="E105" s="31">
        <v>3000</v>
      </c>
      <c r="F105" s="32" t="s">
        <v>143</v>
      </c>
    </row>
    <row r="106" spans="1:6" x14ac:dyDescent="0.2">
      <c r="A106" s="29" t="s">
        <v>455</v>
      </c>
      <c r="B106" s="34"/>
      <c r="C106" s="32" t="s">
        <v>27</v>
      </c>
      <c r="D106" s="34"/>
      <c r="E106" s="31">
        <v>2842</v>
      </c>
      <c r="F106" s="32" t="s">
        <v>459</v>
      </c>
    </row>
    <row r="107" spans="1:6" x14ac:dyDescent="0.2">
      <c r="A107" s="29" t="s">
        <v>456</v>
      </c>
      <c r="B107" s="34"/>
      <c r="C107" s="32" t="s">
        <v>15</v>
      </c>
      <c r="D107" s="34"/>
      <c r="E107" s="31">
        <v>15108</v>
      </c>
      <c r="F107" s="32" t="s">
        <v>460</v>
      </c>
    </row>
    <row r="108" spans="1:6" x14ac:dyDescent="0.2">
      <c r="A108" s="29" t="s">
        <v>455</v>
      </c>
      <c r="B108" s="34"/>
      <c r="C108" s="32" t="s">
        <v>132</v>
      </c>
      <c r="D108" s="34"/>
      <c r="E108" s="31">
        <v>3700.4</v>
      </c>
      <c r="F108" s="32" t="s">
        <v>461</v>
      </c>
    </row>
    <row r="109" spans="1:6" x14ac:dyDescent="0.2">
      <c r="A109" s="29" t="s">
        <v>455</v>
      </c>
      <c r="B109" s="34"/>
      <c r="C109" s="32" t="s">
        <v>457</v>
      </c>
      <c r="D109" s="34"/>
      <c r="E109" s="31">
        <v>4869.83</v>
      </c>
      <c r="F109" s="32" t="s">
        <v>462</v>
      </c>
    </row>
    <row r="110" spans="1:6" x14ac:dyDescent="0.2">
      <c r="A110" s="29" t="s">
        <v>455</v>
      </c>
      <c r="B110" s="34"/>
      <c r="C110" s="32" t="s">
        <v>28</v>
      </c>
      <c r="D110" s="34"/>
      <c r="E110" s="31">
        <v>510</v>
      </c>
      <c r="F110" s="32" t="s">
        <v>463</v>
      </c>
    </row>
    <row r="111" spans="1:6" x14ac:dyDescent="0.2">
      <c r="A111" s="29" t="s">
        <v>455</v>
      </c>
      <c r="B111" s="34"/>
      <c r="C111" s="32" t="s">
        <v>31</v>
      </c>
      <c r="D111" s="34"/>
      <c r="E111" s="31">
        <v>2320</v>
      </c>
      <c r="F111" s="32" t="s">
        <v>464</v>
      </c>
    </row>
    <row r="112" spans="1:6" x14ac:dyDescent="0.2">
      <c r="A112" s="29" t="s">
        <v>426</v>
      </c>
      <c r="B112" s="34"/>
      <c r="C112" s="32" t="s">
        <v>16</v>
      </c>
      <c r="D112" s="34"/>
      <c r="E112" s="31">
        <v>3000</v>
      </c>
      <c r="F112" s="32" t="s">
        <v>143</v>
      </c>
    </row>
    <row r="113" spans="1:6" x14ac:dyDescent="0.2">
      <c r="A113" s="29" t="s">
        <v>456</v>
      </c>
      <c r="B113" s="34"/>
      <c r="C113" s="32" t="s">
        <v>467</v>
      </c>
      <c r="D113" s="34"/>
      <c r="E113" s="31">
        <v>3570</v>
      </c>
      <c r="F113" s="32" t="s">
        <v>465</v>
      </c>
    </row>
    <row r="114" spans="1:6" x14ac:dyDescent="0.2">
      <c r="A114" s="29" t="s">
        <v>456</v>
      </c>
      <c r="B114" s="34"/>
      <c r="C114" s="32" t="s">
        <v>467</v>
      </c>
      <c r="D114" s="34"/>
      <c r="E114" s="31">
        <v>6271</v>
      </c>
      <c r="F114" s="32" t="s">
        <v>465</v>
      </c>
    </row>
    <row r="115" spans="1:6" x14ac:dyDescent="0.2">
      <c r="A115" s="29" t="s">
        <v>458</v>
      </c>
      <c r="B115" s="34"/>
      <c r="C115" s="32" t="s">
        <v>17</v>
      </c>
      <c r="D115" s="34"/>
      <c r="E115" s="31">
        <v>590</v>
      </c>
      <c r="F115" s="32" t="s">
        <v>466</v>
      </c>
    </row>
    <row r="116" spans="1:6" x14ac:dyDescent="0.2">
      <c r="A116" s="29"/>
      <c r="B116" s="34"/>
      <c r="C116" s="32"/>
      <c r="D116" s="34"/>
      <c r="E116" s="31"/>
      <c r="F116" s="32"/>
    </row>
    <row r="117" spans="1:6" x14ac:dyDescent="0.2">
      <c r="A117" s="29"/>
      <c r="B117" s="34"/>
      <c r="C117" s="32"/>
      <c r="D117" s="34"/>
      <c r="E117" s="31"/>
      <c r="F117" s="32"/>
    </row>
    <row r="118" spans="1:6" x14ac:dyDescent="0.2">
      <c r="A118" s="29"/>
      <c r="B118" s="34"/>
      <c r="C118" s="32"/>
      <c r="D118" s="34"/>
      <c r="E118" s="31"/>
    </row>
    <row r="119" spans="1:6" x14ac:dyDescent="0.2">
      <c r="A119" s="29"/>
      <c r="B119" s="34"/>
      <c r="C119" s="32"/>
      <c r="D119" s="34"/>
      <c r="E119" s="31"/>
    </row>
    <row r="120" spans="1:6" x14ac:dyDescent="0.2">
      <c r="A120" s="29"/>
      <c r="B120" s="34"/>
      <c r="C120" s="32"/>
      <c r="D120" s="34"/>
      <c r="E120" s="31"/>
    </row>
    <row r="121" spans="1:6" x14ac:dyDescent="0.2">
      <c r="A121" s="1"/>
      <c r="B121" s="1"/>
      <c r="C121" s="36" t="s">
        <v>32</v>
      </c>
      <c r="D121" s="37"/>
      <c r="E121" s="38">
        <f>SUM(E82:E120)</f>
        <v>246476.73999999996</v>
      </c>
    </row>
  </sheetData>
  <mergeCells count="1">
    <mergeCell ref="C79:E7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C116" sqref="C116"/>
    </sheetView>
  </sheetViews>
  <sheetFormatPr baseColWidth="10" defaultRowHeight="12" x14ac:dyDescent="0.2"/>
  <cols>
    <col min="1" max="1" width="10.7109375" style="2" customWidth="1"/>
    <col min="2" max="2" width="4.5703125" style="2" customWidth="1"/>
    <col min="3" max="3" width="85.7109375" style="2" customWidth="1"/>
    <col min="4" max="4" width="7.28515625" style="2" customWidth="1"/>
    <col min="5" max="5" width="12.28515625" style="2" bestFit="1" customWidth="1"/>
    <col min="6" max="6" width="106.28515625" style="2" bestFit="1" customWidth="1"/>
    <col min="7" max="16384" width="11.42578125" style="2"/>
  </cols>
  <sheetData>
    <row r="1" spans="1:5" ht="12.75" thickBot="1" x14ac:dyDescent="0.25">
      <c r="A1" s="1"/>
      <c r="B1" s="1"/>
      <c r="C1" s="1"/>
      <c r="D1" s="1"/>
      <c r="E1" s="1"/>
    </row>
    <row r="2" spans="1:5" ht="12.75" thickBot="1" x14ac:dyDescent="0.25">
      <c r="A2" s="1"/>
      <c r="B2" s="1"/>
      <c r="C2" s="3">
        <v>43221</v>
      </c>
      <c r="D2" s="4"/>
      <c r="E2" s="5"/>
    </row>
    <row r="3" spans="1:5" x14ac:dyDescent="0.2">
      <c r="A3" s="1"/>
      <c r="B3" s="1"/>
      <c r="C3" s="6"/>
      <c r="D3" s="6"/>
      <c r="E3" s="6"/>
    </row>
    <row r="4" spans="1:5" x14ac:dyDescent="0.2">
      <c r="A4" s="1"/>
      <c r="B4" s="1"/>
      <c r="C4" s="7" t="s">
        <v>0</v>
      </c>
      <c r="D4" s="7"/>
      <c r="E4" s="7"/>
    </row>
    <row r="5" spans="1:5" x14ac:dyDescent="0.2">
      <c r="A5" s="1"/>
      <c r="B5" s="1"/>
      <c r="C5" s="1"/>
      <c r="D5" s="1"/>
      <c r="E5" s="1"/>
    </row>
    <row r="6" spans="1:5" x14ac:dyDescent="0.2">
      <c r="A6" s="8">
        <v>43224</v>
      </c>
      <c r="B6" s="9"/>
      <c r="C6" s="10" t="s">
        <v>469</v>
      </c>
      <c r="D6" s="11"/>
      <c r="E6" s="11">
        <v>4000</v>
      </c>
    </row>
    <row r="7" spans="1:5" x14ac:dyDescent="0.2">
      <c r="A7" s="12">
        <v>43224</v>
      </c>
      <c r="B7" s="13"/>
      <c r="C7" s="14" t="s">
        <v>40</v>
      </c>
      <c r="D7" s="15"/>
      <c r="E7" s="15">
        <v>1000</v>
      </c>
    </row>
    <row r="8" spans="1:5" x14ac:dyDescent="0.2">
      <c r="A8" s="12">
        <v>43227</v>
      </c>
      <c r="B8" s="9"/>
      <c r="C8" s="16" t="s">
        <v>472</v>
      </c>
      <c r="D8" s="11"/>
      <c r="E8" s="11">
        <v>19110.93</v>
      </c>
    </row>
    <row r="9" spans="1:5" x14ac:dyDescent="0.2">
      <c r="A9" s="12">
        <v>43227</v>
      </c>
      <c r="B9" s="13"/>
      <c r="C9" s="17" t="s">
        <v>473</v>
      </c>
      <c r="D9" s="15"/>
      <c r="E9" s="15">
        <v>1382</v>
      </c>
    </row>
    <row r="10" spans="1:5" x14ac:dyDescent="0.2">
      <c r="A10" s="12">
        <v>43227</v>
      </c>
      <c r="B10" s="13"/>
      <c r="C10" s="17" t="s">
        <v>474</v>
      </c>
      <c r="D10" s="15"/>
      <c r="E10" s="15">
        <v>1100</v>
      </c>
    </row>
    <row r="11" spans="1:5" x14ac:dyDescent="0.2">
      <c r="A11" s="12">
        <v>43227</v>
      </c>
      <c r="B11" s="13"/>
      <c r="C11" s="17" t="s">
        <v>475</v>
      </c>
      <c r="D11" s="15"/>
      <c r="E11" s="15">
        <v>200</v>
      </c>
    </row>
    <row r="12" spans="1:5" x14ac:dyDescent="0.2">
      <c r="A12" s="12">
        <v>43227</v>
      </c>
      <c r="B12" s="13"/>
      <c r="C12" s="17" t="s">
        <v>476</v>
      </c>
      <c r="D12" s="15"/>
      <c r="E12" s="15">
        <v>200</v>
      </c>
    </row>
    <row r="13" spans="1:5" x14ac:dyDescent="0.2">
      <c r="A13" s="12">
        <v>43227</v>
      </c>
      <c r="B13" s="13"/>
      <c r="C13" s="17" t="s">
        <v>477</v>
      </c>
      <c r="D13" s="15"/>
      <c r="E13" s="15">
        <v>200</v>
      </c>
    </row>
    <row r="14" spans="1:5" x14ac:dyDescent="0.2">
      <c r="A14" s="12">
        <v>43229</v>
      </c>
      <c r="B14" s="9"/>
      <c r="C14" s="14" t="s">
        <v>40</v>
      </c>
      <c r="D14" s="11"/>
      <c r="E14" s="11">
        <v>2000</v>
      </c>
    </row>
    <row r="15" spans="1:5" x14ac:dyDescent="0.2">
      <c r="A15" s="12">
        <v>43230</v>
      </c>
      <c r="B15" s="13"/>
      <c r="C15" s="14" t="s">
        <v>482</v>
      </c>
      <c r="D15" s="15"/>
      <c r="E15" s="15">
        <v>50</v>
      </c>
    </row>
    <row r="16" spans="1:5" x14ac:dyDescent="0.2">
      <c r="A16" s="12">
        <v>43231</v>
      </c>
      <c r="B16" s="13"/>
      <c r="C16" s="14" t="s">
        <v>484</v>
      </c>
      <c r="D16" s="15"/>
      <c r="E16" s="15">
        <v>600</v>
      </c>
    </row>
    <row r="17" spans="1:5" x14ac:dyDescent="0.2">
      <c r="A17" s="12">
        <v>43231</v>
      </c>
      <c r="B17" s="13"/>
      <c r="C17" s="14" t="s">
        <v>485</v>
      </c>
      <c r="D17" s="15"/>
      <c r="E17" s="15">
        <v>120</v>
      </c>
    </row>
    <row r="18" spans="1:5" x14ac:dyDescent="0.2">
      <c r="A18" s="12">
        <v>43231</v>
      </c>
      <c r="B18" s="13"/>
      <c r="C18" s="14" t="s">
        <v>487</v>
      </c>
      <c r="D18" s="15"/>
      <c r="E18" s="15">
        <v>466.59</v>
      </c>
    </row>
    <row r="19" spans="1:5" x14ac:dyDescent="0.2">
      <c r="A19" s="12">
        <v>43231</v>
      </c>
      <c r="B19" s="13"/>
      <c r="C19" s="14" t="s">
        <v>488</v>
      </c>
      <c r="D19" s="15"/>
      <c r="E19" s="15">
        <v>97.36</v>
      </c>
    </row>
    <row r="20" spans="1:5" x14ac:dyDescent="0.2">
      <c r="A20" s="12">
        <v>43231</v>
      </c>
      <c r="B20" s="13"/>
      <c r="C20" s="14" t="s">
        <v>489</v>
      </c>
      <c r="D20" s="15"/>
      <c r="E20" s="15">
        <v>130</v>
      </c>
    </row>
    <row r="21" spans="1:5" x14ac:dyDescent="0.2">
      <c r="A21" s="12">
        <v>43231</v>
      </c>
      <c r="B21" s="13"/>
      <c r="C21" s="14" t="s">
        <v>490</v>
      </c>
      <c r="D21" s="15"/>
      <c r="E21" s="15">
        <v>200</v>
      </c>
    </row>
    <row r="22" spans="1:5" x14ac:dyDescent="0.2">
      <c r="A22" s="12">
        <v>43231</v>
      </c>
      <c r="B22" s="13"/>
      <c r="C22" s="14" t="s">
        <v>491</v>
      </c>
      <c r="D22" s="15"/>
      <c r="E22" s="15">
        <v>51</v>
      </c>
    </row>
    <row r="23" spans="1:5" x14ac:dyDescent="0.2">
      <c r="A23" s="12">
        <v>43234</v>
      </c>
      <c r="B23" s="13"/>
      <c r="C23" s="14" t="s">
        <v>492</v>
      </c>
      <c r="D23" s="15"/>
      <c r="E23" s="15">
        <v>16825.169999999998</v>
      </c>
    </row>
    <row r="24" spans="1:5" x14ac:dyDescent="0.2">
      <c r="A24" s="12">
        <v>43234</v>
      </c>
      <c r="B24" s="13"/>
      <c r="C24" s="14" t="s">
        <v>493</v>
      </c>
      <c r="D24" s="15"/>
      <c r="E24" s="15">
        <v>1382</v>
      </c>
    </row>
    <row r="25" spans="1:5" x14ac:dyDescent="0.2">
      <c r="A25" s="12">
        <v>43234</v>
      </c>
      <c r="B25" s="13"/>
      <c r="C25" s="14" t="s">
        <v>494</v>
      </c>
      <c r="D25" s="15"/>
      <c r="E25" s="15">
        <v>1100</v>
      </c>
    </row>
    <row r="26" spans="1:5" x14ac:dyDescent="0.2">
      <c r="A26" s="12">
        <v>43236</v>
      </c>
      <c r="B26" s="13"/>
      <c r="C26" s="14" t="s">
        <v>498</v>
      </c>
      <c r="D26" s="15"/>
      <c r="E26" s="15">
        <v>25000</v>
      </c>
    </row>
    <row r="27" spans="1:5" x14ac:dyDescent="0.2">
      <c r="A27" s="12">
        <v>43238</v>
      </c>
      <c r="B27" s="13"/>
      <c r="C27" s="14" t="s">
        <v>499</v>
      </c>
      <c r="D27" s="15"/>
      <c r="E27" s="15">
        <v>285</v>
      </c>
    </row>
    <row r="28" spans="1:5" x14ac:dyDescent="0.2">
      <c r="A28" s="12">
        <v>43238</v>
      </c>
      <c r="B28" s="13"/>
      <c r="C28" s="14" t="s">
        <v>501</v>
      </c>
      <c r="D28" s="15"/>
      <c r="E28" s="15">
        <v>150</v>
      </c>
    </row>
    <row r="29" spans="1:5" x14ac:dyDescent="0.2">
      <c r="A29" s="12">
        <v>43238</v>
      </c>
      <c r="B29" s="13"/>
      <c r="C29" s="14" t="s">
        <v>502</v>
      </c>
      <c r="D29" s="15"/>
      <c r="E29" s="15">
        <v>386</v>
      </c>
    </row>
    <row r="30" spans="1:5" x14ac:dyDescent="0.2">
      <c r="A30" s="12">
        <v>43238</v>
      </c>
      <c r="B30" s="13"/>
      <c r="C30" s="14" t="s">
        <v>503</v>
      </c>
      <c r="D30" s="15"/>
      <c r="E30" s="15">
        <v>2300</v>
      </c>
    </row>
    <row r="31" spans="1:5" x14ac:dyDescent="0.2">
      <c r="A31" s="12">
        <v>43238</v>
      </c>
      <c r="B31" s="13"/>
      <c r="C31" s="14" t="s">
        <v>504</v>
      </c>
      <c r="D31" s="15"/>
      <c r="E31" s="15">
        <v>218</v>
      </c>
    </row>
    <row r="32" spans="1:5" x14ac:dyDescent="0.2">
      <c r="A32" s="12">
        <v>43241</v>
      </c>
      <c r="B32" s="13"/>
      <c r="C32" s="14" t="s">
        <v>505</v>
      </c>
      <c r="D32" s="15"/>
      <c r="E32" s="15">
        <v>17803.764999999999</v>
      </c>
    </row>
    <row r="33" spans="1:6" x14ac:dyDescent="0.2">
      <c r="A33" s="12">
        <v>43241</v>
      </c>
      <c r="B33" s="13"/>
      <c r="C33" s="14" t="s">
        <v>506</v>
      </c>
      <c r="D33" s="15"/>
      <c r="E33" s="15">
        <v>1382</v>
      </c>
      <c r="F33" s="49"/>
    </row>
    <row r="34" spans="1:6" x14ac:dyDescent="0.2">
      <c r="A34" s="12">
        <v>43241</v>
      </c>
      <c r="B34" s="19"/>
      <c r="C34" s="17" t="s">
        <v>507</v>
      </c>
      <c r="D34" s="11"/>
      <c r="E34" s="11">
        <v>1000</v>
      </c>
    </row>
    <row r="35" spans="1:6" x14ac:dyDescent="0.2">
      <c r="A35" s="12">
        <v>43248</v>
      </c>
      <c r="B35" s="19"/>
      <c r="C35" s="17" t="s">
        <v>513</v>
      </c>
      <c r="D35" s="11"/>
      <c r="E35" s="11">
        <v>17839.474999999999</v>
      </c>
    </row>
    <row r="36" spans="1:6" x14ac:dyDescent="0.2">
      <c r="A36" s="12">
        <v>43248</v>
      </c>
      <c r="B36" s="19"/>
      <c r="C36" s="17" t="s">
        <v>514</v>
      </c>
      <c r="D36" s="11"/>
      <c r="E36" s="11">
        <v>1382</v>
      </c>
    </row>
    <row r="37" spans="1:6" x14ac:dyDescent="0.2">
      <c r="A37" s="12">
        <v>43248</v>
      </c>
      <c r="B37" s="19"/>
      <c r="C37" s="17" t="s">
        <v>515</v>
      </c>
      <c r="D37" s="11"/>
      <c r="E37" s="11">
        <v>1000</v>
      </c>
    </row>
    <row r="38" spans="1:6" x14ac:dyDescent="0.2">
      <c r="A38" s="12">
        <v>43249</v>
      </c>
      <c r="B38" s="19"/>
      <c r="C38" s="17" t="s">
        <v>520</v>
      </c>
      <c r="D38" s="11"/>
      <c r="E38" s="11">
        <v>600</v>
      </c>
    </row>
    <row r="39" spans="1:6" x14ac:dyDescent="0.2">
      <c r="A39" s="12">
        <v>43249</v>
      </c>
      <c r="B39" s="19"/>
      <c r="C39" s="17" t="s">
        <v>521</v>
      </c>
      <c r="D39" s="11"/>
      <c r="E39" s="11">
        <v>700</v>
      </c>
    </row>
    <row r="40" spans="1:6" x14ac:dyDescent="0.2">
      <c r="A40" s="12">
        <v>43249</v>
      </c>
      <c r="B40" s="19"/>
      <c r="C40" s="20" t="s">
        <v>522</v>
      </c>
      <c r="D40" s="11"/>
      <c r="E40" s="11">
        <v>200</v>
      </c>
    </row>
    <row r="41" spans="1:6" x14ac:dyDescent="0.2">
      <c r="A41" s="12">
        <v>43249</v>
      </c>
      <c r="B41" s="13"/>
      <c r="C41" s="14" t="s">
        <v>523</v>
      </c>
      <c r="D41" s="15"/>
      <c r="E41" s="15">
        <v>580</v>
      </c>
    </row>
    <row r="42" spans="1:6" x14ac:dyDescent="0.2">
      <c r="A42" s="12"/>
      <c r="B42" s="13"/>
      <c r="C42" s="14"/>
      <c r="D42" s="15"/>
      <c r="E42" s="15"/>
    </row>
    <row r="43" spans="1:6" x14ac:dyDescent="0.2">
      <c r="A43" s="1"/>
      <c r="B43" s="1"/>
      <c r="C43" s="21" t="s">
        <v>4</v>
      </c>
      <c r="D43" s="21"/>
      <c r="E43" s="22">
        <f>SUM(E6:E42)</f>
        <v>121041.29000000001</v>
      </c>
    </row>
    <row r="44" spans="1:6" x14ac:dyDescent="0.2">
      <c r="A44" s="1"/>
      <c r="B44" s="1"/>
      <c r="C44" s="1"/>
      <c r="D44" s="1"/>
      <c r="E44" s="1"/>
    </row>
    <row r="45" spans="1:6" x14ac:dyDescent="0.2">
      <c r="A45" s="1"/>
      <c r="B45" s="1"/>
      <c r="C45" s="7" t="s">
        <v>5</v>
      </c>
      <c r="D45" s="7"/>
      <c r="E45" s="1"/>
    </row>
    <row r="46" spans="1:6" x14ac:dyDescent="0.2">
      <c r="A46" s="1"/>
      <c r="B46" s="1"/>
      <c r="C46" s="1"/>
      <c r="D46" s="1"/>
      <c r="E46" s="1"/>
    </row>
    <row r="47" spans="1:6" x14ac:dyDescent="0.2">
      <c r="A47" s="18">
        <v>43224</v>
      </c>
      <c r="B47" s="19"/>
      <c r="C47" s="39" t="s">
        <v>471</v>
      </c>
      <c r="D47" s="11"/>
      <c r="E47" s="11">
        <v>2676</v>
      </c>
    </row>
    <row r="48" spans="1:6" x14ac:dyDescent="0.2">
      <c r="A48" s="18">
        <v>43224</v>
      </c>
      <c r="B48" s="19"/>
      <c r="C48" s="20" t="s">
        <v>147</v>
      </c>
      <c r="D48" s="11"/>
      <c r="E48" s="11">
        <v>591</v>
      </c>
    </row>
    <row r="49" spans="1:5" x14ac:dyDescent="0.2">
      <c r="A49" s="12">
        <v>43224</v>
      </c>
      <c r="B49" s="9"/>
      <c r="C49" s="16" t="s">
        <v>470</v>
      </c>
      <c r="D49" s="11"/>
      <c r="E49" s="11">
        <v>3088</v>
      </c>
    </row>
    <row r="50" spans="1:5" x14ac:dyDescent="0.2">
      <c r="A50" s="18">
        <v>43227</v>
      </c>
      <c r="B50" s="19"/>
      <c r="C50" s="20" t="s">
        <v>478</v>
      </c>
      <c r="D50" s="11"/>
      <c r="E50" s="11">
        <v>23344.02</v>
      </c>
    </row>
    <row r="51" spans="1:5" x14ac:dyDescent="0.2">
      <c r="A51" s="18">
        <v>43229</v>
      </c>
      <c r="B51" s="19"/>
      <c r="C51" s="20" t="s">
        <v>481</v>
      </c>
      <c r="D51" s="11"/>
      <c r="E51" s="11">
        <v>4143</v>
      </c>
    </row>
    <row r="52" spans="1:5" x14ac:dyDescent="0.2">
      <c r="A52" s="18">
        <v>43231</v>
      </c>
      <c r="B52" s="19"/>
      <c r="C52" s="20" t="s">
        <v>483</v>
      </c>
      <c r="D52" s="11"/>
      <c r="E52" s="11">
        <v>214</v>
      </c>
    </row>
    <row r="53" spans="1:5" x14ac:dyDescent="0.2">
      <c r="A53" s="18">
        <v>43234</v>
      </c>
      <c r="B53" s="19"/>
      <c r="C53" s="20" t="s">
        <v>495</v>
      </c>
      <c r="D53" s="11"/>
      <c r="E53" s="11">
        <v>19057.34</v>
      </c>
    </row>
    <row r="54" spans="1:5" x14ac:dyDescent="0.2">
      <c r="A54" s="18">
        <v>43238</v>
      </c>
      <c r="B54" s="19"/>
      <c r="C54" s="20" t="s">
        <v>500</v>
      </c>
      <c r="D54" s="11"/>
      <c r="E54" s="11">
        <v>450</v>
      </c>
    </row>
    <row r="55" spans="1:5" x14ac:dyDescent="0.2">
      <c r="A55" s="18">
        <v>43241</v>
      </c>
      <c r="B55" s="19"/>
      <c r="C55" s="20" t="s">
        <v>508</v>
      </c>
      <c r="D55" s="11"/>
      <c r="E55" s="11">
        <v>19651.467000000001</v>
      </c>
    </row>
    <row r="56" spans="1:5" x14ac:dyDescent="0.2">
      <c r="A56" s="12">
        <v>43248</v>
      </c>
      <c r="B56" s="19"/>
      <c r="C56" s="20" t="s">
        <v>516</v>
      </c>
      <c r="D56" s="11"/>
      <c r="E56" s="11">
        <v>21108.347000000002</v>
      </c>
    </row>
    <row r="57" spans="1:5" x14ac:dyDescent="0.2">
      <c r="A57" s="12">
        <v>43249</v>
      </c>
      <c r="B57" s="19"/>
      <c r="C57" s="20" t="s">
        <v>147</v>
      </c>
      <c r="D57" s="11"/>
      <c r="E57" s="11">
        <v>591</v>
      </c>
    </row>
    <row r="58" spans="1:5" x14ac:dyDescent="0.2">
      <c r="A58" s="12">
        <v>43228</v>
      </c>
      <c r="B58" s="19"/>
      <c r="C58" s="20" t="s">
        <v>524</v>
      </c>
      <c r="D58" s="11"/>
      <c r="E58" s="11">
        <v>100</v>
      </c>
    </row>
    <row r="59" spans="1:5" x14ac:dyDescent="0.2">
      <c r="A59" s="12">
        <v>43241</v>
      </c>
      <c r="B59" s="19"/>
      <c r="C59" s="20" t="s">
        <v>525</v>
      </c>
      <c r="D59" s="11"/>
      <c r="E59" s="11">
        <v>100</v>
      </c>
    </row>
    <row r="60" spans="1:5" x14ac:dyDescent="0.2">
      <c r="A60" s="12">
        <v>43241</v>
      </c>
      <c r="B60" s="19"/>
      <c r="C60" s="20" t="s">
        <v>526</v>
      </c>
      <c r="D60" s="11"/>
      <c r="E60" s="11">
        <v>214</v>
      </c>
    </row>
    <row r="61" spans="1:5" x14ac:dyDescent="0.2">
      <c r="A61" s="12"/>
      <c r="B61" s="19"/>
      <c r="C61" s="20"/>
      <c r="D61" s="11"/>
      <c r="E61" s="11"/>
    </row>
    <row r="62" spans="1:5" x14ac:dyDescent="0.2">
      <c r="A62" s="18"/>
      <c r="B62" s="19"/>
      <c r="C62" s="20"/>
      <c r="D62" s="11"/>
      <c r="E62" s="11"/>
    </row>
    <row r="63" spans="1:5" x14ac:dyDescent="0.2">
      <c r="A63" s="1"/>
      <c r="B63" s="1"/>
      <c r="C63" s="21" t="s">
        <v>4</v>
      </c>
      <c r="D63" s="21"/>
      <c r="E63" s="22">
        <f>SUM(E47:E62)</f>
        <v>95328.173999999999</v>
      </c>
    </row>
    <row r="64" spans="1:5" x14ac:dyDescent="0.2">
      <c r="A64" s="1"/>
      <c r="B64" s="1"/>
      <c r="C64" s="1"/>
      <c r="D64" s="1"/>
      <c r="E64" s="1"/>
    </row>
    <row r="65" spans="1:7" x14ac:dyDescent="0.2">
      <c r="A65" s="1"/>
      <c r="B65" s="1"/>
      <c r="C65" s="7" t="s">
        <v>6</v>
      </c>
      <c r="D65" s="7"/>
      <c r="E65" s="7"/>
    </row>
    <row r="66" spans="1:7" x14ac:dyDescent="0.2">
      <c r="A66" s="1"/>
      <c r="B66" s="1"/>
      <c r="C66" s="1"/>
      <c r="D66" s="1"/>
      <c r="E66" s="1"/>
    </row>
    <row r="67" spans="1:7" x14ac:dyDescent="0.2">
      <c r="A67" s="23">
        <v>43224</v>
      </c>
      <c r="B67" s="19"/>
      <c r="C67" s="20" t="s">
        <v>148</v>
      </c>
      <c r="D67" s="24"/>
      <c r="E67" s="11">
        <v>591</v>
      </c>
    </row>
    <row r="68" spans="1:7" x14ac:dyDescent="0.2">
      <c r="A68" s="23">
        <v>43227</v>
      </c>
      <c r="B68" s="19"/>
      <c r="C68" s="20" t="s">
        <v>479</v>
      </c>
      <c r="D68" s="24"/>
      <c r="E68" s="11">
        <v>11100.19</v>
      </c>
    </row>
    <row r="69" spans="1:7" x14ac:dyDescent="0.2">
      <c r="A69" s="23">
        <v>43234</v>
      </c>
      <c r="B69" s="19"/>
      <c r="C69" s="20" t="s">
        <v>496</v>
      </c>
      <c r="D69" s="24"/>
      <c r="E69" s="11">
        <v>11007.33</v>
      </c>
    </row>
    <row r="70" spans="1:7" x14ac:dyDescent="0.2">
      <c r="A70" s="23">
        <v>43241</v>
      </c>
      <c r="B70" s="19"/>
      <c r="C70" s="20" t="s">
        <v>509</v>
      </c>
      <c r="D70" s="24"/>
      <c r="E70" s="11">
        <v>11185.19</v>
      </c>
    </row>
    <row r="71" spans="1:7" x14ac:dyDescent="0.2">
      <c r="A71" s="23">
        <v>43231</v>
      </c>
      <c r="B71" s="19"/>
      <c r="C71" s="20" t="s">
        <v>486</v>
      </c>
      <c r="D71" s="24"/>
      <c r="E71" s="11">
        <v>492</v>
      </c>
    </row>
    <row r="72" spans="1:7" x14ac:dyDescent="0.2">
      <c r="A72" s="23">
        <v>43245</v>
      </c>
      <c r="B72" s="19"/>
      <c r="C72" s="20" t="s">
        <v>512</v>
      </c>
      <c r="D72" s="24"/>
      <c r="E72" s="11">
        <v>1098</v>
      </c>
      <c r="F72" s="2">
        <v>2940</v>
      </c>
    </row>
    <row r="73" spans="1:7" x14ac:dyDescent="0.2">
      <c r="A73" s="23">
        <v>43248</v>
      </c>
      <c r="B73" s="19"/>
      <c r="C73" s="20" t="s">
        <v>517</v>
      </c>
      <c r="D73" s="24"/>
      <c r="E73" s="11">
        <v>10376.61</v>
      </c>
    </row>
    <row r="74" spans="1:7" x14ac:dyDescent="0.2">
      <c r="A74" s="12">
        <v>43249</v>
      </c>
      <c r="B74" s="19"/>
      <c r="C74" s="17" t="s">
        <v>519</v>
      </c>
      <c r="D74" s="11"/>
      <c r="E74" s="11">
        <v>430</v>
      </c>
    </row>
    <row r="75" spans="1:7" x14ac:dyDescent="0.2">
      <c r="A75" s="12">
        <v>43249</v>
      </c>
      <c r="B75" s="19"/>
      <c r="C75" s="20" t="s">
        <v>148</v>
      </c>
      <c r="D75" s="24"/>
      <c r="E75" s="11">
        <v>591</v>
      </c>
    </row>
    <row r="76" spans="1:7" x14ac:dyDescent="0.2">
      <c r="A76" s="50">
        <v>43227</v>
      </c>
      <c r="B76" s="19"/>
      <c r="C76" s="20" t="s">
        <v>527</v>
      </c>
      <c r="D76" s="24"/>
      <c r="E76" s="11">
        <v>500</v>
      </c>
    </row>
    <row r="77" spans="1:7" x14ac:dyDescent="0.2">
      <c r="A77" s="50">
        <v>43248</v>
      </c>
      <c r="B77" s="19"/>
      <c r="C77" s="20" t="s">
        <v>528</v>
      </c>
      <c r="D77" s="24"/>
      <c r="E77" s="11">
        <v>39</v>
      </c>
    </row>
    <row r="78" spans="1:7" x14ac:dyDescent="0.2">
      <c r="A78" s="23"/>
      <c r="B78" s="19"/>
      <c r="C78" s="20"/>
      <c r="D78" s="24"/>
      <c r="E78" s="11"/>
      <c r="F78" s="25"/>
    </row>
    <row r="79" spans="1:7" x14ac:dyDescent="0.2">
      <c r="A79" s="1"/>
      <c r="B79" s="1"/>
      <c r="C79" s="21" t="s">
        <v>4</v>
      </c>
      <c r="D79" s="21"/>
      <c r="E79" s="22">
        <f>SUM(E67:E78)</f>
        <v>47410.32</v>
      </c>
      <c r="F79" s="26"/>
      <c r="G79" s="1"/>
    </row>
    <row r="80" spans="1:7" x14ac:dyDescent="0.2">
      <c r="A80" s="1"/>
      <c r="B80" s="1"/>
      <c r="C80" s="1"/>
      <c r="D80" s="1"/>
      <c r="E80" s="1"/>
      <c r="F80" s="26"/>
      <c r="G80" s="1"/>
    </row>
    <row r="81" spans="1:7" x14ac:dyDescent="0.2">
      <c r="A81" s="1"/>
      <c r="B81" s="1"/>
      <c r="C81" s="7" t="s">
        <v>7</v>
      </c>
      <c r="D81" s="7"/>
      <c r="E81" s="7"/>
      <c r="F81" s="26"/>
      <c r="G81" s="1"/>
    </row>
    <row r="82" spans="1:7" x14ac:dyDescent="0.2">
      <c r="A82" s="1"/>
      <c r="B82" s="1"/>
      <c r="C82" s="1"/>
      <c r="D82" s="1"/>
      <c r="E82" s="1"/>
      <c r="F82" s="26"/>
      <c r="G82" s="1"/>
    </row>
    <row r="83" spans="1:7" x14ac:dyDescent="0.2">
      <c r="A83" s="23">
        <v>43224</v>
      </c>
      <c r="B83" s="19"/>
      <c r="C83" s="20" t="s">
        <v>149</v>
      </c>
      <c r="D83" s="24"/>
      <c r="E83" s="11">
        <v>573</v>
      </c>
      <c r="F83" s="26"/>
      <c r="G83" s="1"/>
    </row>
    <row r="84" spans="1:7" x14ac:dyDescent="0.2">
      <c r="A84" s="23">
        <v>43227</v>
      </c>
      <c r="B84" s="19"/>
      <c r="C84" s="20" t="s">
        <v>480</v>
      </c>
      <c r="D84" s="24"/>
      <c r="E84" s="11">
        <v>10718.47</v>
      </c>
      <c r="F84" s="26"/>
      <c r="G84" s="1"/>
    </row>
    <row r="85" spans="1:7" x14ac:dyDescent="0.2">
      <c r="A85" s="23">
        <v>43234</v>
      </c>
      <c r="B85" s="19"/>
      <c r="C85" s="20" t="s">
        <v>497</v>
      </c>
      <c r="D85" s="24"/>
      <c r="E85" s="11">
        <v>8493</v>
      </c>
      <c r="F85" s="26"/>
      <c r="G85" s="1"/>
    </row>
    <row r="86" spans="1:7" x14ac:dyDescent="0.2">
      <c r="A86" s="23">
        <v>43241</v>
      </c>
      <c r="B86" s="19"/>
      <c r="C86" s="20" t="s">
        <v>510</v>
      </c>
      <c r="D86" s="24"/>
      <c r="E86" s="11">
        <v>9121.57</v>
      </c>
      <c r="F86" s="26"/>
      <c r="G86" s="1"/>
    </row>
    <row r="87" spans="1:7" x14ac:dyDescent="0.2">
      <c r="A87" s="23">
        <v>43245</v>
      </c>
      <c r="B87" s="19"/>
      <c r="C87" s="20" t="s">
        <v>511</v>
      </c>
      <c r="D87" s="24"/>
      <c r="E87" s="11">
        <v>400</v>
      </c>
      <c r="F87" s="26"/>
      <c r="G87" s="1"/>
    </row>
    <row r="88" spans="1:7" x14ac:dyDescent="0.2">
      <c r="A88" s="40">
        <v>43248</v>
      </c>
      <c r="B88" s="19"/>
      <c r="C88" s="20" t="s">
        <v>518</v>
      </c>
      <c r="D88" s="24"/>
      <c r="E88" s="11">
        <v>10750.900000000001</v>
      </c>
      <c r="F88" s="27"/>
      <c r="G88" s="1"/>
    </row>
    <row r="89" spans="1:7" x14ac:dyDescent="0.2">
      <c r="A89" s="40">
        <v>43249</v>
      </c>
      <c r="B89" s="19"/>
      <c r="C89" s="20" t="s">
        <v>149</v>
      </c>
      <c r="D89" s="24"/>
      <c r="E89" s="11">
        <v>573</v>
      </c>
      <c r="F89" s="27"/>
      <c r="G89" s="1"/>
    </row>
    <row r="90" spans="1:7" x14ac:dyDescent="0.2">
      <c r="A90" s="40">
        <v>43232</v>
      </c>
      <c r="B90" s="19"/>
      <c r="C90" s="20" t="s">
        <v>529</v>
      </c>
      <c r="D90" s="24"/>
      <c r="E90" s="11">
        <v>300</v>
      </c>
      <c r="F90" s="27"/>
      <c r="G90" s="1"/>
    </row>
    <row r="91" spans="1:7" x14ac:dyDescent="0.2">
      <c r="A91" s="40">
        <v>43234</v>
      </c>
      <c r="B91" s="19"/>
      <c r="C91" s="20" t="s">
        <v>530</v>
      </c>
      <c r="D91" s="24"/>
      <c r="E91" s="11">
        <v>426</v>
      </c>
      <c r="F91" s="27"/>
      <c r="G91" s="1"/>
    </row>
    <row r="92" spans="1:7" x14ac:dyDescent="0.2">
      <c r="A92" s="40">
        <v>43235</v>
      </c>
      <c r="B92" s="19"/>
      <c r="C92" s="20" t="s">
        <v>531</v>
      </c>
      <c r="D92" s="24"/>
      <c r="E92" s="11">
        <v>127</v>
      </c>
      <c r="F92" s="27"/>
      <c r="G92" s="1"/>
    </row>
    <row r="93" spans="1:7" x14ac:dyDescent="0.2">
      <c r="A93" s="40">
        <v>43241</v>
      </c>
      <c r="B93" s="19"/>
      <c r="C93" s="20" t="s">
        <v>532</v>
      </c>
      <c r="D93" s="24"/>
      <c r="E93" s="11">
        <v>70</v>
      </c>
      <c r="F93" s="27"/>
      <c r="G93" s="1"/>
    </row>
    <row r="94" spans="1:7" s="47" customFormat="1" x14ac:dyDescent="0.2">
      <c r="A94" s="23"/>
      <c r="B94" s="19"/>
      <c r="C94" s="20"/>
      <c r="D94" s="24"/>
      <c r="E94" s="11"/>
      <c r="F94" s="25"/>
      <c r="G94" s="46"/>
    </row>
    <row r="95" spans="1:7" s="47" customFormat="1" x14ac:dyDescent="0.2">
      <c r="A95" s="1"/>
      <c r="B95" s="1"/>
      <c r="C95" s="21" t="s">
        <v>4</v>
      </c>
      <c r="D95" s="21"/>
      <c r="E95" s="22">
        <f>SUM(E83:E94)</f>
        <v>41552.94</v>
      </c>
      <c r="F95" s="26"/>
      <c r="G95" s="46"/>
    </row>
    <row r="96" spans="1:7" x14ac:dyDescent="0.2">
      <c r="A96" s="46"/>
      <c r="B96" s="46"/>
      <c r="C96" s="46"/>
      <c r="D96" s="46"/>
      <c r="E96" s="46"/>
      <c r="F96" s="26"/>
      <c r="G96" s="1"/>
    </row>
    <row r="97" spans="1:7" x14ac:dyDescent="0.2">
      <c r="A97" s="46"/>
      <c r="B97" s="46"/>
      <c r="C97" s="46"/>
      <c r="D97" s="46"/>
      <c r="E97" s="46"/>
      <c r="F97" s="26"/>
      <c r="G97" s="1"/>
    </row>
    <row r="98" spans="1:7" x14ac:dyDescent="0.2">
      <c r="A98" s="1"/>
      <c r="B98" s="1"/>
      <c r="C98" s="81" t="s">
        <v>468</v>
      </c>
      <c r="D98" s="81"/>
      <c r="E98" s="81"/>
      <c r="F98" s="25"/>
      <c r="G98" s="1"/>
    </row>
    <row r="99" spans="1:7" x14ac:dyDescent="0.2">
      <c r="A99" s="1"/>
      <c r="B99" s="1"/>
      <c r="C99" s="1"/>
      <c r="D99" s="1"/>
      <c r="E99" s="1"/>
      <c r="F99" s="26"/>
      <c r="G99" s="1"/>
    </row>
    <row r="100" spans="1:7" x14ac:dyDescent="0.2">
      <c r="A100" s="28" t="s">
        <v>8</v>
      </c>
      <c r="B100" s="28"/>
      <c r="C100" s="28" t="s">
        <v>9</v>
      </c>
      <c r="D100" s="28"/>
      <c r="E100" s="28" t="s">
        <v>10</v>
      </c>
      <c r="F100" s="48" t="s">
        <v>11</v>
      </c>
      <c r="G100" s="1"/>
    </row>
    <row r="101" spans="1:7" x14ac:dyDescent="0.2">
      <c r="A101" s="29">
        <v>43251</v>
      </c>
      <c r="B101" s="28"/>
      <c r="C101" s="30" t="s">
        <v>12</v>
      </c>
      <c r="D101" s="28"/>
      <c r="E101" s="31">
        <v>9983.5600000000013</v>
      </c>
      <c r="F101" s="32" t="s">
        <v>13</v>
      </c>
      <c r="G101" s="1"/>
    </row>
    <row r="102" spans="1:7" x14ac:dyDescent="0.2">
      <c r="A102" s="29" t="s">
        <v>533</v>
      </c>
      <c r="B102" s="30"/>
      <c r="C102" s="30" t="s">
        <v>132</v>
      </c>
      <c r="D102" s="33"/>
      <c r="E102" s="31">
        <v>3700.4</v>
      </c>
      <c r="F102" s="32" t="s">
        <v>534</v>
      </c>
      <c r="G102" s="1"/>
    </row>
    <row r="103" spans="1:7" x14ac:dyDescent="0.2">
      <c r="A103" s="29" t="s">
        <v>533</v>
      </c>
      <c r="B103" s="34"/>
      <c r="C103" s="34" t="s">
        <v>215</v>
      </c>
      <c r="D103" s="35"/>
      <c r="E103" s="31">
        <v>978.46</v>
      </c>
      <c r="F103" s="32" t="s">
        <v>535</v>
      </c>
      <c r="G103" s="1"/>
    </row>
    <row r="104" spans="1:7" x14ac:dyDescent="0.2">
      <c r="A104" s="29" t="s">
        <v>533</v>
      </c>
      <c r="B104" s="34"/>
      <c r="C104" s="34" t="s">
        <v>23</v>
      </c>
      <c r="D104" s="35"/>
      <c r="E104" s="31">
        <v>41</v>
      </c>
      <c r="F104" s="32" t="s">
        <v>536</v>
      </c>
      <c r="G104" s="1"/>
    </row>
    <row r="105" spans="1:7" x14ac:dyDescent="0.2">
      <c r="A105" s="29" t="s">
        <v>533</v>
      </c>
      <c r="B105" s="34"/>
      <c r="C105" s="34" t="s">
        <v>232</v>
      </c>
      <c r="D105" s="35"/>
      <c r="E105" s="31">
        <v>835.2</v>
      </c>
      <c r="F105" s="32" t="s">
        <v>537</v>
      </c>
      <c r="G105" s="1"/>
    </row>
    <row r="106" spans="1:7" x14ac:dyDescent="0.2">
      <c r="A106" s="29" t="s">
        <v>533</v>
      </c>
      <c r="B106" s="34"/>
      <c r="C106" s="30" t="s">
        <v>17</v>
      </c>
      <c r="D106" s="35"/>
      <c r="E106" s="31">
        <v>658</v>
      </c>
      <c r="F106" s="32" t="s">
        <v>538</v>
      </c>
      <c r="G106" s="1"/>
    </row>
    <row r="107" spans="1:7" x14ac:dyDescent="0.2">
      <c r="A107" s="29" t="s">
        <v>539</v>
      </c>
      <c r="B107" s="34"/>
      <c r="C107" s="34" t="s">
        <v>21</v>
      </c>
      <c r="D107" s="34"/>
      <c r="E107" s="31">
        <v>11484</v>
      </c>
      <c r="F107" s="32" t="s">
        <v>542</v>
      </c>
      <c r="G107" s="1"/>
    </row>
    <row r="108" spans="1:7" x14ac:dyDescent="0.2">
      <c r="A108" s="29" t="s">
        <v>540</v>
      </c>
      <c r="B108" s="34"/>
      <c r="C108" s="34" t="s">
        <v>21</v>
      </c>
      <c r="D108" s="34"/>
      <c r="E108" s="31">
        <v>23200</v>
      </c>
      <c r="F108" s="32" t="s">
        <v>543</v>
      </c>
      <c r="G108" s="1"/>
    </row>
    <row r="109" spans="1:7" x14ac:dyDescent="0.2">
      <c r="A109" s="29" t="s">
        <v>540</v>
      </c>
      <c r="B109" s="34"/>
      <c r="C109" s="34" t="s">
        <v>541</v>
      </c>
      <c r="D109" s="34"/>
      <c r="E109" s="31">
        <v>4176</v>
      </c>
      <c r="F109" s="32" t="s">
        <v>544</v>
      </c>
      <c r="G109" s="1"/>
    </row>
    <row r="110" spans="1:7" x14ac:dyDescent="0.2">
      <c r="A110" s="29" t="s">
        <v>540</v>
      </c>
      <c r="B110" s="34"/>
      <c r="C110" s="32" t="s">
        <v>16</v>
      </c>
      <c r="D110" s="34"/>
      <c r="E110" s="31">
        <v>3000</v>
      </c>
      <c r="F110" s="32" t="s">
        <v>545</v>
      </c>
      <c r="G110" s="1"/>
    </row>
    <row r="111" spans="1:7" x14ac:dyDescent="0.2">
      <c r="A111" s="29" t="s">
        <v>546</v>
      </c>
      <c r="B111" s="34"/>
      <c r="C111" s="30" t="s">
        <v>15</v>
      </c>
      <c r="D111" s="34"/>
      <c r="E111" s="31">
        <v>7529</v>
      </c>
      <c r="F111" s="32" t="s">
        <v>551</v>
      </c>
      <c r="G111" s="1"/>
    </row>
    <row r="112" spans="1:7" x14ac:dyDescent="0.2">
      <c r="A112" s="29" t="s">
        <v>547</v>
      </c>
      <c r="B112" s="34"/>
      <c r="C112" s="30" t="s">
        <v>18</v>
      </c>
      <c r="D112" s="34"/>
      <c r="E112" s="31">
        <v>2204</v>
      </c>
      <c r="F112" s="32" t="s">
        <v>552</v>
      </c>
      <c r="G112" s="1"/>
    </row>
    <row r="113" spans="1:6" x14ac:dyDescent="0.2">
      <c r="A113" s="29" t="s">
        <v>547</v>
      </c>
      <c r="B113" s="34"/>
      <c r="C113" s="32" t="s">
        <v>549</v>
      </c>
      <c r="D113" s="34"/>
      <c r="E113" s="31">
        <v>1624</v>
      </c>
      <c r="F113" s="32" t="s">
        <v>553</v>
      </c>
    </row>
    <row r="114" spans="1:6" x14ac:dyDescent="0.2">
      <c r="A114" s="29" t="s">
        <v>548</v>
      </c>
      <c r="B114" s="34"/>
      <c r="C114" s="32" t="s">
        <v>231</v>
      </c>
      <c r="D114" s="34"/>
      <c r="E114" s="31">
        <v>930</v>
      </c>
      <c r="F114" s="32" t="s">
        <v>554</v>
      </c>
    </row>
    <row r="115" spans="1:6" x14ac:dyDescent="0.2">
      <c r="A115" s="29" t="s">
        <v>547</v>
      </c>
      <c r="B115" s="34"/>
      <c r="C115" s="32" t="s">
        <v>330</v>
      </c>
      <c r="D115" s="34"/>
      <c r="E115" s="31">
        <v>580</v>
      </c>
      <c r="F115" s="32" t="s">
        <v>555</v>
      </c>
    </row>
    <row r="116" spans="1:6" x14ac:dyDescent="0.2">
      <c r="A116" s="29" t="s">
        <v>547</v>
      </c>
      <c r="B116" s="34"/>
      <c r="C116" s="32" t="s">
        <v>23</v>
      </c>
      <c r="D116" s="34"/>
      <c r="E116" s="31">
        <v>1142</v>
      </c>
      <c r="F116" s="32" t="s">
        <v>556</v>
      </c>
    </row>
    <row r="117" spans="1:6" x14ac:dyDescent="0.2">
      <c r="A117" s="29" t="s">
        <v>547</v>
      </c>
      <c r="B117" s="34"/>
      <c r="C117" s="32" t="s">
        <v>206</v>
      </c>
      <c r="D117" s="34"/>
      <c r="E117" s="31">
        <v>4585.4399999999996</v>
      </c>
      <c r="F117" s="32" t="s">
        <v>557</v>
      </c>
    </row>
    <row r="118" spans="1:6" x14ac:dyDescent="0.2">
      <c r="A118" s="29" t="s">
        <v>547</v>
      </c>
      <c r="B118" s="34"/>
      <c r="C118" s="32" t="s">
        <v>19</v>
      </c>
      <c r="D118" s="34"/>
      <c r="E118" s="31">
        <v>78.88</v>
      </c>
      <c r="F118" s="32" t="s">
        <v>20</v>
      </c>
    </row>
    <row r="119" spans="1:6" x14ac:dyDescent="0.2">
      <c r="A119" s="29" t="s">
        <v>546</v>
      </c>
      <c r="B119" s="34"/>
      <c r="C119" s="32" t="s">
        <v>17</v>
      </c>
      <c r="D119" s="34"/>
      <c r="E119" s="31">
        <v>2212</v>
      </c>
      <c r="F119" s="32" t="s">
        <v>558</v>
      </c>
    </row>
    <row r="120" spans="1:6" x14ac:dyDescent="0.2">
      <c r="A120" s="29" t="s">
        <v>547</v>
      </c>
      <c r="B120" s="34"/>
      <c r="C120" s="32" t="s">
        <v>550</v>
      </c>
      <c r="D120" s="34"/>
      <c r="E120" s="31">
        <v>1734.2</v>
      </c>
      <c r="F120" s="32" t="s">
        <v>559</v>
      </c>
    </row>
    <row r="121" spans="1:6" x14ac:dyDescent="0.2">
      <c r="A121" s="29" t="s">
        <v>560</v>
      </c>
      <c r="B121" s="34"/>
      <c r="C121" s="32" t="s">
        <v>21</v>
      </c>
      <c r="D121" s="34"/>
      <c r="E121" s="31">
        <v>7656</v>
      </c>
      <c r="F121" s="32" t="s">
        <v>563</v>
      </c>
    </row>
    <row r="122" spans="1:6" x14ac:dyDescent="0.2">
      <c r="A122" s="29" t="s">
        <v>561</v>
      </c>
      <c r="B122" s="34"/>
      <c r="C122" s="32" t="s">
        <v>132</v>
      </c>
      <c r="D122" s="34"/>
      <c r="E122" s="31">
        <v>7400.8</v>
      </c>
      <c r="F122" s="32" t="s">
        <v>564</v>
      </c>
    </row>
    <row r="123" spans="1:6" x14ac:dyDescent="0.2">
      <c r="A123" s="29" t="s">
        <v>560</v>
      </c>
      <c r="B123" s="34"/>
      <c r="C123" s="32" t="s">
        <v>457</v>
      </c>
      <c r="D123" s="34"/>
      <c r="E123" s="31">
        <v>4965.7700000000004</v>
      </c>
      <c r="F123" s="32" t="s">
        <v>565</v>
      </c>
    </row>
    <row r="124" spans="1:6" x14ac:dyDescent="0.2">
      <c r="A124" s="29" t="s">
        <v>562</v>
      </c>
      <c r="B124" s="34"/>
      <c r="C124" s="32" t="s">
        <v>22</v>
      </c>
      <c r="D124" s="34"/>
      <c r="E124" s="31">
        <v>52450.09</v>
      </c>
      <c r="F124" s="32" t="s">
        <v>566</v>
      </c>
    </row>
    <row r="125" spans="1:6" x14ac:dyDescent="0.2">
      <c r="A125" s="29" t="s">
        <v>561</v>
      </c>
      <c r="B125" s="34"/>
      <c r="C125" s="32" t="s">
        <v>28</v>
      </c>
      <c r="D125" s="34"/>
      <c r="E125" s="31">
        <v>510</v>
      </c>
      <c r="F125" s="32" t="s">
        <v>567</v>
      </c>
    </row>
    <row r="126" spans="1:6" x14ac:dyDescent="0.2">
      <c r="A126" s="29" t="s">
        <v>562</v>
      </c>
      <c r="B126" s="34"/>
      <c r="C126" s="32" t="s">
        <v>16</v>
      </c>
      <c r="D126" s="34"/>
      <c r="E126" s="31">
        <v>2000</v>
      </c>
      <c r="F126" s="32" t="s">
        <v>568</v>
      </c>
    </row>
    <row r="127" spans="1:6" x14ac:dyDescent="0.2">
      <c r="A127" s="29" t="s">
        <v>560</v>
      </c>
      <c r="B127" s="34"/>
      <c r="C127" s="32" t="s">
        <v>251</v>
      </c>
      <c r="D127" s="34"/>
      <c r="E127" s="31">
        <v>2296.8000000000002</v>
      </c>
      <c r="F127" s="32" t="s">
        <v>569</v>
      </c>
    </row>
    <row r="128" spans="1:6" x14ac:dyDescent="0.2">
      <c r="A128" s="29" t="s">
        <v>561</v>
      </c>
      <c r="B128" s="34"/>
      <c r="C128" s="32" t="s">
        <v>25</v>
      </c>
      <c r="D128" s="34"/>
      <c r="E128" s="31">
        <v>26190.77</v>
      </c>
      <c r="F128" s="32" t="s">
        <v>570</v>
      </c>
    </row>
    <row r="129" spans="1:6" x14ac:dyDescent="0.2">
      <c r="A129" s="29" t="s">
        <v>561</v>
      </c>
      <c r="B129" s="34"/>
      <c r="C129" s="32" t="s">
        <v>215</v>
      </c>
      <c r="D129" s="34"/>
      <c r="E129" s="31">
        <v>1598.48</v>
      </c>
      <c r="F129" s="32" t="s">
        <v>571</v>
      </c>
    </row>
    <row r="130" spans="1:6" x14ac:dyDescent="0.2">
      <c r="A130" s="29" t="s">
        <v>562</v>
      </c>
      <c r="B130" s="34"/>
      <c r="C130" s="32" t="s">
        <v>15</v>
      </c>
      <c r="D130" s="34"/>
      <c r="E130" s="31">
        <v>5563</v>
      </c>
      <c r="F130" s="32" t="s">
        <v>572</v>
      </c>
    </row>
    <row r="131" spans="1:6" x14ac:dyDescent="0.2">
      <c r="A131" s="29" t="s">
        <v>561</v>
      </c>
      <c r="B131" s="34"/>
      <c r="C131" s="32" t="s">
        <v>255</v>
      </c>
      <c r="D131" s="34"/>
      <c r="E131" s="31">
        <v>917.04</v>
      </c>
      <c r="F131" s="32" t="s">
        <v>573</v>
      </c>
    </row>
    <row r="132" spans="1:6" x14ac:dyDescent="0.2">
      <c r="A132" s="29" t="s">
        <v>561</v>
      </c>
      <c r="B132" s="34"/>
      <c r="C132" s="32" t="s">
        <v>366</v>
      </c>
      <c r="D132" s="34"/>
      <c r="E132" s="31">
        <v>2988.83</v>
      </c>
      <c r="F132" s="32" t="s">
        <v>574</v>
      </c>
    </row>
    <row r="133" spans="1:6" x14ac:dyDescent="0.2">
      <c r="A133" s="29" t="s">
        <v>575</v>
      </c>
      <c r="B133" s="34"/>
      <c r="C133" s="32" t="s">
        <v>576</v>
      </c>
      <c r="D133" s="34"/>
      <c r="E133" s="31">
        <v>4524</v>
      </c>
      <c r="F133" s="32" t="s">
        <v>579</v>
      </c>
    </row>
    <row r="134" spans="1:6" x14ac:dyDescent="0.2">
      <c r="A134" s="29" t="s">
        <v>575</v>
      </c>
      <c r="B134" s="34"/>
      <c r="C134" s="32" t="s">
        <v>27</v>
      </c>
      <c r="D134" s="34"/>
      <c r="E134" s="31">
        <v>3132</v>
      </c>
      <c r="F134" s="32" t="s">
        <v>580</v>
      </c>
    </row>
    <row r="135" spans="1:6" x14ac:dyDescent="0.2">
      <c r="A135" s="29" t="s">
        <v>575</v>
      </c>
      <c r="B135" s="34"/>
      <c r="C135" s="32" t="s">
        <v>132</v>
      </c>
      <c r="D135" s="34"/>
      <c r="E135" s="31">
        <v>3700.4</v>
      </c>
      <c r="F135" s="32" t="s">
        <v>581</v>
      </c>
    </row>
    <row r="136" spans="1:6" x14ac:dyDescent="0.2">
      <c r="A136" s="29" t="s">
        <v>575</v>
      </c>
      <c r="B136" s="34"/>
      <c r="C136" s="32" t="s">
        <v>31</v>
      </c>
      <c r="D136" s="34"/>
      <c r="E136" s="31">
        <v>2320</v>
      </c>
      <c r="F136" s="32" t="s">
        <v>582</v>
      </c>
    </row>
    <row r="137" spans="1:6" x14ac:dyDescent="0.2">
      <c r="A137" s="29" t="s">
        <v>577</v>
      </c>
      <c r="B137" s="34"/>
      <c r="C137" s="32" t="s">
        <v>16</v>
      </c>
      <c r="D137" s="34"/>
      <c r="E137" s="31">
        <v>3000</v>
      </c>
      <c r="F137" s="32" t="s">
        <v>583</v>
      </c>
    </row>
    <row r="138" spans="1:6" x14ac:dyDescent="0.2">
      <c r="A138" s="29" t="s">
        <v>577</v>
      </c>
      <c r="B138" s="34"/>
      <c r="C138" s="32" t="s">
        <v>578</v>
      </c>
      <c r="D138" s="34"/>
      <c r="E138" s="31">
        <v>23947</v>
      </c>
      <c r="F138" s="32" t="s">
        <v>584</v>
      </c>
    </row>
    <row r="139" spans="1:6" x14ac:dyDescent="0.2">
      <c r="A139" s="29" t="s">
        <v>585</v>
      </c>
      <c r="B139" s="34"/>
      <c r="C139" s="32" t="s">
        <v>132</v>
      </c>
      <c r="D139" s="34"/>
      <c r="E139" s="31">
        <v>3700.4</v>
      </c>
      <c r="F139" s="32" t="s">
        <v>589</v>
      </c>
    </row>
    <row r="140" spans="1:6" x14ac:dyDescent="0.2">
      <c r="A140" s="29" t="s">
        <v>586</v>
      </c>
      <c r="B140" s="34"/>
      <c r="C140" s="32" t="s">
        <v>16</v>
      </c>
      <c r="D140" s="34"/>
      <c r="E140" s="31">
        <v>3000</v>
      </c>
      <c r="F140" s="32" t="s">
        <v>433</v>
      </c>
    </row>
    <row r="141" spans="1:6" x14ac:dyDescent="0.2">
      <c r="A141" s="29" t="s">
        <v>585</v>
      </c>
      <c r="B141" s="34"/>
      <c r="C141" s="32" t="s">
        <v>587</v>
      </c>
      <c r="D141" s="34"/>
      <c r="E141" s="31">
        <v>1160</v>
      </c>
      <c r="F141" s="32" t="s">
        <v>590</v>
      </c>
    </row>
    <row r="142" spans="1:6" x14ac:dyDescent="0.2">
      <c r="A142" s="29" t="s">
        <v>588</v>
      </c>
      <c r="B142" s="34"/>
      <c r="C142" s="32" t="s">
        <v>17</v>
      </c>
      <c r="D142" s="34"/>
      <c r="E142" s="31">
        <v>589</v>
      </c>
      <c r="F142" s="32" t="s">
        <v>591</v>
      </c>
    </row>
    <row r="143" spans="1:6" x14ac:dyDescent="0.2">
      <c r="A143" s="29"/>
      <c r="B143" s="34"/>
      <c r="C143" s="32"/>
      <c r="D143" s="34"/>
      <c r="E143" s="31"/>
      <c r="F143" s="32"/>
    </row>
    <row r="144" spans="1:6" x14ac:dyDescent="0.2">
      <c r="A144" s="29"/>
      <c r="B144" s="34"/>
      <c r="C144" s="32"/>
      <c r="D144" s="34"/>
      <c r="E144" s="31"/>
    </row>
    <row r="145" spans="1:5" x14ac:dyDescent="0.2">
      <c r="A145" s="1"/>
      <c r="B145" s="1"/>
      <c r="C145" s="36" t="s">
        <v>32</v>
      </c>
      <c r="D145" s="37"/>
      <c r="E145" s="38">
        <f>SUM(E101:E144)</f>
        <v>244286.51999999996</v>
      </c>
    </row>
  </sheetData>
  <mergeCells count="1">
    <mergeCell ref="C98:E98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127" workbookViewId="0">
      <selection activeCell="C118" sqref="C118"/>
    </sheetView>
  </sheetViews>
  <sheetFormatPr baseColWidth="10" defaultRowHeight="12" x14ac:dyDescent="0.2"/>
  <cols>
    <col min="1" max="1" width="10.7109375" style="2" customWidth="1"/>
    <col min="2" max="2" width="4.5703125" style="2" customWidth="1"/>
    <col min="3" max="3" width="85.7109375" style="2" customWidth="1"/>
    <col min="4" max="4" width="7.28515625" style="2" customWidth="1"/>
    <col min="5" max="5" width="12.28515625" style="2" bestFit="1" customWidth="1"/>
    <col min="6" max="6" width="106.28515625" style="2" bestFit="1" customWidth="1"/>
    <col min="7" max="16384" width="11.42578125" style="2"/>
  </cols>
  <sheetData>
    <row r="1" spans="1:5" ht="12.75" thickBot="1" x14ac:dyDescent="0.25">
      <c r="A1" s="1"/>
      <c r="B1" s="1"/>
      <c r="C1" s="1"/>
      <c r="D1" s="1"/>
      <c r="E1" s="1"/>
    </row>
    <row r="2" spans="1:5" ht="12.75" thickBot="1" x14ac:dyDescent="0.25">
      <c r="A2" s="1"/>
      <c r="B2" s="1"/>
      <c r="C2" s="3">
        <v>43252</v>
      </c>
      <c r="D2" s="4"/>
      <c r="E2" s="5"/>
    </row>
    <row r="3" spans="1:5" x14ac:dyDescent="0.2">
      <c r="A3" s="1"/>
      <c r="B3" s="1"/>
      <c r="C3" s="6"/>
      <c r="D3" s="6"/>
      <c r="E3" s="6"/>
    </row>
    <row r="4" spans="1:5" x14ac:dyDescent="0.2">
      <c r="A4" s="1"/>
      <c r="B4" s="1"/>
      <c r="C4" s="7" t="s">
        <v>0</v>
      </c>
      <c r="D4" s="7"/>
      <c r="E4" s="7"/>
    </row>
    <row r="5" spans="1:5" x14ac:dyDescent="0.2">
      <c r="A5" s="1"/>
      <c r="B5" s="1"/>
      <c r="C5" s="1"/>
      <c r="D5" s="1"/>
      <c r="E5" s="1"/>
    </row>
    <row r="6" spans="1:5" x14ac:dyDescent="0.2">
      <c r="A6" s="8">
        <v>43255</v>
      </c>
      <c r="B6" s="9"/>
      <c r="C6" s="10" t="s">
        <v>592</v>
      </c>
      <c r="D6" s="11"/>
      <c r="E6" s="11">
        <v>17568.045000000002</v>
      </c>
    </row>
    <row r="7" spans="1:5" x14ac:dyDescent="0.2">
      <c r="A7" s="8">
        <v>43255</v>
      </c>
      <c r="B7" s="13"/>
      <c r="C7" s="14" t="s">
        <v>593</v>
      </c>
      <c r="D7" s="15"/>
      <c r="E7" s="15">
        <v>1382</v>
      </c>
    </row>
    <row r="8" spans="1:5" x14ac:dyDescent="0.2">
      <c r="A8" s="8">
        <v>43255</v>
      </c>
      <c r="B8" s="9"/>
      <c r="C8" s="16" t="s">
        <v>594</v>
      </c>
      <c r="D8" s="11"/>
      <c r="E8" s="11">
        <v>1000</v>
      </c>
    </row>
    <row r="9" spans="1:5" x14ac:dyDescent="0.2">
      <c r="A9" s="12">
        <v>43257</v>
      </c>
      <c r="B9" s="13"/>
      <c r="C9" s="17" t="s">
        <v>599</v>
      </c>
      <c r="D9" s="15"/>
      <c r="E9" s="15">
        <v>836</v>
      </c>
    </row>
    <row r="10" spans="1:5" x14ac:dyDescent="0.2">
      <c r="A10" s="12">
        <v>43257</v>
      </c>
      <c r="B10" s="13"/>
      <c r="C10" s="17" t="s">
        <v>600</v>
      </c>
      <c r="D10" s="15"/>
      <c r="E10" s="15">
        <v>2200</v>
      </c>
    </row>
    <row r="11" spans="1:5" x14ac:dyDescent="0.2">
      <c r="A11" s="12">
        <v>43257</v>
      </c>
      <c r="B11" s="13"/>
      <c r="C11" s="17" t="s">
        <v>601</v>
      </c>
      <c r="D11" s="15"/>
      <c r="E11" s="15">
        <v>4076</v>
      </c>
    </row>
    <row r="12" spans="1:5" ht="12.75" x14ac:dyDescent="0.2">
      <c r="A12" s="41">
        <v>43259</v>
      </c>
      <c r="B12" s="42"/>
      <c r="C12" s="53" t="s">
        <v>602</v>
      </c>
      <c r="D12" s="52"/>
      <c r="E12" s="52">
        <v>83</v>
      </c>
    </row>
    <row r="13" spans="1:5" ht="12.75" x14ac:dyDescent="0.2">
      <c r="A13" s="41">
        <v>43259</v>
      </c>
      <c r="B13" s="54"/>
      <c r="C13" s="53" t="s">
        <v>603</v>
      </c>
      <c r="D13" s="52"/>
      <c r="E13" s="52">
        <v>242</v>
      </c>
    </row>
    <row r="14" spans="1:5" x14ac:dyDescent="0.2">
      <c r="A14" s="12">
        <v>43259</v>
      </c>
      <c r="B14" s="13"/>
      <c r="C14" s="14" t="s">
        <v>604</v>
      </c>
      <c r="D14" s="15"/>
      <c r="E14" s="15">
        <v>200</v>
      </c>
    </row>
    <row r="15" spans="1:5" x14ac:dyDescent="0.2">
      <c r="A15" s="12">
        <v>43259</v>
      </c>
      <c r="B15" s="13"/>
      <c r="C15" s="14" t="s">
        <v>609</v>
      </c>
      <c r="D15" s="15"/>
      <c r="E15" s="15">
        <v>500</v>
      </c>
    </row>
    <row r="16" spans="1:5" x14ac:dyDescent="0.2">
      <c r="A16" s="12">
        <v>43262</v>
      </c>
      <c r="B16" s="13"/>
      <c r="C16" s="14" t="s">
        <v>610</v>
      </c>
      <c r="D16" s="15"/>
      <c r="E16" s="15">
        <v>18796.625</v>
      </c>
    </row>
    <row r="17" spans="1:6" x14ac:dyDescent="0.2">
      <c r="A17" s="12">
        <v>43262</v>
      </c>
      <c r="B17" s="13"/>
      <c r="C17" s="14" t="s">
        <v>611</v>
      </c>
      <c r="D17" s="15"/>
      <c r="E17" s="15">
        <v>1382</v>
      </c>
    </row>
    <row r="18" spans="1:6" x14ac:dyDescent="0.2">
      <c r="A18" s="12">
        <v>43262</v>
      </c>
      <c r="B18" s="13"/>
      <c r="C18" s="14" t="s">
        <v>612</v>
      </c>
      <c r="D18" s="15"/>
      <c r="E18" s="15">
        <v>1000</v>
      </c>
    </row>
    <row r="19" spans="1:6" x14ac:dyDescent="0.2">
      <c r="A19" s="12">
        <v>43263</v>
      </c>
      <c r="B19" s="13"/>
      <c r="C19" s="14" t="s">
        <v>613</v>
      </c>
      <c r="D19" s="15"/>
      <c r="E19" s="15">
        <v>4000</v>
      </c>
    </row>
    <row r="20" spans="1:6" x14ac:dyDescent="0.2">
      <c r="A20" s="12">
        <v>43263</v>
      </c>
      <c r="B20" s="13"/>
      <c r="C20" s="14" t="s">
        <v>614</v>
      </c>
      <c r="D20" s="15"/>
      <c r="E20" s="15">
        <v>500</v>
      </c>
    </row>
    <row r="21" spans="1:6" x14ac:dyDescent="0.2">
      <c r="A21" s="12">
        <v>43264</v>
      </c>
      <c r="B21" s="13"/>
      <c r="C21" s="14" t="s">
        <v>615</v>
      </c>
      <c r="D21" s="15"/>
      <c r="E21" s="15">
        <v>500</v>
      </c>
    </row>
    <row r="22" spans="1:6" x14ac:dyDescent="0.2">
      <c r="A22" s="12">
        <v>43266</v>
      </c>
      <c r="B22" s="13"/>
      <c r="C22" s="14" t="s">
        <v>616</v>
      </c>
      <c r="D22" s="15"/>
      <c r="E22" s="15">
        <v>150</v>
      </c>
    </row>
    <row r="23" spans="1:6" x14ac:dyDescent="0.2">
      <c r="A23" s="12">
        <v>43266</v>
      </c>
      <c r="B23" s="13"/>
      <c r="C23" s="14" t="s">
        <v>619</v>
      </c>
      <c r="D23" s="15"/>
      <c r="E23" s="15">
        <v>1646.55</v>
      </c>
    </row>
    <row r="24" spans="1:6" x14ac:dyDescent="0.2">
      <c r="A24" s="41">
        <v>43266</v>
      </c>
      <c r="B24" s="42"/>
      <c r="C24" s="43" t="s">
        <v>621</v>
      </c>
      <c r="D24" s="44"/>
      <c r="E24" s="44">
        <v>2380</v>
      </c>
    </row>
    <row r="25" spans="1:6" x14ac:dyDescent="0.2">
      <c r="A25" s="12">
        <v>43269</v>
      </c>
      <c r="B25" s="13"/>
      <c r="C25" s="14" t="s">
        <v>622</v>
      </c>
      <c r="D25" s="15"/>
      <c r="E25" s="15">
        <v>17397.195</v>
      </c>
      <c r="F25" s="49"/>
    </row>
    <row r="26" spans="1:6" x14ac:dyDescent="0.2">
      <c r="A26" s="12">
        <v>43269</v>
      </c>
      <c r="B26" s="13"/>
      <c r="C26" s="14" t="s">
        <v>623</v>
      </c>
      <c r="D26" s="15"/>
      <c r="E26" s="15">
        <v>1382</v>
      </c>
      <c r="F26" s="49"/>
    </row>
    <row r="27" spans="1:6" x14ac:dyDescent="0.2">
      <c r="A27" s="12">
        <v>43269</v>
      </c>
      <c r="B27" s="13"/>
      <c r="C27" s="14" t="s">
        <v>624</v>
      </c>
      <c r="D27" s="15"/>
      <c r="E27" s="15">
        <v>1000</v>
      </c>
      <c r="F27" s="49"/>
    </row>
    <row r="28" spans="1:6" x14ac:dyDescent="0.2">
      <c r="A28" s="12">
        <v>43273</v>
      </c>
      <c r="B28" s="13"/>
      <c r="C28" s="14" t="s">
        <v>625</v>
      </c>
      <c r="D28" s="15"/>
      <c r="E28" s="15">
        <v>800</v>
      </c>
      <c r="F28" s="49"/>
    </row>
    <row r="29" spans="1:6" x14ac:dyDescent="0.2">
      <c r="A29" s="12">
        <v>43276</v>
      </c>
      <c r="B29" s="13"/>
      <c r="C29" s="14" t="s">
        <v>626</v>
      </c>
      <c r="D29" s="15"/>
      <c r="E29" s="15">
        <v>18109.060000000001</v>
      </c>
      <c r="F29" s="49"/>
    </row>
    <row r="30" spans="1:6" x14ac:dyDescent="0.2">
      <c r="A30" s="12">
        <v>43276</v>
      </c>
      <c r="B30" s="19"/>
      <c r="C30" s="17" t="s">
        <v>627</v>
      </c>
      <c r="D30" s="11"/>
      <c r="E30" s="11">
        <v>1382</v>
      </c>
    </row>
    <row r="31" spans="1:6" x14ac:dyDescent="0.2">
      <c r="A31" s="12">
        <v>43276</v>
      </c>
      <c r="B31" s="19"/>
      <c r="C31" s="17" t="s">
        <v>628</v>
      </c>
      <c r="D31" s="11"/>
      <c r="E31" s="11">
        <v>1000</v>
      </c>
    </row>
    <row r="32" spans="1:6" x14ac:dyDescent="0.2">
      <c r="A32" s="12">
        <v>43283</v>
      </c>
      <c r="B32" s="19"/>
      <c r="C32" s="17" t="s">
        <v>629</v>
      </c>
      <c r="D32" s="11"/>
      <c r="E32" s="11">
        <v>18716.2</v>
      </c>
    </row>
    <row r="33" spans="1:5" x14ac:dyDescent="0.2">
      <c r="A33" s="12">
        <v>43283</v>
      </c>
      <c r="B33" s="19"/>
      <c r="C33" s="17" t="s">
        <v>630</v>
      </c>
      <c r="D33" s="11"/>
      <c r="E33" s="11">
        <v>1382</v>
      </c>
    </row>
    <row r="34" spans="1:5" x14ac:dyDescent="0.2">
      <c r="A34" s="12">
        <v>43283</v>
      </c>
      <c r="B34" s="19"/>
      <c r="C34" s="17" t="s">
        <v>631</v>
      </c>
      <c r="D34" s="11"/>
      <c r="E34" s="11">
        <v>1000</v>
      </c>
    </row>
    <row r="35" spans="1:5" x14ac:dyDescent="0.2">
      <c r="A35" s="12">
        <v>43283</v>
      </c>
      <c r="B35" s="19"/>
      <c r="C35" s="17" t="s">
        <v>635</v>
      </c>
      <c r="D35" s="11"/>
      <c r="E35" s="11">
        <v>200</v>
      </c>
    </row>
    <row r="36" spans="1:5" x14ac:dyDescent="0.2">
      <c r="A36" s="12">
        <v>43283</v>
      </c>
      <c r="B36" s="19"/>
      <c r="C36" s="17" t="s">
        <v>636</v>
      </c>
      <c r="D36" s="11"/>
      <c r="E36" s="11">
        <v>200</v>
      </c>
    </row>
    <row r="37" spans="1:5" x14ac:dyDescent="0.2">
      <c r="A37" s="12">
        <v>43283</v>
      </c>
      <c r="B37" s="19"/>
      <c r="C37" s="17" t="s">
        <v>637</v>
      </c>
      <c r="D37" s="11"/>
      <c r="E37" s="11">
        <v>200</v>
      </c>
    </row>
    <row r="38" spans="1:5" x14ac:dyDescent="0.2">
      <c r="A38" s="12">
        <v>43283</v>
      </c>
      <c r="B38" s="19"/>
      <c r="C38" s="17" t="s">
        <v>638</v>
      </c>
      <c r="D38" s="11"/>
      <c r="E38" s="11">
        <v>100</v>
      </c>
    </row>
    <row r="39" spans="1:5" x14ac:dyDescent="0.2">
      <c r="A39" s="12">
        <v>43283</v>
      </c>
      <c r="B39" s="19"/>
      <c r="C39" s="17" t="s">
        <v>639</v>
      </c>
      <c r="D39" s="11"/>
      <c r="E39" s="11">
        <v>100</v>
      </c>
    </row>
    <row r="40" spans="1:5" x14ac:dyDescent="0.2">
      <c r="A40" s="12">
        <v>43283</v>
      </c>
      <c r="B40" s="19"/>
      <c r="C40" s="17" t="s">
        <v>640</v>
      </c>
      <c r="D40" s="11"/>
      <c r="E40" s="11">
        <v>100</v>
      </c>
    </row>
    <row r="41" spans="1:5" x14ac:dyDescent="0.2">
      <c r="A41" s="12">
        <v>43283</v>
      </c>
      <c r="B41" s="19"/>
      <c r="C41" s="17" t="s">
        <v>641</v>
      </c>
      <c r="D41" s="11"/>
      <c r="E41" s="11">
        <v>100</v>
      </c>
    </row>
    <row r="42" spans="1:5" ht="12.75" x14ac:dyDescent="0.2">
      <c r="A42" s="12">
        <v>43280</v>
      </c>
      <c r="B42" s="19"/>
      <c r="C42" s="51" t="s">
        <v>642</v>
      </c>
      <c r="D42" s="55"/>
      <c r="E42" s="55">
        <v>200</v>
      </c>
    </row>
    <row r="43" spans="1:5" x14ac:dyDescent="0.2">
      <c r="A43" s="12"/>
      <c r="B43" s="19"/>
      <c r="C43" s="17"/>
      <c r="D43" s="11"/>
      <c r="E43" s="11"/>
    </row>
    <row r="44" spans="1:5" x14ac:dyDescent="0.2">
      <c r="A44" s="12"/>
      <c r="B44" s="13"/>
      <c r="C44" s="14"/>
      <c r="D44" s="15"/>
      <c r="E44" s="15"/>
    </row>
    <row r="45" spans="1:5" x14ac:dyDescent="0.2">
      <c r="A45" s="1"/>
      <c r="B45" s="1"/>
      <c r="C45" s="21" t="s">
        <v>4</v>
      </c>
      <c r="D45" s="21"/>
      <c r="E45" s="22">
        <f>SUM(E6:E44)</f>
        <v>121810.675</v>
      </c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7" t="s">
        <v>5</v>
      </c>
      <c r="D47" s="7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8">
        <v>43255</v>
      </c>
      <c r="B49" s="19"/>
      <c r="C49" s="39" t="s">
        <v>596</v>
      </c>
      <c r="D49" s="11"/>
      <c r="E49" s="11">
        <v>20447.656999999999</v>
      </c>
    </row>
    <row r="50" spans="1:5" x14ac:dyDescent="0.2">
      <c r="A50" s="8">
        <v>43255</v>
      </c>
      <c r="B50" s="13"/>
      <c r="C50" s="17" t="s">
        <v>595</v>
      </c>
      <c r="D50" s="15"/>
      <c r="E50" s="15">
        <v>800</v>
      </c>
    </row>
    <row r="51" spans="1:5" x14ac:dyDescent="0.2">
      <c r="A51" s="18">
        <v>43262</v>
      </c>
      <c r="B51" s="19"/>
      <c r="C51" s="20" t="s">
        <v>643</v>
      </c>
      <c r="D51" s="11"/>
      <c r="E51" s="11">
        <v>21794.140000000003</v>
      </c>
    </row>
    <row r="52" spans="1:5" x14ac:dyDescent="0.2">
      <c r="A52" s="12">
        <v>43259</v>
      </c>
      <c r="B52" s="13"/>
      <c r="C52" s="14" t="s">
        <v>605</v>
      </c>
      <c r="D52" s="15"/>
      <c r="E52" s="15">
        <v>3819</v>
      </c>
    </row>
    <row r="53" spans="1:5" x14ac:dyDescent="0.2">
      <c r="A53" s="12">
        <v>43259</v>
      </c>
      <c r="B53" s="13"/>
      <c r="C53" s="14" t="s">
        <v>606</v>
      </c>
      <c r="D53" s="15"/>
      <c r="E53" s="15">
        <v>140.44999999999999</v>
      </c>
    </row>
    <row r="54" spans="1:5" x14ac:dyDescent="0.2">
      <c r="A54" s="12">
        <v>43266</v>
      </c>
      <c r="B54" s="13"/>
      <c r="C54" s="14" t="s">
        <v>617</v>
      </c>
      <c r="D54" s="15"/>
      <c r="E54" s="15">
        <v>85</v>
      </c>
    </row>
    <row r="55" spans="1:5" x14ac:dyDescent="0.2">
      <c r="A55" s="12">
        <v>43280</v>
      </c>
      <c r="B55" s="19"/>
      <c r="C55" s="17" t="s">
        <v>147</v>
      </c>
      <c r="D55" s="11"/>
      <c r="E55" s="11">
        <v>591</v>
      </c>
    </row>
    <row r="56" spans="1:5" x14ac:dyDescent="0.2">
      <c r="A56" s="12">
        <v>43283</v>
      </c>
      <c r="B56" s="19"/>
      <c r="C56" s="17" t="s">
        <v>632</v>
      </c>
      <c r="D56" s="11"/>
      <c r="E56" s="11">
        <v>800</v>
      </c>
    </row>
    <row r="57" spans="1:5" x14ac:dyDescent="0.2">
      <c r="A57" s="12">
        <v>43283</v>
      </c>
      <c r="B57" s="19"/>
      <c r="C57" s="17" t="s">
        <v>633</v>
      </c>
      <c r="D57" s="11"/>
      <c r="E57" s="11">
        <v>4371</v>
      </c>
    </row>
    <row r="58" spans="1:5" x14ac:dyDescent="0.2">
      <c r="A58" s="12">
        <v>43283</v>
      </c>
      <c r="B58" s="19"/>
      <c r="C58" s="17" t="s">
        <v>634</v>
      </c>
      <c r="D58" s="11"/>
      <c r="E58" s="11">
        <v>244</v>
      </c>
    </row>
    <row r="59" spans="1:5" x14ac:dyDescent="0.2">
      <c r="A59" s="12">
        <v>43266</v>
      </c>
      <c r="B59" s="13"/>
      <c r="C59" s="14" t="s">
        <v>620</v>
      </c>
      <c r="D59" s="15"/>
      <c r="E59" s="15">
        <v>187</v>
      </c>
    </row>
    <row r="60" spans="1:5" x14ac:dyDescent="0.2">
      <c r="A60" s="12">
        <v>43259</v>
      </c>
      <c r="B60" s="13"/>
      <c r="C60" s="14" t="s">
        <v>608</v>
      </c>
      <c r="D60" s="15"/>
      <c r="E60" s="15">
        <v>414</v>
      </c>
    </row>
    <row r="61" spans="1:5" x14ac:dyDescent="0.2">
      <c r="A61" s="12">
        <v>43269</v>
      </c>
      <c r="B61" s="9"/>
      <c r="C61" s="16" t="s">
        <v>646</v>
      </c>
      <c r="D61" s="11"/>
      <c r="E61" s="11">
        <v>22908.447</v>
      </c>
    </row>
    <row r="62" spans="1:5" x14ac:dyDescent="0.2">
      <c r="A62" s="18">
        <v>43276</v>
      </c>
      <c r="B62" s="19"/>
      <c r="C62" s="20" t="s">
        <v>649</v>
      </c>
      <c r="D62" s="11"/>
      <c r="E62" s="11">
        <v>22008.45</v>
      </c>
    </row>
    <row r="63" spans="1:5" x14ac:dyDescent="0.2">
      <c r="A63" s="18">
        <v>43283</v>
      </c>
      <c r="B63" s="19"/>
      <c r="C63" s="20" t="s">
        <v>652</v>
      </c>
      <c r="D63" s="11"/>
      <c r="E63" s="11">
        <v>24745.627</v>
      </c>
    </row>
    <row r="64" spans="1:5" x14ac:dyDescent="0.2">
      <c r="A64" s="18">
        <v>43281</v>
      </c>
      <c r="B64" s="19"/>
      <c r="C64" s="20" t="s">
        <v>655</v>
      </c>
      <c r="D64" s="11"/>
      <c r="E64" s="11">
        <v>7819.5</v>
      </c>
    </row>
    <row r="65" spans="1:5" x14ac:dyDescent="0.2">
      <c r="A65" s="18"/>
      <c r="B65" s="19"/>
      <c r="C65" s="20"/>
      <c r="D65" s="11"/>
      <c r="E65" s="11"/>
    </row>
    <row r="66" spans="1:5" x14ac:dyDescent="0.2">
      <c r="A66" s="12"/>
      <c r="B66" s="19"/>
      <c r="C66" s="20"/>
      <c r="D66" s="11"/>
      <c r="E66" s="11"/>
    </row>
    <row r="67" spans="1:5" x14ac:dyDescent="0.2">
      <c r="A67" s="12"/>
      <c r="B67" s="19"/>
      <c r="C67" s="20"/>
      <c r="D67" s="11"/>
      <c r="E67" s="11"/>
    </row>
    <row r="68" spans="1:5" x14ac:dyDescent="0.2">
      <c r="A68" s="18"/>
      <c r="B68" s="19"/>
      <c r="C68" s="20"/>
      <c r="D68" s="11"/>
      <c r="E68" s="11"/>
    </row>
    <row r="69" spans="1:5" x14ac:dyDescent="0.2">
      <c r="A69" s="1"/>
      <c r="B69" s="1"/>
      <c r="C69" s="21" t="s">
        <v>4</v>
      </c>
      <c r="D69" s="21"/>
      <c r="E69" s="22">
        <f>SUM(E49:E68)</f>
        <v>131175.27100000001</v>
      </c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7" t="s">
        <v>6</v>
      </c>
      <c r="D71" s="7"/>
      <c r="E71" s="7"/>
    </row>
    <row r="72" spans="1:5" x14ac:dyDescent="0.2">
      <c r="A72" s="1"/>
      <c r="B72" s="1"/>
      <c r="C72" s="1"/>
      <c r="D72" s="1"/>
      <c r="E72" s="1"/>
    </row>
    <row r="73" spans="1:5" x14ac:dyDescent="0.2">
      <c r="A73" s="23">
        <v>43255</v>
      </c>
      <c r="B73" s="19"/>
      <c r="C73" s="20" t="s">
        <v>597</v>
      </c>
      <c r="D73" s="24"/>
      <c r="E73" s="11">
        <v>11895.21</v>
      </c>
    </row>
    <row r="74" spans="1:5" x14ac:dyDescent="0.2">
      <c r="A74" s="12">
        <v>43266</v>
      </c>
      <c r="B74" s="13"/>
      <c r="C74" s="14" t="s">
        <v>618</v>
      </c>
      <c r="D74" s="15"/>
      <c r="E74" s="15">
        <v>810</v>
      </c>
    </row>
    <row r="75" spans="1:5" x14ac:dyDescent="0.2">
      <c r="A75" s="12">
        <v>43280</v>
      </c>
      <c r="B75" s="19"/>
      <c r="C75" s="17" t="s">
        <v>148</v>
      </c>
      <c r="D75" s="11"/>
      <c r="E75" s="11">
        <v>591</v>
      </c>
    </row>
    <row r="76" spans="1:5" x14ac:dyDescent="0.2">
      <c r="A76" s="12">
        <v>43266</v>
      </c>
      <c r="B76" s="13"/>
      <c r="C76" s="14" t="s">
        <v>620</v>
      </c>
      <c r="D76" s="15"/>
      <c r="E76" s="15">
        <v>187</v>
      </c>
    </row>
    <row r="77" spans="1:5" x14ac:dyDescent="0.2">
      <c r="A77" s="12">
        <v>43259</v>
      </c>
      <c r="B77" s="13"/>
      <c r="C77" s="14" t="s">
        <v>607</v>
      </c>
      <c r="D77" s="15"/>
      <c r="E77" s="15">
        <v>3004.5</v>
      </c>
    </row>
    <row r="78" spans="1:5" x14ac:dyDescent="0.2">
      <c r="A78" s="23">
        <v>43262</v>
      </c>
      <c r="B78" s="19"/>
      <c r="C78" s="20" t="s">
        <v>644</v>
      </c>
      <c r="D78" s="24"/>
      <c r="E78" s="11">
        <v>10793.05</v>
      </c>
    </row>
    <row r="79" spans="1:5" x14ac:dyDescent="0.2">
      <c r="A79" s="23">
        <v>43269</v>
      </c>
      <c r="B79" s="19"/>
      <c r="C79" s="20" t="s">
        <v>647</v>
      </c>
      <c r="D79" s="24"/>
      <c r="E79" s="11">
        <v>9207.31</v>
      </c>
    </row>
    <row r="80" spans="1:5" x14ac:dyDescent="0.2">
      <c r="A80" s="23">
        <v>43276</v>
      </c>
      <c r="B80" s="19"/>
      <c r="C80" s="20" t="s">
        <v>650</v>
      </c>
      <c r="D80" s="24"/>
      <c r="E80" s="11">
        <v>9290.1299999999992</v>
      </c>
    </row>
    <row r="81" spans="1:7" x14ac:dyDescent="0.2">
      <c r="A81" s="23">
        <v>43283</v>
      </c>
      <c r="B81" s="19"/>
      <c r="C81" s="20" t="s">
        <v>653</v>
      </c>
      <c r="D81" s="24"/>
      <c r="E81" s="11">
        <v>11571.61</v>
      </c>
      <c r="F81" s="2">
        <v>2940</v>
      </c>
    </row>
    <row r="82" spans="1:7" x14ac:dyDescent="0.2">
      <c r="A82" s="23">
        <v>43281</v>
      </c>
      <c r="B82" s="19"/>
      <c r="C82" s="20" t="s">
        <v>655</v>
      </c>
      <c r="D82" s="24"/>
      <c r="E82" s="11">
        <v>11781.9</v>
      </c>
    </row>
    <row r="83" spans="1:7" x14ac:dyDescent="0.2">
      <c r="A83" s="50"/>
      <c r="B83" s="19"/>
      <c r="C83" s="20"/>
      <c r="D83" s="24"/>
      <c r="E83" s="11"/>
    </row>
    <row r="84" spans="1:7" x14ac:dyDescent="0.2">
      <c r="A84" s="50"/>
      <c r="B84" s="19"/>
      <c r="C84" s="20"/>
      <c r="D84" s="24"/>
      <c r="E84" s="11"/>
    </row>
    <row r="85" spans="1:7" x14ac:dyDescent="0.2">
      <c r="A85" s="23"/>
      <c r="B85" s="19"/>
      <c r="C85" s="20"/>
      <c r="D85" s="24"/>
      <c r="E85" s="11"/>
      <c r="F85" s="25"/>
    </row>
    <row r="86" spans="1:7" x14ac:dyDescent="0.2">
      <c r="A86" s="1"/>
      <c r="B86" s="1"/>
      <c r="C86" s="21" t="s">
        <v>4</v>
      </c>
      <c r="D86" s="21"/>
      <c r="E86" s="22">
        <f>SUM(E73:E85)</f>
        <v>69131.709999999992</v>
      </c>
      <c r="F86" s="26"/>
      <c r="G86" s="1"/>
    </row>
    <row r="87" spans="1:7" x14ac:dyDescent="0.2">
      <c r="A87" s="1"/>
      <c r="B87" s="1"/>
      <c r="C87" s="1"/>
      <c r="D87" s="1"/>
      <c r="E87" s="1"/>
      <c r="F87" s="26"/>
      <c r="G87" s="1"/>
    </row>
    <row r="88" spans="1:7" x14ac:dyDescent="0.2">
      <c r="A88" s="1"/>
      <c r="B88" s="1"/>
      <c r="C88" s="7" t="s">
        <v>7</v>
      </c>
      <c r="D88" s="7"/>
      <c r="E88" s="7"/>
      <c r="F88" s="26"/>
      <c r="G88" s="1"/>
    </row>
    <row r="89" spans="1:7" x14ac:dyDescent="0.2">
      <c r="A89" s="1"/>
      <c r="B89" s="1"/>
      <c r="C89" s="1"/>
      <c r="D89" s="1"/>
      <c r="E89" s="1"/>
      <c r="F89" s="26"/>
      <c r="G89" s="1"/>
    </row>
    <row r="90" spans="1:7" x14ac:dyDescent="0.2">
      <c r="A90" s="23">
        <v>43255</v>
      </c>
      <c r="B90" s="19"/>
      <c r="C90" s="20" t="s">
        <v>598</v>
      </c>
      <c r="D90" s="24"/>
      <c r="E90" s="11">
        <v>10100.18</v>
      </c>
      <c r="F90" s="26"/>
      <c r="G90" s="1"/>
    </row>
    <row r="91" spans="1:7" x14ac:dyDescent="0.2">
      <c r="A91" s="12">
        <v>43280</v>
      </c>
      <c r="B91" s="19"/>
      <c r="C91" s="17" t="s">
        <v>149</v>
      </c>
      <c r="D91" s="11"/>
      <c r="E91" s="11">
        <v>573</v>
      </c>
    </row>
    <row r="92" spans="1:7" x14ac:dyDescent="0.2">
      <c r="A92" s="23">
        <v>43262</v>
      </c>
      <c r="B92" s="19"/>
      <c r="C92" s="20" t="s">
        <v>645</v>
      </c>
      <c r="D92" s="24"/>
      <c r="E92" s="11">
        <v>9814.4599999999991</v>
      </c>
      <c r="F92" s="26"/>
      <c r="G92" s="1"/>
    </row>
    <row r="93" spans="1:7" x14ac:dyDescent="0.2">
      <c r="A93" s="23">
        <v>43269</v>
      </c>
      <c r="B93" s="19"/>
      <c r="C93" s="20" t="s">
        <v>648</v>
      </c>
      <c r="D93" s="24"/>
      <c r="E93" s="11">
        <v>10407.32</v>
      </c>
      <c r="F93" s="26"/>
      <c r="G93" s="1"/>
    </row>
    <row r="94" spans="1:7" x14ac:dyDescent="0.2">
      <c r="A94" s="23">
        <v>43276</v>
      </c>
      <c r="B94" s="19"/>
      <c r="C94" s="20" t="s">
        <v>651</v>
      </c>
      <c r="D94" s="24"/>
      <c r="E94" s="11">
        <v>10700.18</v>
      </c>
      <c r="F94" s="26"/>
      <c r="G94" s="1"/>
    </row>
    <row r="95" spans="1:7" x14ac:dyDescent="0.2">
      <c r="A95" s="23">
        <v>43283</v>
      </c>
      <c r="B95" s="19"/>
      <c r="C95" s="20" t="s">
        <v>654</v>
      </c>
      <c r="D95" s="24"/>
      <c r="E95" s="11">
        <v>12200.18</v>
      </c>
      <c r="F95" s="26"/>
      <c r="G95" s="1"/>
    </row>
    <row r="96" spans="1:7" x14ac:dyDescent="0.2">
      <c r="A96" s="23"/>
      <c r="B96" s="19"/>
      <c r="C96" s="20"/>
      <c r="D96" s="24"/>
      <c r="E96" s="11"/>
      <c r="F96" s="26"/>
      <c r="G96" s="1"/>
    </row>
    <row r="97" spans="1:7" x14ac:dyDescent="0.2">
      <c r="A97" s="40"/>
      <c r="B97" s="19"/>
      <c r="C97" s="20"/>
      <c r="D97" s="24"/>
      <c r="E97" s="11"/>
      <c r="F97" s="27"/>
      <c r="G97" s="1"/>
    </row>
    <row r="98" spans="1:7" s="47" customFormat="1" x14ac:dyDescent="0.2">
      <c r="A98" s="23"/>
      <c r="B98" s="19"/>
      <c r="C98" s="20"/>
      <c r="D98" s="24"/>
      <c r="E98" s="11"/>
      <c r="F98" s="25"/>
      <c r="G98" s="46"/>
    </row>
    <row r="99" spans="1:7" s="47" customFormat="1" x14ac:dyDescent="0.2">
      <c r="A99" s="1"/>
      <c r="B99" s="1"/>
      <c r="C99" s="21" t="s">
        <v>4</v>
      </c>
      <c r="D99" s="21"/>
      <c r="E99" s="22">
        <f>SUM(E90:E98)</f>
        <v>53795.32</v>
      </c>
      <c r="F99" s="26"/>
      <c r="G99" s="46"/>
    </row>
    <row r="100" spans="1:7" x14ac:dyDescent="0.2">
      <c r="A100" s="46"/>
      <c r="B100" s="46"/>
      <c r="C100" s="46"/>
      <c r="D100" s="46"/>
      <c r="E100" s="46"/>
      <c r="F100" s="26"/>
      <c r="G100" s="1"/>
    </row>
    <row r="101" spans="1:7" x14ac:dyDescent="0.2">
      <c r="A101" s="46"/>
      <c r="B101" s="46"/>
      <c r="C101" s="46"/>
      <c r="D101" s="46"/>
      <c r="E101" s="46"/>
      <c r="F101" s="26"/>
      <c r="G101" s="1"/>
    </row>
    <row r="102" spans="1:7" x14ac:dyDescent="0.2">
      <c r="A102" s="1"/>
      <c r="B102" s="1"/>
      <c r="C102" s="81" t="s">
        <v>468</v>
      </c>
      <c r="D102" s="81"/>
      <c r="E102" s="81"/>
      <c r="F102" s="25"/>
      <c r="G102" s="1"/>
    </row>
    <row r="103" spans="1:7" x14ac:dyDescent="0.2">
      <c r="A103" s="1"/>
      <c r="B103" s="1"/>
      <c r="C103" s="1"/>
      <c r="D103" s="1"/>
      <c r="E103" s="1"/>
      <c r="F103" s="26"/>
      <c r="G103" s="1"/>
    </row>
    <row r="104" spans="1:7" x14ac:dyDescent="0.2">
      <c r="A104" s="28" t="s">
        <v>8</v>
      </c>
      <c r="B104" s="28"/>
      <c r="C104" s="28" t="s">
        <v>9</v>
      </c>
      <c r="D104" s="28"/>
      <c r="E104" s="28" t="s">
        <v>10</v>
      </c>
      <c r="F104" s="48" t="s">
        <v>11</v>
      </c>
      <c r="G104" s="1"/>
    </row>
    <row r="105" spans="1:7" x14ac:dyDescent="0.2">
      <c r="A105" s="29" t="s">
        <v>656</v>
      </c>
      <c r="B105" s="28"/>
      <c r="C105" s="30" t="s">
        <v>12</v>
      </c>
      <c r="D105" s="28"/>
      <c r="E105" s="31">
        <v>10230</v>
      </c>
      <c r="F105" s="32" t="s">
        <v>657</v>
      </c>
      <c r="G105" s="1"/>
    </row>
    <row r="106" spans="1:7" x14ac:dyDescent="0.2">
      <c r="A106" s="29">
        <v>43281</v>
      </c>
      <c r="B106" s="30"/>
      <c r="C106" s="30" t="s">
        <v>12</v>
      </c>
      <c r="D106" s="33"/>
      <c r="E106" s="31">
        <v>9387.7800000000007</v>
      </c>
      <c r="F106" s="32" t="s">
        <v>13</v>
      </c>
      <c r="G106" s="1"/>
    </row>
    <row r="107" spans="1:7" x14ac:dyDescent="0.2">
      <c r="A107" s="29" t="s">
        <v>658</v>
      </c>
      <c r="B107" s="34"/>
      <c r="C107" s="34" t="s">
        <v>16</v>
      </c>
      <c r="D107" s="35"/>
      <c r="E107" s="31">
        <v>3000</v>
      </c>
      <c r="F107" s="32" t="s">
        <v>99</v>
      </c>
      <c r="G107" s="1"/>
    </row>
    <row r="108" spans="1:7" x14ac:dyDescent="0.2">
      <c r="A108" s="29" t="s">
        <v>656</v>
      </c>
      <c r="B108" s="34"/>
      <c r="C108" s="34" t="s">
        <v>659</v>
      </c>
      <c r="D108" s="35"/>
      <c r="E108" s="31">
        <v>1740</v>
      </c>
      <c r="F108" s="32" t="s">
        <v>660</v>
      </c>
      <c r="G108" s="1"/>
    </row>
    <row r="109" spans="1:7" x14ac:dyDescent="0.2">
      <c r="A109" s="29" t="s">
        <v>656</v>
      </c>
      <c r="B109" s="34"/>
      <c r="C109" s="34" t="s">
        <v>21</v>
      </c>
      <c r="D109" s="35"/>
      <c r="E109" s="31">
        <v>23200</v>
      </c>
      <c r="F109" s="32" t="s">
        <v>661</v>
      </c>
      <c r="G109" s="1"/>
    </row>
    <row r="110" spans="1:7" x14ac:dyDescent="0.2">
      <c r="A110" s="29" t="s">
        <v>656</v>
      </c>
      <c r="B110" s="34"/>
      <c r="C110" s="30" t="s">
        <v>132</v>
      </c>
      <c r="D110" s="35"/>
      <c r="E110" s="31">
        <v>3700.4</v>
      </c>
      <c r="F110" s="32" t="s">
        <v>662</v>
      </c>
      <c r="G110" s="1"/>
    </row>
    <row r="111" spans="1:7" x14ac:dyDescent="0.2">
      <c r="A111" s="29" t="s">
        <v>656</v>
      </c>
      <c r="B111" s="34"/>
      <c r="C111" s="34" t="s">
        <v>28</v>
      </c>
      <c r="D111" s="34"/>
      <c r="E111" s="31">
        <v>510</v>
      </c>
      <c r="F111" s="32" t="s">
        <v>663</v>
      </c>
      <c r="G111" s="1"/>
    </row>
    <row r="112" spans="1:7" x14ac:dyDescent="0.2">
      <c r="A112" s="29" t="s">
        <v>656</v>
      </c>
      <c r="B112" s="34"/>
      <c r="C112" s="34" t="s">
        <v>215</v>
      </c>
      <c r="D112" s="34"/>
      <c r="E112" s="31">
        <v>1158.26</v>
      </c>
      <c r="F112" s="32" t="s">
        <v>664</v>
      </c>
      <c r="G112" s="1"/>
    </row>
    <row r="113" spans="1:7" x14ac:dyDescent="0.2">
      <c r="A113" s="29" t="s">
        <v>656</v>
      </c>
      <c r="B113" s="34"/>
      <c r="C113" s="34" t="s">
        <v>587</v>
      </c>
      <c r="D113" s="34"/>
      <c r="E113" s="31">
        <v>1508</v>
      </c>
      <c r="F113" s="32" t="s">
        <v>665</v>
      </c>
      <c r="G113" s="1"/>
    </row>
    <row r="114" spans="1:7" x14ac:dyDescent="0.2">
      <c r="A114" s="29" t="s">
        <v>656</v>
      </c>
      <c r="B114" s="34"/>
      <c r="C114" s="32" t="s">
        <v>17</v>
      </c>
      <c r="D114" s="34"/>
      <c r="E114" s="31">
        <v>658</v>
      </c>
      <c r="F114" s="32" t="s">
        <v>666</v>
      </c>
      <c r="G114" s="1"/>
    </row>
    <row r="115" spans="1:7" x14ac:dyDescent="0.2">
      <c r="A115" s="29" t="s">
        <v>667</v>
      </c>
      <c r="B115" s="34"/>
      <c r="C115" s="30" t="s">
        <v>15</v>
      </c>
      <c r="D115" s="34"/>
      <c r="E115" s="31">
        <v>7650</v>
      </c>
      <c r="F115" s="32" t="s">
        <v>669</v>
      </c>
      <c r="G115" s="1"/>
    </row>
    <row r="116" spans="1:7" x14ac:dyDescent="0.2">
      <c r="A116" s="29" t="s">
        <v>667</v>
      </c>
      <c r="B116" s="34"/>
      <c r="C116" s="30" t="s">
        <v>231</v>
      </c>
      <c r="D116" s="34"/>
      <c r="E116" s="31">
        <v>930</v>
      </c>
      <c r="F116" s="32" t="s">
        <v>670</v>
      </c>
      <c r="G116" s="1"/>
    </row>
    <row r="117" spans="1:7" x14ac:dyDescent="0.2">
      <c r="A117" s="29" t="s">
        <v>668</v>
      </c>
      <c r="B117" s="34"/>
      <c r="C117" s="32" t="s">
        <v>674</v>
      </c>
      <c r="D117" s="34"/>
      <c r="E117" s="31">
        <v>964</v>
      </c>
      <c r="F117" s="32" t="s">
        <v>671</v>
      </c>
    </row>
    <row r="118" spans="1:7" x14ac:dyDescent="0.2">
      <c r="A118" s="29" t="s">
        <v>667</v>
      </c>
      <c r="B118" s="34"/>
      <c r="C118" s="32" t="s">
        <v>365</v>
      </c>
      <c r="D118" s="34"/>
      <c r="E118" s="31">
        <v>7920</v>
      </c>
      <c r="F118" s="32" t="s">
        <v>672</v>
      </c>
    </row>
    <row r="119" spans="1:7" x14ac:dyDescent="0.2">
      <c r="A119" s="29" t="s">
        <v>667</v>
      </c>
      <c r="B119" s="34"/>
      <c r="C119" s="32" t="s">
        <v>206</v>
      </c>
      <c r="D119" s="34"/>
      <c r="E119" s="31">
        <v>4890.1000000000004</v>
      </c>
      <c r="F119" s="32" t="s">
        <v>673</v>
      </c>
    </row>
    <row r="120" spans="1:7" x14ac:dyDescent="0.2">
      <c r="A120" s="29" t="s">
        <v>667</v>
      </c>
      <c r="B120" s="34"/>
      <c r="C120" s="32" t="s">
        <v>19</v>
      </c>
      <c r="D120" s="34"/>
      <c r="E120" s="31">
        <v>71.92</v>
      </c>
      <c r="F120" s="32" t="s">
        <v>20</v>
      </c>
    </row>
    <row r="121" spans="1:7" x14ac:dyDescent="0.2">
      <c r="A121" s="29" t="s">
        <v>675</v>
      </c>
      <c r="B121" s="34"/>
      <c r="C121" s="32" t="s">
        <v>16</v>
      </c>
      <c r="D121" s="34"/>
      <c r="E121" s="31">
        <v>3000</v>
      </c>
      <c r="F121" s="32" t="s">
        <v>99</v>
      </c>
    </row>
    <row r="122" spans="1:7" x14ac:dyDescent="0.2">
      <c r="A122" s="29" t="s">
        <v>676</v>
      </c>
      <c r="B122" s="34"/>
      <c r="C122" s="32" t="s">
        <v>132</v>
      </c>
      <c r="D122" s="34"/>
      <c r="E122" s="31">
        <v>3700.4</v>
      </c>
      <c r="F122" s="32" t="s">
        <v>678</v>
      </c>
    </row>
    <row r="123" spans="1:7" x14ac:dyDescent="0.2">
      <c r="A123" s="29" t="s">
        <v>676</v>
      </c>
      <c r="B123" s="34"/>
      <c r="C123" s="32" t="s">
        <v>18</v>
      </c>
      <c r="D123" s="34"/>
      <c r="E123" s="31">
        <v>2204</v>
      </c>
      <c r="F123" s="32" t="s">
        <v>679</v>
      </c>
    </row>
    <row r="124" spans="1:7" x14ac:dyDescent="0.2">
      <c r="A124" s="29" t="s">
        <v>676</v>
      </c>
      <c r="B124" s="34"/>
      <c r="C124" s="32" t="s">
        <v>25</v>
      </c>
      <c r="D124" s="34"/>
      <c r="E124" s="31">
        <v>11391.91</v>
      </c>
      <c r="F124" s="32" t="s">
        <v>680</v>
      </c>
    </row>
    <row r="125" spans="1:7" x14ac:dyDescent="0.2">
      <c r="A125" s="29" t="s">
        <v>676</v>
      </c>
      <c r="B125" s="34"/>
      <c r="C125" s="32" t="s">
        <v>347</v>
      </c>
      <c r="D125" s="34"/>
      <c r="E125" s="31">
        <v>2117</v>
      </c>
      <c r="F125" s="32" t="s">
        <v>681</v>
      </c>
    </row>
    <row r="126" spans="1:7" x14ac:dyDescent="0.2">
      <c r="A126" s="29" t="s">
        <v>676</v>
      </c>
      <c r="B126" s="34"/>
      <c r="C126" s="32" t="s">
        <v>677</v>
      </c>
      <c r="D126" s="34"/>
      <c r="E126" s="31">
        <v>6194.5</v>
      </c>
      <c r="F126" s="32" t="s">
        <v>682</v>
      </c>
    </row>
    <row r="127" spans="1:7" x14ac:dyDescent="0.2">
      <c r="A127" s="29" t="s">
        <v>676</v>
      </c>
      <c r="B127" s="34"/>
      <c r="C127" s="32" t="s">
        <v>255</v>
      </c>
      <c r="D127" s="34"/>
      <c r="E127" s="31">
        <v>458.52</v>
      </c>
      <c r="F127" s="32" t="s">
        <v>683</v>
      </c>
    </row>
    <row r="128" spans="1:7" x14ac:dyDescent="0.2">
      <c r="A128" s="29" t="s">
        <v>676</v>
      </c>
      <c r="B128" s="34"/>
      <c r="C128" s="32" t="s">
        <v>17</v>
      </c>
      <c r="D128" s="34"/>
      <c r="E128" s="31">
        <v>2215</v>
      </c>
      <c r="F128" s="32" t="s">
        <v>684</v>
      </c>
    </row>
    <row r="129" spans="1:6" x14ac:dyDescent="0.2">
      <c r="A129" s="29" t="s">
        <v>685</v>
      </c>
      <c r="B129" s="34"/>
      <c r="C129" s="32" t="s">
        <v>15</v>
      </c>
      <c r="D129" s="34"/>
      <c r="E129" s="31">
        <v>5790</v>
      </c>
      <c r="F129" s="32" t="s">
        <v>686</v>
      </c>
    </row>
    <row r="130" spans="1:6" x14ac:dyDescent="0.2">
      <c r="A130" s="29" t="s">
        <v>687</v>
      </c>
      <c r="B130" s="34"/>
      <c r="C130" s="32" t="s">
        <v>22</v>
      </c>
      <c r="D130" s="34"/>
      <c r="E130" s="31">
        <v>52450.09</v>
      </c>
      <c r="F130" s="32" t="s">
        <v>688</v>
      </c>
    </row>
    <row r="131" spans="1:6" x14ac:dyDescent="0.2">
      <c r="A131" s="29" t="s">
        <v>689</v>
      </c>
      <c r="B131" s="34"/>
      <c r="C131" s="32" t="s">
        <v>16</v>
      </c>
      <c r="D131" s="34"/>
      <c r="E131" s="31">
        <v>3000</v>
      </c>
      <c r="F131" s="32" t="s">
        <v>220</v>
      </c>
    </row>
    <row r="132" spans="1:6" x14ac:dyDescent="0.2">
      <c r="A132" s="29" t="s">
        <v>689</v>
      </c>
      <c r="B132" s="34"/>
      <c r="C132" s="32" t="s">
        <v>677</v>
      </c>
      <c r="D132" s="34"/>
      <c r="E132" s="31">
        <v>4525.5</v>
      </c>
      <c r="F132" s="32" t="s">
        <v>690</v>
      </c>
    </row>
    <row r="133" spans="1:6" x14ac:dyDescent="0.2">
      <c r="A133" s="29" t="s">
        <v>691</v>
      </c>
      <c r="B133" s="34"/>
      <c r="C133" s="32" t="s">
        <v>576</v>
      </c>
      <c r="D133" s="34"/>
      <c r="E133" s="31">
        <v>4524</v>
      </c>
      <c r="F133" s="32" t="s">
        <v>692</v>
      </c>
    </row>
    <row r="134" spans="1:6" x14ac:dyDescent="0.2">
      <c r="A134" s="29" t="s">
        <v>691</v>
      </c>
      <c r="B134" s="34"/>
      <c r="C134" s="32" t="s">
        <v>659</v>
      </c>
      <c r="D134" s="34"/>
      <c r="E134" s="31">
        <v>1160</v>
      </c>
      <c r="F134" s="32" t="s">
        <v>693</v>
      </c>
    </row>
    <row r="135" spans="1:6" x14ac:dyDescent="0.2">
      <c r="A135" s="29" t="s">
        <v>691</v>
      </c>
      <c r="B135" s="34"/>
      <c r="C135" s="32" t="s">
        <v>132</v>
      </c>
      <c r="D135" s="34"/>
      <c r="E135" s="31">
        <v>3700.4</v>
      </c>
      <c r="F135" s="32" t="s">
        <v>694</v>
      </c>
    </row>
    <row r="136" spans="1:6" x14ac:dyDescent="0.2">
      <c r="A136" s="29" t="s">
        <v>691</v>
      </c>
      <c r="B136" s="34"/>
      <c r="C136" s="32" t="s">
        <v>330</v>
      </c>
      <c r="D136" s="34"/>
      <c r="E136" s="31">
        <v>2726</v>
      </c>
      <c r="F136" s="32" t="s">
        <v>695</v>
      </c>
    </row>
    <row r="137" spans="1:6" x14ac:dyDescent="0.2">
      <c r="A137" s="29" t="s">
        <v>696</v>
      </c>
      <c r="B137" s="34"/>
      <c r="C137" s="32" t="s">
        <v>26</v>
      </c>
      <c r="D137" s="34"/>
      <c r="E137" s="31">
        <v>24776</v>
      </c>
      <c r="F137" s="32" t="s">
        <v>697</v>
      </c>
    </row>
    <row r="138" spans="1:6" x14ac:dyDescent="0.2">
      <c r="A138" s="29" t="s">
        <v>698</v>
      </c>
      <c r="B138" s="34"/>
      <c r="C138" s="32" t="s">
        <v>15</v>
      </c>
      <c r="D138" s="34"/>
      <c r="E138" s="31">
        <v>19623</v>
      </c>
      <c r="F138" s="32" t="s">
        <v>699</v>
      </c>
    </row>
    <row r="139" spans="1:6" x14ac:dyDescent="0.2">
      <c r="A139" s="29" t="s">
        <v>698</v>
      </c>
      <c r="B139" s="34"/>
      <c r="C139" s="32" t="s">
        <v>16</v>
      </c>
      <c r="D139" s="34"/>
      <c r="E139" s="31">
        <v>3000</v>
      </c>
      <c r="F139" s="32" t="s">
        <v>99</v>
      </c>
    </row>
    <row r="140" spans="1:6" x14ac:dyDescent="0.2">
      <c r="A140" s="29" t="s">
        <v>700</v>
      </c>
      <c r="B140" s="34"/>
      <c r="C140" s="32" t="s">
        <v>17</v>
      </c>
      <c r="D140" s="34"/>
      <c r="E140" s="31">
        <v>589</v>
      </c>
      <c r="F140" s="32" t="s">
        <v>701</v>
      </c>
    </row>
    <row r="141" spans="1:6" x14ac:dyDescent="0.2">
      <c r="A141" s="29" t="s">
        <v>702</v>
      </c>
      <c r="B141" s="34"/>
      <c r="C141" s="32" t="s">
        <v>27</v>
      </c>
      <c r="D141" s="34"/>
      <c r="E141" s="31">
        <v>3132</v>
      </c>
      <c r="F141" s="32" t="s">
        <v>703</v>
      </c>
    </row>
    <row r="142" spans="1:6" x14ac:dyDescent="0.2">
      <c r="A142" s="29" t="s">
        <v>702</v>
      </c>
      <c r="B142" s="34"/>
      <c r="C142" s="32" t="s">
        <v>132</v>
      </c>
      <c r="D142" s="34"/>
      <c r="E142" s="31">
        <v>3700.4</v>
      </c>
      <c r="F142" s="32" t="s">
        <v>704</v>
      </c>
    </row>
    <row r="143" spans="1:6" x14ac:dyDescent="0.2">
      <c r="A143" s="29" t="s">
        <v>702</v>
      </c>
      <c r="B143" s="34"/>
      <c r="C143" s="32" t="s">
        <v>31</v>
      </c>
      <c r="D143" s="34"/>
      <c r="E143" s="31">
        <v>2320</v>
      </c>
      <c r="F143" s="32" t="s">
        <v>705</v>
      </c>
    </row>
    <row r="144" spans="1:6" x14ac:dyDescent="0.2">
      <c r="A144" s="29"/>
      <c r="B144" s="34"/>
      <c r="C144" s="32"/>
      <c r="D144" s="34"/>
      <c r="E144" s="31"/>
      <c r="F144" s="32"/>
    </row>
    <row r="145" spans="1:6" x14ac:dyDescent="0.2">
      <c r="A145" s="29"/>
      <c r="B145" s="34"/>
      <c r="C145" s="32"/>
      <c r="D145" s="34"/>
      <c r="E145" s="31"/>
      <c r="F145" s="32"/>
    </row>
    <row r="146" spans="1:6" x14ac:dyDescent="0.2">
      <c r="A146" s="29"/>
      <c r="B146" s="34"/>
      <c r="C146" s="32"/>
      <c r="D146" s="34"/>
      <c r="E146" s="31"/>
      <c r="F146" s="32"/>
    </row>
    <row r="147" spans="1:6" x14ac:dyDescent="0.2">
      <c r="A147" s="29"/>
      <c r="B147" s="34"/>
      <c r="C147" s="32"/>
      <c r="D147" s="34"/>
      <c r="E147" s="31"/>
    </row>
    <row r="148" spans="1:6" x14ac:dyDescent="0.2">
      <c r="A148" s="1"/>
      <c r="B148" s="1"/>
      <c r="C148" s="36" t="s">
        <v>32</v>
      </c>
      <c r="D148" s="37"/>
      <c r="E148" s="38">
        <f>SUM(E105:E147)</f>
        <v>243816.18</v>
      </c>
    </row>
  </sheetData>
  <mergeCells count="1">
    <mergeCell ref="C102:E102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opLeftCell="A43" workbookViewId="0">
      <selection activeCell="E113" sqref="E113"/>
    </sheetView>
  </sheetViews>
  <sheetFormatPr baseColWidth="10" defaultRowHeight="12" x14ac:dyDescent="0.2"/>
  <cols>
    <col min="1" max="1" width="10.7109375" style="2" customWidth="1"/>
    <col min="2" max="2" width="4.5703125" style="2" customWidth="1"/>
    <col min="3" max="3" width="85.7109375" style="2" customWidth="1"/>
    <col min="4" max="4" width="7.28515625" style="2" customWidth="1"/>
    <col min="5" max="5" width="12.28515625" style="2" bestFit="1" customWidth="1"/>
    <col min="6" max="6" width="106.28515625" style="2" bestFit="1" customWidth="1"/>
    <col min="7" max="16384" width="11.42578125" style="2"/>
  </cols>
  <sheetData>
    <row r="1" spans="1:6" ht="12.75" thickBot="1" x14ac:dyDescent="0.25">
      <c r="A1" s="1"/>
      <c r="B1" s="1"/>
      <c r="C1" s="1"/>
      <c r="D1" s="1"/>
      <c r="E1" s="1"/>
    </row>
    <row r="2" spans="1:6" ht="12.75" thickBot="1" x14ac:dyDescent="0.25">
      <c r="A2" s="1"/>
      <c r="B2" s="1"/>
      <c r="C2" s="3">
        <v>43282</v>
      </c>
      <c r="D2" s="4"/>
      <c r="E2" s="5"/>
    </row>
    <row r="3" spans="1:6" x14ac:dyDescent="0.2">
      <c r="A3" s="1"/>
      <c r="B3" s="1"/>
      <c r="C3" s="6"/>
      <c r="D3" s="6"/>
      <c r="E3" s="6"/>
    </row>
    <row r="4" spans="1:6" x14ac:dyDescent="0.2">
      <c r="A4" s="1"/>
      <c r="B4" s="1"/>
      <c r="C4" s="7" t="s">
        <v>0</v>
      </c>
      <c r="D4" s="7"/>
      <c r="E4" s="7"/>
    </row>
    <row r="5" spans="1:6" x14ac:dyDescent="0.2">
      <c r="A5" s="1"/>
      <c r="B5" s="1"/>
      <c r="C5" s="1"/>
      <c r="D5" s="1"/>
      <c r="E5" s="1"/>
    </row>
    <row r="6" spans="1:6" x14ac:dyDescent="0.2">
      <c r="A6" s="8">
        <v>43283</v>
      </c>
      <c r="B6" s="9"/>
      <c r="C6" s="10" t="s">
        <v>707</v>
      </c>
      <c r="D6" s="11"/>
      <c r="E6" s="11">
        <v>805</v>
      </c>
    </row>
    <row r="7" spans="1:6" x14ac:dyDescent="0.2">
      <c r="A7" s="8">
        <v>43286</v>
      </c>
      <c r="B7" s="13"/>
      <c r="C7" s="14" t="s">
        <v>708</v>
      </c>
      <c r="D7" s="15"/>
      <c r="E7" s="15">
        <v>4000</v>
      </c>
    </row>
    <row r="8" spans="1:6" x14ac:dyDescent="0.2">
      <c r="A8" s="59">
        <v>43287</v>
      </c>
      <c r="B8" s="54"/>
      <c r="C8" s="60" t="s">
        <v>709</v>
      </c>
      <c r="D8" s="61"/>
      <c r="E8" s="61">
        <v>42</v>
      </c>
      <c r="F8" s="2" t="s">
        <v>733</v>
      </c>
    </row>
    <row r="9" spans="1:6" x14ac:dyDescent="0.2">
      <c r="A9" s="59">
        <v>43287</v>
      </c>
      <c r="B9" s="42"/>
      <c r="C9" s="62" t="s">
        <v>709</v>
      </c>
      <c r="D9" s="44"/>
      <c r="E9" s="44">
        <v>21</v>
      </c>
      <c r="F9" s="2" t="s">
        <v>733</v>
      </c>
    </row>
    <row r="10" spans="1:6" x14ac:dyDescent="0.2">
      <c r="A10" s="59">
        <v>43287</v>
      </c>
      <c r="B10" s="42"/>
      <c r="C10" s="62" t="s">
        <v>710</v>
      </c>
      <c r="D10" s="44"/>
      <c r="E10" s="44">
        <v>573.23</v>
      </c>
      <c r="F10" s="2" t="s">
        <v>733</v>
      </c>
    </row>
    <row r="11" spans="1:6" x14ac:dyDescent="0.2">
      <c r="A11" s="12">
        <v>43290</v>
      </c>
      <c r="B11" s="13"/>
      <c r="C11" s="17" t="s">
        <v>711</v>
      </c>
      <c r="D11" s="15"/>
      <c r="E11" s="15">
        <v>17673.34</v>
      </c>
    </row>
    <row r="12" spans="1:6" ht="12.75" x14ac:dyDescent="0.2">
      <c r="A12" s="12">
        <v>43290</v>
      </c>
      <c r="B12" s="13"/>
      <c r="C12" s="56" t="s">
        <v>712</v>
      </c>
      <c r="D12" s="57"/>
      <c r="E12" s="57">
        <v>1382</v>
      </c>
    </row>
    <row r="13" spans="1:6" ht="12.75" x14ac:dyDescent="0.2">
      <c r="A13" s="12">
        <v>43290</v>
      </c>
      <c r="B13" s="9"/>
      <c r="C13" s="56" t="s">
        <v>713</v>
      </c>
      <c r="D13" s="57"/>
      <c r="E13" s="57">
        <v>1000</v>
      </c>
    </row>
    <row r="14" spans="1:6" x14ac:dyDescent="0.2">
      <c r="A14" s="12">
        <v>43290</v>
      </c>
      <c r="B14" s="13"/>
      <c r="C14" s="14" t="s">
        <v>714</v>
      </c>
      <c r="D14" s="15"/>
      <c r="E14" s="15">
        <v>200</v>
      </c>
    </row>
    <row r="15" spans="1:6" x14ac:dyDescent="0.2">
      <c r="A15" s="12">
        <v>43290</v>
      </c>
      <c r="B15" s="13"/>
      <c r="C15" s="14" t="s">
        <v>715</v>
      </c>
      <c r="D15" s="15"/>
      <c r="E15" s="15">
        <v>360</v>
      </c>
    </row>
    <row r="16" spans="1:6" x14ac:dyDescent="0.2">
      <c r="A16" s="12">
        <v>43294</v>
      </c>
      <c r="B16" s="13"/>
      <c r="C16" s="14" t="s">
        <v>719</v>
      </c>
      <c r="D16" s="15"/>
      <c r="E16" s="15">
        <v>250</v>
      </c>
    </row>
    <row r="17" spans="1:6" x14ac:dyDescent="0.2">
      <c r="A17" s="12">
        <v>43294</v>
      </c>
      <c r="B17" s="13"/>
      <c r="C17" s="14" t="s">
        <v>720</v>
      </c>
      <c r="D17" s="15"/>
      <c r="E17" s="15">
        <v>150</v>
      </c>
    </row>
    <row r="18" spans="1:6" x14ac:dyDescent="0.2">
      <c r="A18" s="12">
        <v>43294</v>
      </c>
      <c r="B18" s="13"/>
      <c r="C18" s="14" t="s">
        <v>721</v>
      </c>
      <c r="D18" s="15"/>
      <c r="E18" s="15">
        <v>143</v>
      </c>
    </row>
    <row r="19" spans="1:6" x14ac:dyDescent="0.2">
      <c r="A19" s="12">
        <v>43294</v>
      </c>
      <c r="B19" s="13"/>
      <c r="C19" s="14" t="s">
        <v>722</v>
      </c>
      <c r="D19" s="15"/>
      <c r="E19" s="15">
        <v>4104</v>
      </c>
    </row>
    <row r="20" spans="1:6" x14ac:dyDescent="0.2">
      <c r="A20" s="12">
        <v>43297</v>
      </c>
      <c r="B20" s="13"/>
      <c r="C20" s="14" t="s">
        <v>724</v>
      </c>
      <c r="D20" s="15"/>
      <c r="E20" s="15">
        <v>23872</v>
      </c>
    </row>
    <row r="21" spans="1:6" x14ac:dyDescent="0.2">
      <c r="A21" s="12">
        <v>43297</v>
      </c>
      <c r="B21" s="13"/>
      <c r="C21" s="14" t="s">
        <v>725</v>
      </c>
      <c r="D21" s="15"/>
      <c r="E21" s="15">
        <v>1382</v>
      </c>
    </row>
    <row r="22" spans="1:6" x14ac:dyDescent="0.2">
      <c r="A22" s="12">
        <v>43297</v>
      </c>
      <c r="B22" s="13"/>
      <c r="C22" s="14" t="s">
        <v>726</v>
      </c>
      <c r="D22" s="15"/>
      <c r="E22" s="15">
        <v>1000</v>
      </c>
    </row>
    <row r="23" spans="1:6" x14ac:dyDescent="0.2">
      <c r="A23" s="12">
        <v>43301</v>
      </c>
      <c r="B23" s="13"/>
      <c r="C23" s="14" t="s">
        <v>731</v>
      </c>
      <c r="D23" s="15"/>
      <c r="E23" s="15">
        <v>1740</v>
      </c>
    </row>
    <row r="24" spans="1:6" x14ac:dyDescent="0.2">
      <c r="A24" s="41">
        <v>43301</v>
      </c>
      <c r="B24" s="42"/>
      <c r="C24" s="43" t="s">
        <v>732</v>
      </c>
      <c r="D24" s="44"/>
      <c r="E24" s="44">
        <v>104</v>
      </c>
      <c r="F24" s="2" t="s">
        <v>733</v>
      </c>
    </row>
    <row r="25" spans="1:6" x14ac:dyDescent="0.2">
      <c r="A25" s="12">
        <v>43304</v>
      </c>
      <c r="B25" s="13"/>
      <c r="C25" s="14" t="s">
        <v>734</v>
      </c>
      <c r="D25" s="15"/>
      <c r="E25" s="15">
        <v>14642.775</v>
      </c>
      <c r="F25" s="49"/>
    </row>
    <row r="26" spans="1:6" x14ac:dyDescent="0.2">
      <c r="A26" s="12">
        <v>43304</v>
      </c>
      <c r="B26" s="13"/>
      <c r="C26" s="14" t="s">
        <v>735</v>
      </c>
      <c r="D26" s="15"/>
      <c r="E26" s="15">
        <v>1382</v>
      </c>
      <c r="F26" s="49"/>
    </row>
    <row r="27" spans="1:6" x14ac:dyDescent="0.2">
      <c r="A27" s="12">
        <v>43304</v>
      </c>
      <c r="B27" s="13"/>
      <c r="C27" s="14" t="s">
        <v>736</v>
      </c>
      <c r="D27" s="15"/>
      <c r="E27" s="15">
        <v>1000</v>
      </c>
      <c r="F27" s="49"/>
    </row>
    <row r="28" spans="1:6" x14ac:dyDescent="0.2">
      <c r="A28" s="12">
        <v>43308</v>
      </c>
      <c r="B28" s="13"/>
      <c r="C28" s="14" t="s">
        <v>740</v>
      </c>
      <c r="D28" s="15"/>
      <c r="E28" s="15">
        <v>24000</v>
      </c>
      <c r="F28" s="49"/>
    </row>
    <row r="29" spans="1:6" x14ac:dyDescent="0.2">
      <c r="A29" s="12">
        <v>43308</v>
      </c>
      <c r="B29" s="13"/>
      <c r="C29" s="14" t="s">
        <v>741</v>
      </c>
      <c r="D29" s="15"/>
      <c r="E29" s="15">
        <v>5</v>
      </c>
      <c r="F29" s="49"/>
    </row>
    <row r="30" spans="1:6" x14ac:dyDescent="0.2">
      <c r="A30" s="12">
        <v>43308</v>
      </c>
      <c r="B30" s="19"/>
      <c r="C30" s="17" t="s">
        <v>742</v>
      </c>
      <c r="D30" s="11"/>
      <c r="E30" s="11">
        <v>1170</v>
      </c>
    </row>
    <row r="31" spans="1:6" x14ac:dyDescent="0.2">
      <c r="A31" s="12">
        <v>43308</v>
      </c>
      <c r="B31" s="19"/>
      <c r="C31" s="17" t="s">
        <v>743</v>
      </c>
      <c r="D31" s="11"/>
      <c r="E31" s="11">
        <v>770</v>
      </c>
    </row>
    <row r="32" spans="1:6" x14ac:dyDescent="0.2">
      <c r="A32" s="12">
        <v>43308</v>
      </c>
      <c r="B32" s="19"/>
      <c r="C32" s="17" t="s">
        <v>745</v>
      </c>
      <c r="D32" s="11"/>
      <c r="E32" s="11">
        <v>200</v>
      </c>
    </row>
    <row r="33" spans="1:6" x14ac:dyDescent="0.2">
      <c r="A33" s="12">
        <v>43308</v>
      </c>
      <c r="B33" s="19"/>
      <c r="C33" s="17" t="s">
        <v>746</v>
      </c>
      <c r="D33" s="11"/>
      <c r="E33" s="11">
        <v>700</v>
      </c>
    </row>
    <row r="34" spans="1:6" x14ac:dyDescent="0.2">
      <c r="A34" s="12">
        <v>43311</v>
      </c>
      <c r="B34" s="19"/>
      <c r="C34" s="17" t="s">
        <v>747</v>
      </c>
      <c r="D34" s="11"/>
      <c r="E34" s="11">
        <v>19160.044999999998</v>
      </c>
    </row>
    <row r="35" spans="1:6" x14ac:dyDescent="0.2">
      <c r="A35" s="12">
        <v>43311</v>
      </c>
      <c r="B35" s="19"/>
      <c r="C35" s="17" t="s">
        <v>748</v>
      </c>
      <c r="D35" s="11"/>
      <c r="E35" s="11">
        <v>1382</v>
      </c>
    </row>
    <row r="36" spans="1:6" x14ac:dyDescent="0.2">
      <c r="A36" s="12">
        <v>43311</v>
      </c>
      <c r="B36" s="19"/>
      <c r="C36" s="17" t="s">
        <v>749</v>
      </c>
      <c r="D36" s="11"/>
      <c r="E36" s="11">
        <v>1000</v>
      </c>
    </row>
    <row r="37" spans="1:6" x14ac:dyDescent="0.2">
      <c r="A37" s="63">
        <v>43315</v>
      </c>
      <c r="B37" s="64"/>
      <c r="C37" s="65" t="s">
        <v>754</v>
      </c>
      <c r="D37" s="66"/>
      <c r="E37" s="66">
        <v>140</v>
      </c>
      <c r="F37" s="2" t="s">
        <v>767</v>
      </c>
    </row>
    <row r="38" spans="1:6" x14ac:dyDescent="0.2">
      <c r="A38" s="63">
        <v>43315</v>
      </c>
      <c r="B38" s="64"/>
      <c r="C38" s="65" t="s">
        <v>755</v>
      </c>
      <c r="D38" s="66"/>
      <c r="E38" s="66">
        <v>225</v>
      </c>
      <c r="F38" s="2" t="s">
        <v>767</v>
      </c>
    </row>
    <row r="39" spans="1:6" x14ac:dyDescent="0.2">
      <c r="A39" s="63">
        <v>43315</v>
      </c>
      <c r="B39" s="64"/>
      <c r="C39" s="65" t="s">
        <v>756</v>
      </c>
      <c r="D39" s="66"/>
      <c r="E39" s="66">
        <v>742.4</v>
      </c>
      <c r="F39" s="2" t="s">
        <v>767</v>
      </c>
    </row>
    <row r="40" spans="1:6" x14ac:dyDescent="0.2">
      <c r="A40" s="63">
        <v>43315</v>
      </c>
      <c r="B40" s="64"/>
      <c r="C40" s="65" t="s">
        <v>757</v>
      </c>
      <c r="D40" s="66"/>
      <c r="E40" s="66">
        <v>300</v>
      </c>
      <c r="F40" s="2" t="s">
        <v>767</v>
      </c>
    </row>
    <row r="41" spans="1:6" x14ac:dyDescent="0.2">
      <c r="A41" s="63">
        <v>43315</v>
      </c>
      <c r="B41" s="64"/>
      <c r="C41" s="65" t="s">
        <v>758</v>
      </c>
      <c r="D41" s="66"/>
      <c r="E41" s="66">
        <v>768</v>
      </c>
      <c r="F41" s="2" t="s">
        <v>767</v>
      </c>
    </row>
    <row r="42" spans="1:6" x14ac:dyDescent="0.2">
      <c r="A42" s="63">
        <v>43315</v>
      </c>
      <c r="B42" s="64"/>
      <c r="C42" s="65" t="s">
        <v>759</v>
      </c>
      <c r="D42" s="66"/>
      <c r="E42" s="66">
        <v>905</v>
      </c>
      <c r="F42" s="2" t="s">
        <v>767</v>
      </c>
    </row>
    <row r="43" spans="1:6" x14ac:dyDescent="0.2">
      <c r="A43" s="63">
        <v>43315</v>
      </c>
      <c r="B43" s="64"/>
      <c r="C43" s="65" t="s">
        <v>760</v>
      </c>
      <c r="D43" s="66"/>
      <c r="E43" s="66">
        <v>1425</v>
      </c>
      <c r="F43" s="2" t="s">
        <v>767</v>
      </c>
    </row>
    <row r="44" spans="1:6" x14ac:dyDescent="0.2">
      <c r="A44" s="63">
        <v>43315</v>
      </c>
      <c r="B44" s="64"/>
      <c r="C44" s="65" t="s">
        <v>761</v>
      </c>
      <c r="D44" s="66"/>
      <c r="E44" s="66">
        <v>260</v>
      </c>
      <c r="F44" s="2" t="s">
        <v>767</v>
      </c>
    </row>
    <row r="45" spans="1:6" x14ac:dyDescent="0.2">
      <c r="A45" s="63">
        <v>43315</v>
      </c>
      <c r="B45" s="64"/>
      <c r="C45" s="65" t="s">
        <v>762</v>
      </c>
      <c r="D45" s="66"/>
      <c r="E45" s="66">
        <v>870</v>
      </c>
      <c r="F45" s="2" t="s">
        <v>767</v>
      </c>
    </row>
    <row r="46" spans="1:6" x14ac:dyDescent="0.2">
      <c r="A46" s="63">
        <v>43315</v>
      </c>
      <c r="B46" s="64"/>
      <c r="C46" s="65" t="s">
        <v>763</v>
      </c>
      <c r="D46" s="66"/>
      <c r="E46" s="66">
        <v>260</v>
      </c>
      <c r="F46" s="2" t="s">
        <v>767</v>
      </c>
    </row>
    <row r="47" spans="1:6" x14ac:dyDescent="0.2">
      <c r="A47" s="63">
        <v>43315</v>
      </c>
      <c r="B47" s="64"/>
      <c r="C47" s="65" t="s">
        <v>764</v>
      </c>
      <c r="D47" s="66"/>
      <c r="E47" s="66">
        <v>900</v>
      </c>
      <c r="F47" s="2" t="s">
        <v>767</v>
      </c>
    </row>
    <row r="48" spans="1:6" x14ac:dyDescent="0.2">
      <c r="A48" s="63">
        <v>43315</v>
      </c>
      <c r="B48" s="64"/>
      <c r="C48" s="65" t="s">
        <v>765</v>
      </c>
      <c r="D48" s="66"/>
      <c r="E48" s="66">
        <v>960</v>
      </c>
      <c r="F48" s="2" t="s">
        <v>767</v>
      </c>
    </row>
    <row r="49" spans="1:6" x14ac:dyDescent="0.2">
      <c r="A49" s="63">
        <v>43315</v>
      </c>
      <c r="B49" s="64"/>
      <c r="C49" s="65" t="s">
        <v>766</v>
      </c>
      <c r="D49" s="66"/>
      <c r="E49" s="66">
        <v>523.84</v>
      </c>
      <c r="F49" s="2" t="s">
        <v>767</v>
      </c>
    </row>
    <row r="50" spans="1:6" x14ac:dyDescent="0.2">
      <c r="A50" s="63">
        <v>43315</v>
      </c>
      <c r="B50" s="64"/>
      <c r="C50" s="65" t="s">
        <v>768</v>
      </c>
      <c r="D50" s="66"/>
      <c r="E50" s="66">
        <v>1400</v>
      </c>
      <c r="F50" s="2" t="s">
        <v>767</v>
      </c>
    </row>
    <row r="51" spans="1:6" x14ac:dyDescent="0.2">
      <c r="A51" s="63">
        <v>43315</v>
      </c>
      <c r="B51" s="64"/>
      <c r="C51" s="65" t="s">
        <v>769</v>
      </c>
      <c r="D51" s="66"/>
      <c r="E51" s="66">
        <v>435</v>
      </c>
      <c r="F51" s="2" t="s">
        <v>767</v>
      </c>
    </row>
    <row r="52" spans="1:6" x14ac:dyDescent="0.2">
      <c r="A52" s="63">
        <v>43315</v>
      </c>
      <c r="B52" s="64"/>
      <c r="C52" s="65" t="s">
        <v>770</v>
      </c>
      <c r="D52" s="66"/>
      <c r="E52" s="66">
        <v>15</v>
      </c>
      <c r="F52" s="2" t="s">
        <v>767</v>
      </c>
    </row>
    <row r="53" spans="1:6" x14ac:dyDescent="0.2">
      <c r="A53" s="63">
        <v>43315</v>
      </c>
      <c r="B53" s="64"/>
      <c r="C53" s="65" t="s">
        <v>771</v>
      </c>
      <c r="D53" s="66"/>
      <c r="E53" s="66">
        <v>4250</v>
      </c>
      <c r="F53" s="2" t="s">
        <v>767</v>
      </c>
    </row>
    <row r="54" spans="1:6" x14ac:dyDescent="0.2">
      <c r="A54" s="63">
        <v>43315</v>
      </c>
      <c r="B54" s="64"/>
      <c r="C54" s="65" t="s">
        <v>147</v>
      </c>
      <c r="D54" s="66"/>
      <c r="E54" s="66">
        <v>523</v>
      </c>
      <c r="F54" s="2" t="s">
        <v>767</v>
      </c>
    </row>
    <row r="55" spans="1:6" x14ac:dyDescent="0.2">
      <c r="A55" s="63">
        <v>43315</v>
      </c>
      <c r="B55" s="64"/>
      <c r="C55" s="65" t="s">
        <v>148</v>
      </c>
      <c r="D55" s="66"/>
      <c r="E55" s="66">
        <v>591</v>
      </c>
      <c r="F55" s="2" t="s">
        <v>767</v>
      </c>
    </row>
    <row r="56" spans="1:6" x14ac:dyDescent="0.2">
      <c r="A56" s="63">
        <v>43315</v>
      </c>
      <c r="B56" s="64"/>
      <c r="C56" s="65" t="s">
        <v>149</v>
      </c>
      <c r="D56" s="66"/>
      <c r="E56" s="66">
        <v>573</v>
      </c>
      <c r="F56" s="2" t="s">
        <v>767</v>
      </c>
    </row>
    <row r="57" spans="1:6" x14ac:dyDescent="0.2">
      <c r="A57" s="63">
        <v>43315</v>
      </c>
      <c r="B57" s="64"/>
      <c r="C57" s="65" t="s">
        <v>772</v>
      </c>
      <c r="D57" s="66"/>
      <c r="E57" s="66">
        <v>1980</v>
      </c>
      <c r="F57" s="2" t="s">
        <v>767</v>
      </c>
    </row>
    <row r="58" spans="1:6" x14ac:dyDescent="0.2">
      <c r="A58" s="63">
        <v>43315</v>
      </c>
      <c r="B58" s="64"/>
      <c r="C58" s="65" t="s">
        <v>773</v>
      </c>
      <c r="D58" s="66"/>
      <c r="E58" s="66">
        <v>1400</v>
      </c>
      <c r="F58" s="2" t="s">
        <v>767</v>
      </c>
    </row>
    <row r="59" spans="1:6" x14ac:dyDescent="0.2">
      <c r="A59" s="63">
        <v>43315</v>
      </c>
      <c r="B59" s="64"/>
      <c r="C59" s="65" t="s">
        <v>774</v>
      </c>
      <c r="D59" s="66"/>
      <c r="E59" s="66">
        <v>3820</v>
      </c>
      <c r="F59" s="2" t="s">
        <v>767</v>
      </c>
    </row>
    <row r="60" spans="1:6" x14ac:dyDescent="0.2">
      <c r="A60" s="63">
        <v>43315</v>
      </c>
      <c r="B60" s="64"/>
      <c r="C60" s="65" t="s">
        <v>775</v>
      </c>
      <c r="D60" s="66"/>
      <c r="E60" s="66">
        <v>200</v>
      </c>
      <c r="F60" s="2" t="s">
        <v>767</v>
      </c>
    </row>
    <row r="61" spans="1:6" x14ac:dyDescent="0.2">
      <c r="A61" s="63">
        <v>43315</v>
      </c>
      <c r="B61" s="64"/>
      <c r="C61" s="65" t="s">
        <v>776</v>
      </c>
      <c r="D61" s="66"/>
      <c r="E61" s="66">
        <v>4400.1000000000004</v>
      </c>
      <c r="F61" s="2" t="s">
        <v>767</v>
      </c>
    </row>
    <row r="62" spans="1:6" x14ac:dyDescent="0.2">
      <c r="A62" s="63">
        <v>43315</v>
      </c>
      <c r="B62" s="64"/>
      <c r="C62" s="65" t="s">
        <v>777</v>
      </c>
      <c r="D62" s="66"/>
      <c r="E62" s="66">
        <v>725.76</v>
      </c>
      <c r="F62" s="2" t="s">
        <v>767</v>
      </c>
    </row>
    <row r="63" spans="1:6" x14ac:dyDescent="0.2">
      <c r="A63" s="63">
        <v>43315</v>
      </c>
      <c r="B63" s="64"/>
      <c r="C63" s="65" t="s">
        <v>778</v>
      </c>
      <c r="D63" s="66"/>
      <c r="E63" s="66">
        <v>5387</v>
      </c>
      <c r="F63" s="2" t="s">
        <v>767</v>
      </c>
    </row>
    <row r="64" spans="1:6" x14ac:dyDescent="0.2">
      <c r="A64" s="63">
        <v>43315</v>
      </c>
      <c r="B64" s="64"/>
      <c r="C64" s="65" t="s">
        <v>779</v>
      </c>
      <c r="D64" s="66"/>
      <c r="E64" s="66">
        <v>1930</v>
      </c>
      <c r="F64" s="2" t="s">
        <v>767</v>
      </c>
    </row>
    <row r="65" spans="1:6" x14ac:dyDescent="0.2">
      <c r="A65" s="63">
        <v>43315</v>
      </c>
      <c r="B65" s="64"/>
      <c r="C65" s="65" t="s">
        <v>780</v>
      </c>
      <c r="D65" s="66"/>
      <c r="E65" s="66">
        <v>1920</v>
      </c>
      <c r="F65" s="2" t="s">
        <v>767</v>
      </c>
    </row>
    <row r="66" spans="1:6" x14ac:dyDescent="0.2">
      <c r="A66" s="63">
        <v>43315</v>
      </c>
      <c r="B66" s="64"/>
      <c r="C66" s="65" t="s">
        <v>781</v>
      </c>
      <c r="D66" s="66"/>
      <c r="E66" s="66">
        <v>217</v>
      </c>
      <c r="F66" s="2" t="s">
        <v>767</v>
      </c>
    </row>
    <row r="67" spans="1:6" x14ac:dyDescent="0.2">
      <c r="A67" s="63">
        <v>43315</v>
      </c>
      <c r="B67" s="64"/>
      <c r="C67" s="65" t="s">
        <v>782</v>
      </c>
      <c r="D67" s="66"/>
      <c r="E67" s="66">
        <v>363</v>
      </c>
      <c r="F67" s="2" t="s">
        <v>767</v>
      </c>
    </row>
    <row r="68" spans="1:6" x14ac:dyDescent="0.2">
      <c r="A68" s="12"/>
      <c r="B68" s="19"/>
      <c r="C68" s="17"/>
      <c r="D68" s="11"/>
      <c r="E68" s="11"/>
    </row>
    <row r="69" spans="1:6" x14ac:dyDescent="0.2">
      <c r="A69" s="12"/>
      <c r="B69" s="13"/>
      <c r="C69" s="14"/>
      <c r="D69" s="15"/>
      <c r="E69" s="15"/>
    </row>
    <row r="70" spans="1:6" x14ac:dyDescent="0.2">
      <c r="A70" s="1"/>
      <c r="B70" s="1"/>
      <c r="C70" s="21" t="s">
        <v>4</v>
      </c>
      <c r="D70" s="21"/>
      <c r="E70" s="22">
        <f>SUM(E6:E69)</f>
        <v>162622.49</v>
      </c>
    </row>
    <row r="71" spans="1:6" x14ac:dyDescent="0.2">
      <c r="A71" s="1"/>
      <c r="B71" s="1"/>
      <c r="C71" s="1"/>
      <c r="D71" s="1"/>
      <c r="E71" s="1"/>
    </row>
    <row r="72" spans="1:6" x14ac:dyDescent="0.2">
      <c r="A72" s="1"/>
      <c r="B72" s="1"/>
      <c r="C72" s="7" t="s">
        <v>5</v>
      </c>
      <c r="D72" s="7"/>
      <c r="E72" s="1"/>
    </row>
    <row r="73" spans="1:6" x14ac:dyDescent="0.2">
      <c r="A73" s="1"/>
      <c r="B73" s="1"/>
      <c r="C73" s="1"/>
      <c r="D73" s="1"/>
      <c r="E73" s="1"/>
    </row>
    <row r="74" spans="1:6" x14ac:dyDescent="0.2">
      <c r="A74" s="18">
        <v>43290</v>
      </c>
      <c r="B74" s="19"/>
      <c r="C74" s="39" t="s">
        <v>716</v>
      </c>
      <c r="D74" s="11"/>
      <c r="E74" s="11">
        <v>21271.677000000003</v>
      </c>
    </row>
    <row r="75" spans="1:6" x14ac:dyDescent="0.2">
      <c r="A75" s="18">
        <v>43290</v>
      </c>
      <c r="B75" s="13"/>
      <c r="C75" s="17" t="s">
        <v>723</v>
      </c>
      <c r="D75" s="15"/>
      <c r="E75" s="15">
        <v>528.71</v>
      </c>
    </row>
    <row r="76" spans="1:6" x14ac:dyDescent="0.2">
      <c r="A76" s="18">
        <v>43297</v>
      </c>
      <c r="B76" s="19"/>
      <c r="C76" s="20" t="s">
        <v>727</v>
      </c>
      <c r="D76" s="11"/>
      <c r="E76" s="11">
        <v>19505</v>
      </c>
    </row>
    <row r="77" spans="1:6" x14ac:dyDescent="0.2">
      <c r="A77" s="18">
        <v>43297</v>
      </c>
      <c r="B77" s="13"/>
      <c r="C77" s="14" t="s">
        <v>728</v>
      </c>
      <c r="D77" s="15"/>
      <c r="E77" s="15">
        <v>245</v>
      </c>
    </row>
    <row r="78" spans="1:6" x14ac:dyDescent="0.2">
      <c r="A78" s="12">
        <v>43304</v>
      </c>
      <c r="B78" s="13"/>
      <c r="C78" s="14" t="s">
        <v>737</v>
      </c>
      <c r="D78" s="15"/>
      <c r="E78" s="15">
        <v>22908.457000000002</v>
      </c>
    </row>
    <row r="79" spans="1:6" x14ac:dyDescent="0.2">
      <c r="A79" s="12">
        <v>43308</v>
      </c>
      <c r="B79" s="19"/>
      <c r="C79" s="17" t="s">
        <v>744</v>
      </c>
      <c r="D79" s="11"/>
      <c r="E79" s="11">
        <v>844</v>
      </c>
    </row>
    <row r="80" spans="1:6" x14ac:dyDescent="0.2">
      <c r="A80" s="12">
        <v>43311</v>
      </c>
      <c r="B80" s="13"/>
      <c r="C80" s="14" t="s">
        <v>750</v>
      </c>
      <c r="D80" s="15"/>
      <c r="E80" s="15">
        <v>21708.160000000003</v>
      </c>
    </row>
    <row r="81" spans="1:7" x14ac:dyDescent="0.2">
      <c r="A81" s="12">
        <v>43311</v>
      </c>
      <c r="B81" s="19"/>
      <c r="C81" s="17" t="s">
        <v>751</v>
      </c>
      <c r="D81" s="11"/>
      <c r="E81" s="11">
        <v>800</v>
      </c>
    </row>
    <row r="82" spans="1:7" x14ac:dyDescent="0.2">
      <c r="A82" s="12"/>
      <c r="B82" s="19"/>
      <c r="C82" s="17"/>
      <c r="D82" s="11"/>
      <c r="E82" s="11"/>
    </row>
    <row r="83" spans="1:7" x14ac:dyDescent="0.2">
      <c r="A83" s="12"/>
      <c r="B83" s="19"/>
      <c r="C83" s="17"/>
      <c r="D83" s="11"/>
      <c r="E83" s="11"/>
    </row>
    <row r="84" spans="1:7" x14ac:dyDescent="0.2">
      <c r="A84" s="18"/>
      <c r="B84" s="19"/>
      <c r="C84" s="20"/>
      <c r="D84" s="11"/>
      <c r="E84" s="11"/>
    </row>
    <row r="85" spans="1:7" x14ac:dyDescent="0.2">
      <c r="A85" s="1"/>
      <c r="B85" s="1"/>
      <c r="C85" s="21" t="s">
        <v>4</v>
      </c>
      <c r="D85" s="21"/>
      <c r="E85" s="22">
        <f>SUM(E74:E84)</f>
        <v>87811.004000000015</v>
      </c>
    </row>
    <row r="86" spans="1:7" x14ac:dyDescent="0.2">
      <c r="A86" s="1"/>
      <c r="B86" s="1"/>
      <c r="C86" s="1"/>
      <c r="D86" s="1"/>
      <c r="E86" s="1"/>
    </row>
    <row r="87" spans="1:7" x14ac:dyDescent="0.2">
      <c r="A87" s="1"/>
      <c r="B87" s="1"/>
      <c r="C87" s="7" t="s">
        <v>6</v>
      </c>
      <c r="D87" s="7"/>
      <c r="E87" s="7"/>
    </row>
    <row r="88" spans="1:7" x14ac:dyDescent="0.2">
      <c r="A88" s="1"/>
      <c r="B88" s="1"/>
      <c r="C88" s="1"/>
      <c r="D88" s="1"/>
      <c r="E88" s="1"/>
    </row>
    <row r="89" spans="1:7" x14ac:dyDescent="0.2">
      <c r="A89" s="23">
        <v>43290</v>
      </c>
      <c r="B89" s="19"/>
      <c r="C89" s="20" t="s">
        <v>717</v>
      </c>
      <c r="D89" s="24"/>
      <c r="E89" s="11">
        <v>9878.74</v>
      </c>
    </row>
    <row r="90" spans="1:7" x14ac:dyDescent="0.2">
      <c r="A90" s="12">
        <v>43297</v>
      </c>
      <c r="B90" s="13"/>
      <c r="C90" s="14" t="s">
        <v>729</v>
      </c>
      <c r="D90" s="15"/>
      <c r="E90" s="15">
        <v>10179</v>
      </c>
    </row>
    <row r="91" spans="1:7" x14ac:dyDescent="0.2">
      <c r="A91" s="12">
        <v>43304</v>
      </c>
      <c r="B91" s="19"/>
      <c r="C91" s="17" t="s">
        <v>738</v>
      </c>
      <c r="D91" s="11"/>
      <c r="E91" s="11">
        <v>9840.3100000000013</v>
      </c>
    </row>
    <row r="92" spans="1:7" x14ac:dyDescent="0.2">
      <c r="A92" s="12">
        <v>43311</v>
      </c>
      <c r="B92" s="58"/>
      <c r="C92" s="17" t="s">
        <v>752</v>
      </c>
      <c r="D92" s="15"/>
      <c r="E92" s="15">
        <v>10274.150000000001</v>
      </c>
    </row>
    <row r="93" spans="1:7" x14ac:dyDescent="0.2">
      <c r="A93" s="12"/>
      <c r="B93" s="58"/>
      <c r="C93" s="17"/>
      <c r="D93" s="15"/>
      <c r="E93" s="15"/>
    </row>
    <row r="94" spans="1:7" x14ac:dyDescent="0.2">
      <c r="A94" s="50"/>
      <c r="B94" s="19"/>
      <c r="C94" s="20"/>
      <c r="D94" s="24"/>
      <c r="E94" s="11"/>
    </row>
    <row r="95" spans="1:7" x14ac:dyDescent="0.2">
      <c r="A95" s="23"/>
      <c r="B95" s="19"/>
      <c r="C95" s="20"/>
      <c r="D95" s="24"/>
      <c r="E95" s="11"/>
      <c r="F95" s="25"/>
    </row>
    <row r="96" spans="1:7" x14ac:dyDescent="0.2">
      <c r="A96" s="1"/>
      <c r="B96" s="1"/>
      <c r="C96" s="21" t="s">
        <v>4</v>
      </c>
      <c r="D96" s="21"/>
      <c r="E96" s="22">
        <f>SUM(E89:E95)</f>
        <v>40172.199999999997</v>
      </c>
      <c r="F96" s="26"/>
      <c r="G96" s="1"/>
    </row>
    <row r="97" spans="1:7" x14ac:dyDescent="0.2">
      <c r="A97" s="1"/>
      <c r="B97" s="1"/>
      <c r="C97" s="1"/>
      <c r="D97" s="1"/>
      <c r="E97" s="1"/>
      <c r="F97" s="26"/>
      <c r="G97" s="1"/>
    </row>
    <row r="98" spans="1:7" x14ac:dyDescent="0.2">
      <c r="A98" s="1"/>
      <c r="B98" s="1"/>
      <c r="C98" s="7" t="s">
        <v>7</v>
      </c>
      <c r="D98" s="7"/>
      <c r="E98" s="7"/>
      <c r="F98" s="26"/>
      <c r="G98" s="1"/>
    </row>
    <row r="99" spans="1:7" x14ac:dyDescent="0.2">
      <c r="A99" s="1"/>
      <c r="B99" s="1"/>
      <c r="C99" s="1"/>
      <c r="D99" s="1"/>
      <c r="E99" s="1"/>
      <c r="F99" s="26"/>
      <c r="G99" s="1"/>
    </row>
    <row r="100" spans="1:7" x14ac:dyDescent="0.2">
      <c r="A100" s="23">
        <v>43290</v>
      </c>
      <c r="B100" s="19"/>
      <c r="C100" s="20" t="s">
        <v>718</v>
      </c>
      <c r="D100" s="24"/>
      <c r="E100" s="11">
        <v>11291.34</v>
      </c>
      <c r="F100" s="26"/>
      <c r="G100" s="1"/>
    </row>
    <row r="101" spans="1:7" x14ac:dyDescent="0.2">
      <c r="A101" s="12">
        <v>43297</v>
      </c>
      <c r="B101" s="19"/>
      <c r="C101" s="17" t="s">
        <v>730</v>
      </c>
      <c r="D101" s="11"/>
      <c r="E101" s="11">
        <v>10986</v>
      </c>
    </row>
    <row r="102" spans="1:7" x14ac:dyDescent="0.2">
      <c r="A102" s="50">
        <v>43304</v>
      </c>
      <c r="B102" s="19"/>
      <c r="C102" s="17" t="s">
        <v>739</v>
      </c>
      <c r="D102" s="11"/>
      <c r="E102" s="11">
        <v>9800.18</v>
      </c>
    </row>
    <row r="103" spans="1:7" x14ac:dyDescent="0.2">
      <c r="A103" s="50">
        <v>43311</v>
      </c>
      <c r="B103" s="19"/>
      <c r="C103" s="17" t="s">
        <v>753</v>
      </c>
      <c r="D103" s="11"/>
      <c r="E103" s="11">
        <v>10100.18</v>
      </c>
    </row>
    <row r="104" spans="1:7" x14ac:dyDescent="0.2">
      <c r="A104" s="50"/>
      <c r="B104" s="19"/>
      <c r="C104" s="17"/>
      <c r="D104" s="11"/>
      <c r="E104" s="11"/>
    </row>
    <row r="105" spans="1:7" x14ac:dyDescent="0.2">
      <c r="A105" s="40"/>
      <c r="B105" s="19"/>
      <c r="C105" s="20"/>
      <c r="D105" s="24"/>
      <c r="E105" s="11"/>
      <c r="F105" s="27"/>
      <c r="G105" s="1"/>
    </row>
    <row r="106" spans="1:7" s="47" customFormat="1" x14ac:dyDescent="0.2">
      <c r="A106" s="23"/>
      <c r="B106" s="19"/>
      <c r="C106" s="20"/>
      <c r="D106" s="24"/>
      <c r="E106" s="11"/>
      <c r="F106" s="25"/>
      <c r="G106" s="46"/>
    </row>
    <row r="107" spans="1:7" s="47" customFormat="1" x14ac:dyDescent="0.2">
      <c r="A107" s="1"/>
      <c r="B107" s="1"/>
      <c r="C107" s="21" t="s">
        <v>4</v>
      </c>
      <c r="D107" s="21"/>
      <c r="E107" s="22">
        <f>SUM(E100:E106)</f>
        <v>42177.7</v>
      </c>
      <c r="F107" s="26"/>
      <c r="G107" s="46"/>
    </row>
    <row r="108" spans="1:7" x14ac:dyDescent="0.2">
      <c r="A108" s="46"/>
      <c r="B108" s="46"/>
      <c r="C108" s="46"/>
      <c r="D108" s="46"/>
      <c r="E108" s="46"/>
      <c r="F108" s="26"/>
      <c r="G108" s="1"/>
    </row>
    <row r="109" spans="1:7" x14ac:dyDescent="0.2">
      <c r="A109" s="46"/>
      <c r="B109" s="46"/>
      <c r="C109" s="46"/>
      <c r="D109" s="46"/>
      <c r="E109" s="46"/>
      <c r="F109" s="26"/>
      <c r="G109" s="1"/>
    </row>
    <row r="110" spans="1:7" x14ac:dyDescent="0.2">
      <c r="A110" s="1"/>
      <c r="B110" s="1"/>
      <c r="C110" s="81" t="s">
        <v>706</v>
      </c>
      <c r="D110" s="81"/>
      <c r="E110" s="81"/>
      <c r="F110" s="25"/>
      <c r="G110" s="1"/>
    </row>
    <row r="111" spans="1:7" x14ac:dyDescent="0.2">
      <c r="A111" s="1"/>
      <c r="B111" s="1"/>
      <c r="C111" s="1"/>
      <c r="D111" s="1"/>
      <c r="E111" s="1"/>
      <c r="F111" s="26"/>
      <c r="G111" s="1"/>
    </row>
    <row r="112" spans="1:7" x14ac:dyDescent="0.2">
      <c r="A112" s="28" t="s">
        <v>8</v>
      </c>
      <c r="B112" s="28"/>
      <c r="C112" s="28" t="s">
        <v>9</v>
      </c>
      <c r="D112" s="28"/>
      <c r="E112" s="28" t="s">
        <v>10</v>
      </c>
      <c r="F112" s="48" t="s">
        <v>11</v>
      </c>
      <c r="G112" s="1"/>
    </row>
    <row r="113" spans="1:7" x14ac:dyDescent="0.2">
      <c r="A113" s="29" t="s">
        <v>783</v>
      </c>
      <c r="B113" s="28"/>
      <c r="C113" s="30" t="s">
        <v>12</v>
      </c>
      <c r="D113" s="28"/>
      <c r="E113" s="31">
        <v>11904.550000000003</v>
      </c>
      <c r="F113" s="32" t="s">
        <v>13</v>
      </c>
      <c r="G113" s="1"/>
    </row>
    <row r="114" spans="1:7" x14ac:dyDescent="0.2">
      <c r="A114" s="29" t="s">
        <v>784</v>
      </c>
      <c r="B114" s="30"/>
      <c r="C114" s="30" t="s">
        <v>12</v>
      </c>
      <c r="D114" s="33"/>
      <c r="E114" s="31">
        <v>9900</v>
      </c>
      <c r="F114" s="32" t="s">
        <v>785</v>
      </c>
      <c r="G114" s="1"/>
    </row>
    <row r="115" spans="1:7" x14ac:dyDescent="0.2">
      <c r="A115" s="29" t="s">
        <v>786</v>
      </c>
      <c r="B115" s="34"/>
      <c r="C115" s="34" t="s">
        <v>16</v>
      </c>
      <c r="D115" s="35"/>
      <c r="E115" s="31">
        <v>3000</v>
      </c>
      <c r="F115" s="32" t="s">
        <v>788</v>
      </c>
      <c r="G115" s="1"/>
    </row>
    <row r="116" spans="1:7" x14ac:dyDescent="0.2">
      <c r="A116" s="29" t="s">
        <v>786</v>
      </c>
      <c r="B116" s="34"/>
      <c r="C116" s="34" t="s">
        <v>787</v>
      </c>
      <c r="D116" s="35"/>
      <c r="E116" s="31">
        <v>159871.20000000001</v>
      </c>
      <c r="F116" s="32" t="s">
        <v>789</v>
      </c>
      <c r="G116" s="1"/>
    </row>
    <row r="117" spans="1:7" x14ac:dyDescent="0.2">
      <c r="A117" s="29" t="s">
        <v>790</v>
      </c>
      <c r="B117" s="34"/>
      <c r="C117" s="34" t="s">
        <v>15</v>
      </c>
      <c r="D117" s="35"/>
      <c r="E117" s="31">
        <v>7899</v>
      </c>
      <c r="F117" s="32" t="s">
        <v>791</v>
      </c>
      <c r="G117" s="1"/>
    </row>
    <row r="118" spans="1:7" x14ac:dyDescent="0.2">
      <c r="A118" s="29" t="s">
        <v>790</v>
      </c>
      <c r="B118" s="34"/>
      <c r="C118" s="30" t="s">
        <v>132</v>
      </c>
      <c r="D118" s="35"/>
      <c r="E118" s="31">
        <v>3700.4</v>
      </c>
      <c r="F118" s="32" t="s">
        <v>792</v>
      </c>
      <c r="G118" s="1"/>
    </row>
    <row r="119" spans="1:7" x14ac:dyDescent="0.2">
      <c r="A119" s="29" t="s">
        <v>790</v>
      </c>
      <c r="B119" s="34"/>
      <c r="C119" s="34" t="s">
        <v>28</v>
      </c>
      <c r="D119" s="34"/>
      <c r="E119" s="31">
        <v>510</v>
      </c>
      <c r="F119" s="32" t="s">
        <v>793</v>
      </c>
      <c r="G119" s="1"/>
    </row>
    <row r="120" spans="1:7" x14ac:dyDescent="0.2">
      <c r="A120" s="29" t="s">
        <v>790</v>
      </c>
      <c r="B120" s="34"/>
      <c r="C120" s="34" t="s">
        <v>18</v>
      </c>
      <c r="D120" s="34"/>
      <c r="E120" s="31">
        <v>2204</v>
      </c>
      <c r="F120" s="32" t="s">
        <v>794</v>
      </c>
      <c r="G120" s="1"/>
    </row>
    <row r="121" spans="1:7" x14ac:dyDescent="0.2">
      <c r="A121" s="29" t="s">
        <v>790</v>
      </c>
      <c r="B121" s="34"/>
      <c r="C121" s="34" t="s">
        <v>254</v>
      </c>
      <c r="D121" s="34"/>
      <c r="E121" s="31">
        <v>6032</v>
      </c>
      <c r="F121" s="32" t="s">
        <v>795</v>
      </c>
      <c r="G121" s="1"/>
    </row>
    <row r="122" spans="1:7" x14ac:dyDescent="0.2">
      <c r="A122" s="29" t="s">
        <v>790</v>
      </c>
      <c r="B122" s="34"/>
      <c r="C122" s="32" t="s">
        <v>17</v>
      </c>
      <c r="D122" s="34"/>
      <c r="E122" s="31">
        <v>658</v>
      </c>
      <c r="F122" s="32" t="s">
        <v>796</v>
      </c>
      <c r="G122" s="1"/>
    </row>
    <row r="123" spans="1:7" x14ac:dyDescent="0.2">
      <c r="A123" s="29" t="s">
        <v>797</v>
      </c>
      <c r="B123" s="34"/>
      <c r="C123" s="30" t="s">
        <v>21</v>
      </c>
      <c r="D123" s="34"/>
      <c r="E123" s="31">
        <v>23200</v>
      </c>
      <c r="F123" s="32" t="s">
        <v>798</v>
      </c>
      <c r="G123" s="1"/>
    </row>
    <row r="124" spans="1:7" x14ac:dyDescent="0.2">
      <c r="A124" s="29" t="s">
        <v>784</v>
      </c>
      <c r="B124" s="34"/>
      <c r="C124" s="30" t="s">
        <v>231</v>
      </c>
      <c r="D124" s="34"/>
      <c r="E124" s="31">
        <v>930</v>
      </c>
      <c r="F124" s="32" t="s">
        <v>799</v>
      </c>
      <c r="G124" s="1"/>
    </row>
    <row r="125" spans="1:7" x14ac:dyDescent="0.2">
      <c r="A125" s="29" t="s">
        <v>784</v>
      </c>
      <c r="B125" s="34"/>
      <c r="C125" s="32" t="s">
        <v>348</v>
      </c>
      <c r="D125" s="34"/>
      <c r="E125" s="31">
        <v>75.400000000000006</v>
      </c>
      <c r="F125" s="32" t="s">
        <v>20</v>
      </c>
    </row>
    <row r="126" spans="1:7" x14ac:dyDescent="0.2">
      <c r="A126" s="29" t="s">
        <v>800</v>
      </c>
      <c r="B126" s="34"/>
      <c r="C126" s="32" t="s">
        <v>659</v>
      </c>
      <c r="D126" s="34"/>
      <c r="E126" s="31">
        <v>1740</v>
      </c>
      <c r="F126" s="32" t="s">
        <v>802</v>
      </c>
    </row>
    <row r="127" spans="1:7" x14ac:dyDescent="0.2">
      <c r="A127" s="29" t="s">
        <v>800</v>
      </c>
      <c r="B127" s="34"/>
      <c r="C127" s="32" t="s">
        <v>132</v>
      </c>
      <c r="D127" s="34"/>
      <c r="E127" s="31">
        <v>3700.4</v>
      </c>
      <c r="F127" s="32" t="s">
        <v>803</v>
      </c>
    </row>
    <row r="128" spans="1:7" x14ac:dyDescent="0.2">
      <c r="A128" s="29" t="s">
        <v>801</v>
      </c>
      <c r="B128" s="34"/>
      <c r="C128" s="32" t="s">
        <v>16</v>
      </c>
      <c r="D128" s="34"/>
      <c r="E128" s="31">
        <v>3000</v>
      </c>
      <c r="F128" s="32" t="s">
        <v>229</v>
      </c>
    </row>
    <row r="129" spans="1:6" x14ac:dyDescent="0.2">
      <c r="A129" s="29" t="s">
        <v>800</v>
      </c>
      <c r="B129" s="34"/>
      <c r="C129" s="32" t="s">
        <v>25</v>
      </c>
      <c r="D129" s="34"/>
      <c r="E129" s="31">
        <v>29593.32</v>
      </c>
      <c r="F129" s="32" t="s">
        <v>804</v>
      </c>
    </row>
    <row r="130" spans="1:6" x14ac:dyDescent="0.2">
      <c r="A130" s="29" t="s">
        <v>800</v>
      </c>
      <c r="B130" s="34"/>
      <c r="C130" s="32" t="s">
        <v>23</v>
      </c>
      <c r="D130" s="34"/>
      <c r="E130" s="31">
        <v>1010</v>
      </c>
      <c r="F130" s="32" t="s">
        <v>805</v>
      </c>
    </row>
    <row r="131" spans="1:6" x14ac:dyDescent="0.2">
      <c r="A131" s="29" t="s">
        <v>800</v>
      </c>
      <c r="B131" s="34"/>
      <c r="C131" s="32" t="s">
        <v>255</v>
      </c>
      <c r="D131" s="34"/>
      <c r="E131" s="31">
        <v>458.52</v>
      </c>
      <c r="F131" s="32" t="s">
        <v>806</v>
      </c>
    </row>
    <row r="132" spans="1:6" x14ac:dyDescent="0.2">
      <c r="A132" s="29" t="s">
        <v>800</v>
      </c>
      <c r="B132" s="34"/>
      <c r="C132" s="32" t="s">
        <v>17</v>
      </c>
      <c r="D132" s="34"/>
      <c r="E132" s="31">
        <v>2219</v>
      </c>
      <c r="F132" s="32" t="s">
        <v>807</v>
      </c>
    </row>
    <row r="133" spans="1:6" x14ac:dyDescent="0.2">
      <c r="A133" s="29" t="s">
        <v>800</v>
      </c>
      <c r="B133" s="34"/>
      <c r="C133" s="32" t="s">
        <v>30</v>
      </c>
      <c r="D133" s="34"/>
      <c r="E133" s="31">
        <v>3132</v>
      </c>
      <c r="F133" s="32" t="s">
        <v>808</v>
      </c>
    </row>
    <row r="134" spans="1:6" x14ac:dyDescent="0.2">
      <c r="A134" s="29" t="s">
        <v>809</v>
      </c>
      <c r="B134" s="34"/>
      <c r="C134" s="32" t="s">
        <v>132</v>
      </c>
      <c r="D134" s="34"/>
      <c r="E134" s="31">
        <v>3700.4</v>
      </c>
      <c r="F134" s="32" t="s">
        <v>812</v>
      </c>
    </row>
    <row r="135" spans="1:6" x14ac:dyDescent="0.2">
      <c r="A135" s="29" t="s">
        <v>810</v>
      </c>
      <c r="B135" s="34"/>
      <c r="C135" s="32" t="s">
        <v>22</v>
      </c>
      <c r="D135" s="34"/>
      <c r="E135" s="31">
        <v>52450.09</v>
      </c>
      <c r="F135" s="32" t="s">
        <v>688</v>
      </c>
    </row>
    <row r="136" spans="1:6" x14ac:dyDescent="0.2">
      <c r="A136" s="29" t="s">
        <v>809</v>
      </c>
      <c r="B136" s="34"/>
      <c r="C136" s="32" t="s">
        <v>28</v>
      </c>
      <c r="D136" s="34"/>
      <c r="E136" s="31">
        <v>510</v>
      </c>
      <c r="F136" s="32" t="s">
        <v>813</v>
      </c>
    </row>
    <row r="137" spans="1:6" x14ac:dyDescent="0.2">
      <c r="A137" s="29" t="s">
        <v>809</v>
      </c>
      <c r="B137" s="34"/>
      <c r="C137" s="32" t="s">
        <v>811</v>
      </c>
      <c r="D137" s="34"/>
      <c r="E137" s="31">
        <v>2231.84</v>
      </c>
      <c r="F137" s="32" t="s">
        <v>814</v>
      </c>
    </row>
    <row r="138" spans="1:6" x14ac:dyDescent="0.2">
      <c r="A138" s="29" t="s">
        <v>810</v>
      </c>
      <c r="B138" s="34"/>
      <c r="C138" s="32" t="s">
        <v>16</v>
      </c>
      <c r="D138" s="34"/>
      <c r="E138" s="31">
        <v>3000</v>
      </c>
      <c r="F138" s="32" t="s">
        <v>229</v>
      </c>
    </row>
    <row r="139" spans="1:6" x14ac:dyDescent="0.2">
      <c r="A139" s="29" t="s">
        <v>809</v>
      </c>
      <c r="B139" s="34"/>
      <c r="C139" s="32" t="s">
        <v>578</v>
      </c>
      <c r="D139" s="34"/>
      <c r="E139" s="31">
        <v>31489</v>
      </c>
      <c r="F139" s="32" t="s">
        <v>815</v>
      </c>
    </row>
    <row r="140" spans="1:6" x14ac:dyDescent="0.2">
      <c r="A140" s="29" t="s">
        <v>816</v>
      </c>
      <c r="B140" s="34"/>
      <c r="C140" s="32" t="s">
        <v>817</v>
      </c>
      <c r="D140" s="34"/>
      <c r="E140" s="31">
        <v>4332.6000000000004</v>
      </c>
      <c r="F140" s="32" t="s">
        <v>819</v>
      </c>
    </row>
    <row r="141" spans="1:6" x14ac:dyDescent="0.2">
      <c r="A141" s="29" t="s">
        <v>816</v>
      </c>
      <c r="B141" s="34"/>
      <c r="C141" s="32" t="s">
        <v>818</v>
      </c>
      <c r="D141" s="34"/>
      <c r="E141" s="31">
        <v>13732</v>
      </c>
      <c r="F141" s="32" t="s">
        <v>820</v>
      </c>
    </row>
    <row r="142" spans="1:6" x14ac:dyDescent="0.2">
      <c r="A142" s="29" t="s">
        <v>821</v>
      </c>
      <c r="B142" s="34"/>
      <c r="C142" s="32" t="s">
        <v>822</v>
      </c>
      <c r="D142" s="34"/>
      <c r="E142" s="31">
        <v>4607.2</v>
      </c>
      <c r="F142" s="32" t="s">
        <v>827</v>
      </c>
    </row>
    <row r="143" spans="1:6" x14ac:dyDescent="0.2">
      <c r="A143" s="29" t="s">
        <v>823</v>
      </c>
      <c r="B143" s="34"/>
      <c r="C143" s="32" t="s">
        <v>27</v>
      </c>
      <c r="D143" s="34"/>
      <c r="E143" s="31">
        <v>3132</v>
      </c>
      <c r="F143" s="32" t="s">
        <v>828</v>
      </c>
    </row>
    <row r="144" spans="1:6" x14ac:dyDescent="0.2">
      <c r="A144" s="29" t="s">
        <v>823</v>
      </c>
      <c r="B144" s="34"/>
      <c r="C144" s="32" t="s">
        <v>132</v>
      </c>
      <c r="D144" s="34"/>
      <c r="E144" s="31">
        <v>3700.4</v>
      </c>
      <c r="F144" s="32" t="s">
        <v>829</v>
      </c>
    </row>
    <row r="145" spans="1:6" x14ac:dyDescent="0.2">
      <c r="A145" s="29" t="s">
        <v>823</v>
      </c>
      <c r="B145" s="34"/>
      <c r="C145" s="32" t="s">
        <v>345</v>
      </c>
      <c r="D145" s="34"/>
      <c r="E145" s="31">
        <v>21064</v>
      </c>
      <c r="F145" s="32" t="s">
        <v>830</v>
      </c>
    </row>
    <row r="146" spans="1:6" x14ac:dyDescent="0.2">
      <c r="A146" s="29" t="s">
        <v>824</v>
      </c>
      <c r="B146" s="34"/>
      <c r="C146" s="32" t="s">
        <v>16</v>
      </c>
      <c r="D146" s="34"/>
      <c r="E146" s="31">
        <v>3000</v>
      </c>
      <c r="F146" s="32" t="s">
        <v>229</v>
      </c>
    </row>
    <row r="147" spans="1:6" x14ac:dyDescent="0.2">
      <c r="A147" s="29" t="s">
        <v>825</v>
      </c>
      <c r="B147" s="34"/>
      <c r="C147" s="32" t="s">
        <v>826</v>
      </c>
      <c r="D147" s="34"/>
      <c r="E147" s="31">
        <v>5600</v>
      </c>
      <c r="F147" s="32" t="s">
        <v>831</v>
      </c>
    </row>
    <row r="148" spans="1:6" x14ac:dyDescent="0.2">
      <c r="A148" s="29" t="s">
        <v>823</v>
      </c>
      <c r="B148" s="34"/>
      <c r="C148" s="32" t="s">
        <v>17</v>
      </c>
      <c r="D148" s="34"/>
      <c r="E148" s="31">
        <v>478</v>
      </c>
      <c r="F148" s="32" t="s">
        <v>832</v>
      </c>
    </row>
    <row r="149" spans="1:6" x14ac:dyDescent="0.2">
      <c r="A149" s="29"/>
      <c r="B149" s="34"/>
      <c r="C149" s="32"/>
      <c r="D149" s="34"/>
      <c r="E149" s="31"/>
      <c r="F149" s="32"/>
    </row>
    <row r="150" spans="1:6" x14ac:dyDescent="0.2">
      <c r="A150" s="29"/>
      <c r="B150" s="34"/>
      <c r="C150" s="32"/>
      <c r="D150" s="34"/>
      <c r="E150" s="31"/>
      <c r="F150" s="32"/>
    </row>
    <row r="151" spans="1:6" x14ac:dyDescent="0.2">
      <c r="A151" s="29"/>
      <c r="B151" s="34"/>
      <c r="C151" s="32"/>
      <c r="D151" s="34"/>
      <c r="E151" s="31"/>
      <c r="F151" s="32"/>
    </row>
    <row r="152" spans="1:6" x14ac:dyDescent="0.2">
      <c r="A152" s="29"/>
      <c r="B152" s="34"/>
      <c r="C152" s="32"/>
      <c r="D152" s="34"/>
      <c r="E152" s="31"/>
      <c r="F152" s="32"/>
    </row>
    <row r="153" spans="1:6" x14ac:dyDescent="0.2">
      <c r="A153" s="29"/>
      <c r="B153" s="34"/>
      <c r="C153" s="32"/>
      <c r="D153" s="34"/>
      <c r="E153" s="31"/>
      <c r="F153" s="32"/>
    </row>
    <row r="154" spans="1:6" x14ac:dyDescent="0.2">
      <c r="A154" s="29"/>
      <c r="B154" s="34"/>
      <c r="C154" s="32"/>
      <c r="D154" s="34"/>
      <c r="E154" s="31"/>
      <c r="F154" s="32"/>
    </row>
    <row r="155" spans="1:6" x14ac:dyDescent="0.2">
      <c r="A155" s="29"/>
      <c r="B155" s="34"/>
      <c r="C155" s="32"/>
      <c r="D155" s="34"/>
      <c r="E155" s="31"/>
    </row>
    <row r="156" spans="1:6" x14ac:dyDescent="0.2">
      <c r="A156" s="1"/>
      <c r="B156" s="1"/>
      <c r="C156" s="36" t="s">
        <v>32</v>
      </c>
      <c r="D156" s="37"/>
      <c r="E156" s="38">
        <f>SUM(E113:E155)</f>
        <v>427765.32000000007</v>
      </c>
    </row>
  </sheetData>
  <mergeCells count="1">
    <mergeCell ref="C110:E110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zoomScale="90" zoomScaleNormal="90" workbookViewId="0">
      <selection activeCell="F15" sqref="F15"/>
    </sheetView>
  </sheetViews>
  <sheetFormatPr baseColWidth="10" defaultRowHeight="12" x14ac:dyDescent="0.2"/>
  <cols>
    <col min="1" max="1" width="10.7109375" style="2" customWidth="1"/>
    <col min="2" max="2" width="4.5703125" style="2" customWidth="1"/>
    <col min="3" max="3" width="76.5703125" style="2" customWidth="1"/>
    <col min="4" max="4" width="10.5703125" style="2" customWidth="1"/>
    <col min="5" max="5" width="12.5703125" style="2" bestFit="1" customWidth="1"/>
    <col min="6" max="6" width="9.42578125" style="2" customWidth="1"/>
    <col min="7" max="16384" width="11.42578125" style="2"/>
  </cols>
  <sheetData>
    <row r="1" spans="1:6" ht="12.75" thickBot="1" x14ac:dyDescent="0.25">
      <c r="A1" s="1"/>
      <c r="B1" s="1"/>
      <c r="C1" s="1"/>
      <c r="D1" s="1"/>
      <c r="E1" s="1"/>
    </row>
    <row r="2" spans="1:6" ht="12.75" thickBot="1" x14ac:dyDescent="0.25">
      <c r="A2" s="1"/>
      <c r="B2" s="1"/>
      <c r="C2" s="3">
        <v>43313</v>
      </c>
      <c r="D2" s="79"/>
      <c r="E2" s="5"/>
    </row>
    <row r="3" spans="1:6" x14ac:dyDescent="0.2">
      <c r="A3" s="1"/>
      <c r="B3" s="1"/>
      <c r="C3" s="6"/>
      <c r="D3" s="6"/>
      <c r="E3" s="6"/>
    </row>
    <row r="4" spans="1:6" x14ac:dyDescent="0.2">
      <c r="A4" s="1"/>
      <c r="B4" s="1"/>
      <c r="C4" s="7" t="s">
        <v>0</v>
      </c>
      <c r="D4" s="7"/>
      <c r="E4" s="74">
        <f>+E45+E63+E87+E137</f>
        <v>552249.71</v>
      </c>
    </row>
    <row r="5" spans="1:6" x14ac:dyDescent="0.2">
      <c r="A5" s="1"/>
      <c r="B5" s="1"/>
      <c r="C5" s="1"/>
      <c r="D5" s="1"/>
      <c r="E5" s="1"/>
    </row>
    <row r="6" spans="1:6" x14ac:dyDescent="0.2">
      <c r="A6" s="8">
        <v>43313</v>
      </c>
      <c r="B6" s="9"/>
      <c r="C6" s="10" t="s">
        <v>834</v>
      </c>
      <c r="D6" s="61" t="s">
        <v>1094</v>
      </c>
      <c r="E6" s="61">
        <v>9035</v>
      </c>
    </row>
    <row r="7" spans="1:6" x14ac:dyDescent="0.2">
      <c r="A7" s="8">
        <v>43314</v>
      </c>
      <c r="B7" s="13"/>
      <c r="C7" s="14" t="s">
        <v>835</v>
      </c>
      <c r="D7" s="15"/>
      <c r="E7" s="15">
        <v>295</v>
      </c>
      <c r="F7" s="49"/>
    </row>
    <row r="8" spans="1:6" x14ac:dyDescent="0.2">
      <c r="A8" s="12">
        <v>43315</v>
      </c>
      <c r="B8" s="13"/>
      <c r="C8" s="14" t="s">
        <v>836</v>
      </c>
      <c r="D8" s="61" t="s">
        <v>1094</v>
      </c>
      <c r="E8" s="44">
        <v>2460</v>
      </c>
      <c r="F8" s="49"/>
    </row>
    <row r="9" spans="1:6" x14ac:dyDescent="0.2">
      <c r="A9" s="12">
        <v>43315</v>
      </c>
      <c r="B9" s="13"/>
      <c r="C9" s="14" t="s">
        <v>837</v>
      </c>
      <c r="D9" s="61" t="s">
        <v>1094</v>
      </c>
      <c r="E9" s="44">
        <v>184</v>
      </c>
      <c r="F9" s="49"/>
    </row>
    <row r="10" spans="1:6" x14ac:dyDescent="0.2">
      <c r="A10" s="12">
        <v>43315</v>
      </c>
      <c r="B10" s="13"/>
      <c r="C10" s="14" t="s">
        <v>838</v>
      </c>
      <c r="D10" s="61" t="s">
        <v>1094</v>
      </c>
      <c r="E10" s="44">
        <v>592</v>
      </c>
      <c r="F10" s="82"/>
    </row>
    <row r="11" spans="1:6" x14ac:dyDescent="0.2">
      <c r="A11" s="12">
        <v>43315</v>
      </c>
      <c r="B11" s="13"/>
      <c r="C11" s="14" t="s">
        <v>839</v>
      </c>
      <c r="D11" s="61" t="s">
        <v>1094</v>
      </c>
      <c r="E11" s="44">
        <v>4000</v>
      </c>
      <c r="F11" s="49"/>
    </row>
    <row r="12" spans="1:6" x14ac:dyDescent="0.2">
      <c r="A12" s="12">
        <v>43315</v>
      </c>
      <c r="B12" s="13"/>
      <c r="C12" s="14" t="s">
        <v>840</v>
      </c>
      <c r="D12" s="61" t="s">
        <v>1094</v>
      </c>
      <c r="E12" s="44">
        <v>1485</v>
      </c>
      <c r="F12" s="49"/>
    </row>
    <row r="13" spans="1:6" x14ac:dyDescent="0.2">
      <c r="A13" s="12">
        <v>43315</v>
      </c>
      <c r="B13" s="13"/>
      <c r="C13" s="14" t="s">
        <v>841</v>
      </c>
      <c r="D13" s="61" t="s">
        <v>1094</v>
      </c>
      <c r="E13" s="44">
        <v>1920</v>
      </c>
      <c r="F13" s="49"/>
    </row>
    <row r="14" spans="1:6" x14ac:dyDescent="0.2">
      <c r="A14" s="12">
        <v>43315</v>
      </c>
      <c r="B14" s="13"/>
      <c r="C14" s="14" t="s">
        <v>842</v>
      </c>
      <c r="D14" s="61" t="s">
        <v>1094</v>
      </c>
      <c r="E14" s="44">
        <v>600</v>
      </c>
      <c r="F14" s="49"/>
    </row>
    <row r="15" spans="1:6" x14ac:dyDescent="0.2">
      <c r="A15" s="12">
        <v>43318</v>
      </c>
      <c r="B15" s="13"/>
      <c r="C15" s="14" t="s">
        <v>843</v>
      </c>
      <c r="D15" s="15"/>
      <c r="E15" s="15">
        <v>18469.185000000001</v>
      </c>
      <c r="F15" s="49"/>
    </row>
    <row r="16" spans="1:6" x14ac:dyDescent="0.2">
      <c r="A16" s="12">
        <v>43318</v>
      </c>
      <c r="B16" s="13"/>
      <c r="C16" s="14" t="s">
        <v>844</v>
      </c>
      <c r="D16" s="15"/>
      <c r="E16" s="15">
        <v>1382</v>
      </c>
      <c r="F16" s="49"/>
    </row>
    <row r="17" spans="1:6" x14ac:dyDescent="0.2">
      <c r="A17" s="12">
        <v>43318</v>
      </c>
      <c r="B17" s="13"/>
      <c r="C17" s="14" t="s">
        <v>845</v>
      </c>
      <c r="D17" s="15"/>
      <c r="E17" s="15">
        <v>1000</v>
      </c>
      <c r="F17" s="49"/>
    </row>
    <row r="18" spans="1:6" x14ac:dyDescent="0.2">
      <c r="A18" s="12">
        <v>43319</v>
      </c>
      <c r="B18" s="13"/>
      <c r="C18" s="14" t="s">
        <v>849</v>
      </c>
      <c r="D18" s="15"/>
      <c r="E18" s="15">
        <v>566.5</v>
      </c>
      <c r="F18" s="49"/>
    </row>
    <row r="19" spans="1:6" x14ac:dyDescent="0.2">
      <c r="A19" s="12">
        <v>43321</v>
      </c>
      <c r="B19" s="13"/>
      <c r="C19" s="14" t="s">
        <v>850</v>
      </c>
      <c r="D19" s="15"/>
      <c r="E19" s="15">
        <v>4000</v>
      </c>
      <c r="F19" s="49"/>
    </row>
    <row r="20" spans="1:6" x14ac:dyDescent="0.2">
      <c r="A20" s="12">
        <v>43322</v>
      </c>
      <c r="B20" s="13"/>
      <c r="C20" s="14" t="s">
        <v>851</v>
      </c>
      <c r="D20" s="15"/>
      <c r="E20" s="15">
        <v>44.5</v>
      </c>
      <c r="F20" s="49"/>
    </row>
    <row r="21" spans="1:6" x14ac:dyDescent="0.2">
      <c r="A21" s="12">
        <v>43322</v>
      </c>
      <c r="B21" s="13"/>
      <c r="C21" s="14" t="s">
        <v>852</v>
      </c>
      <c r="D21" s="15"/>
      <c r="E21" s="15">
        <v>347</v>
      </c>
      <c r="F21" s="49"/>
    </row>
    <row r="22" spans="1:6" x14ac:dyDescent="0.2">
      <c r="A22" s="12">
        <v>43325</v>
      </c>
      <c r="B22" s="13"/>
      <c r="C22" s="14" t="s">
        <v>853</v>
      </c>
      <c r="D22" s="15"/>
      <c r="E22" s="15">
        <v>17744.759999999998</v>
      </c>
      <c r="F22" s="49"/>
    </row>
    <row r="23" spans="1:6" x14ac:dyDescent="0.2">
      <c r="A23" s="12">
        <v>43325</v>
      </c>
      <c r="B23" s="13"/>
      <c r="C23" s="14" t="s">
        <v>854</v>
      </c>
      <c r="D23" s="15"/>
      <c r="E23" s="15">
        <v>1382</v>
      </c>
      <c r="F23" s="49"/>
    </row>
    <row r="24" spans="1:6" x14ac:dyDescent="0.2">
      <c r="A24" s="12">
        <v>43325</v>
      </c>
      <c r="B24" s="13"/>
      <c r="C24" s="14" t="s">
        <v>855</v>
      </c>
      <c r="D24" s="15"/>
      <c r="E24" s="15">
        <v>1000</v>
      </c>
      <c r="F24" s="49"/>
    </row>
    <row r="25" spans="1:6" x14ac:dyDescent="0.2">
      <c r="A25" s="12">
        <v>43325</v>
      </c>
      <c r="B25" s="13"/>
      <c r="C25" s="14" t="s">
        <v>856</v>
      </c>
      <c r="D25" s="15"/>
      <c r="E25" s="15">
        <v>1855</v>
      </c>
      <c r="F25" s="49"/>
    </row>
    <row r="26" spans="1:6" x14ac:dyDescent="0.2">
      <c r="A26" s="12">
        <v>43329</v>
      </c>
      <c r="B26" s="13"/>
      <c r="C26" s="14" t="s">
        <v>862</v>
      </c>
      <c r="D26" s="15"/>
      <c r="E26" s="15">
        <v>255.26</v>
      </c>
      <c r="F26" s="49"/>
    </row>
    <row r="27" spans="1:6" x14ac:dyDescent="0.2">
      <c r="A27" s="12">
        <v>43329</v>
      </c>
      <c r="B27" s="19"/>
      <c r="C27" s="17" t="s">
        <v>863</v>
      </c>
      <c r="D27" s="11"/>
      <c r="E27" s="11">
        <v>275.95999999999998</v>
      </c>
      <c r="F27" s="49"/>
    </row>
    <row r="28" spans="1:6" x14ac:dyDescent="0.2">
      <c r="A28" s="12">
        <v>43329</v>
      </c>
      <c r="B28" s="19"/>
      <c r="C28" s="17" t="s">
        <v>864</v>
      </c>
      <c r="D28" s="11"/>
      <c r="E28" s="11">
        <v>299.76</v>
      </c>
      <c r="F28" s="49"/>
    </row>
    <row r="29" spans="1:6" x14ac:dyDescent="0.2">
      <c r="A29" s="12">
        <v>43329</v>
      </c>
      <c r="B29" s="19"/>
      <c r="C29" s="17" t="s">
        <v>865</v>
      </c>
      <c r="D29" s="11"/>
      <c r="E29" s="11">
        <v>687</v>
      </c>
      <c r="F29" s="49"/>
    </row>
    <row r="30" spans="1:6" x14ac:dyDescent="0.2">
      <c r="A30" s="12">
        <v>43332</v>
      </c>
      <c r="B30" s="19"/>
      <c r="C30" s="17" t="s">
        <v>866</v>
      </c>
      <c r="D30" s="11"/>
      <c r="E30" s="11">
        <v>16523.325000000001</v>
      </c>
      <c r="F30" s="49"/>
    </row>
    <row r="31" spans="1:6" x14ac:dyDescent="0.2">
      <c r="A31" s="12">
        <v>43332</v>
      </c>
      <c r="B31" s="19"/>
      <c r="C31" s="17" t="s">
        <v>867</v>
      </c>
      <c r="D31" s="11"/>
      <c r="E31" s="11">
        <v>1382</v>
      </c>
      <c r="F31" s="49"/>
    </row>
    <row r="32" spans="1:6" x14ac:dyDescent="0.2">
      <c r="A32" s="12">
        <v>43332</v>
      </c>
      <c r="B32" s="19"/>
      <c r="C32" s="17" t="s">
        <v>868</v>
      </c>
      <c r="D32" s="11"/>
      <c r="E32" s="11">
        <v>1000</v>
      </c>
      <c r="F32" s="49"/>
    </row>
    <row r="33" spans="1:6" x14ac:dyDescent="0.2">
      <c r="A33" s="12">
        <v>43336</v>
      </c>
      <c r="B33" s="19"/>
      <c r="C33" s="17" t="s">
        <v>872</v>
      </c>
      <c r="D33" s="11"/>
      <c r="E33" s="11">
        <v>150</v>
      </c>
      <c r="F33" s="49"/>
    </row>
    <row r="34" spans="1:6" x14ac:dyDescent="0.2">
      <c r="A34" s="12">
        <v>43336</v>
      </c>
      <c r="B34" s="19"/>
      <c r="C34" s="17" t="s">
        <v>873</v>
      </c>
      <c r="D34" s="11"/>
      <c r="E34" s="11">
        <v>350</v>
      </c>
      <c r="F34" s="49"/>
    </row>
    <row r="35" spans="1:6" x14ac:dyDescent="0.2">
      <c r="A35" s="12">
        <v>43336</v>
      </c>
      <c r="B35" s="19"/>
      <c r="C35" s="17" t="s">
        <v>874</v>
      </c>
      <c r="D35" s="11"/>
      <c r="E35" s="11">
        <v>1161</v>
      </c>
      <c r="F35" s="49"/>
    </row>
    <row r="36" spans="1:6" x14ac:dyDescent="0.2">
      <c r="A36" s="12">
        <v>43336</v>
      </c>
      <c r="B36" s="19"/>
      <c r="C36" s="17" t="s">
        <v>875</v>
      </c>
      <c r="D36" s="11"/>
      <c r="E36" s="11">
        <v>50</v>
      </c>
      <c r="F36" s="49"/>
    </row>
    <row r="37" spans="1:6" x14ac:dyDescent="0.2">
      <c r="A37" s="12">
        <v>43339</v>
      </c>
      <c r="B37" s="19"/>
      <c r="C37" s="17" t="s">
        <v>876</v>
      </c>
      <c r="D37" s="11"/>
      <c r="E37" s="11">
        <v>16887.615000000002</v>
      </c>
      <c r="F37" s="49"/>
    </row>
    <row r="38" spans="1:6" x14ac:dyDescent="0.2">
      <c r="A38" s="12">
        <v>43339</v>
      </c>
      <c r="B38" s="19"/>
      <c r="C38" s="17" t="s">
        <v>877</v>
      </c>
      <c r="D38" s="11"/>
      <c r="E38" s="11">
        <v>1382</v>
      </c>
      <c r="F38" s="49"/>
    </row>
    <row r="39" spans="1:6" x14ac:dyDescent="0.2">
      <c r="A39" s="12">
        <v>43339</v>
      </c>
      <c r="B39" s="19"/>
      <c r="C39" s="17" t="s">
        <v>878</v>
      </c>
      <c r="D39" s="11"/>
      <c r="E39" s="11">
        <v>1000</v>
      </c>
      <c r="F39" s="49"/>
    </row>
    <row r="40" spans="1:6" x14ac:dyDescent="0.2">
      <c r="A40" s="12">
        <v>43339</v>
      </c>
      <c r="B40" s="19"/>
      <c r="C40" s="17" t="s">
        <v>882</v>
      </c>
      <c r="D40" s="11"/>
      <c r="E40" s="11">
        <v>275</v>
      </c>
      <c r="F40" s="49"/>
    </row>
    <row r="41" spans="1:6" x14ac:dyDescent="0.2">
      <c r="A41" s="12">
        <v>43342</v>
      </c>
      <c r="B41" s="19"/>
      <c r="C41" s="17" t="s">
        <v>883</v>
      </c>
      <c r="D41" s="11"/>
      <c r="E41" s="11">
        <v>1000</v>
      </c>
      <c r="F41" s="49"/>
    </row>
    <row r="42" spans="1:6" x14ac:dyDescent="0.2">
      <c r="A42" s="12">
        <v>43343</v>
      </c>
      <c r="B42" s="19"/>
      <c r="C42" s="17" t="s">
        <v>884</v>
      </c>
      <c r="D42" s="11"/>
      <c r="E42" s="11">
        <v>200</v>
      </c>
      <c r="F42" s="49"/>
    </row>
    <row r="43" spans="1:6" x14ac:dyDescent="0.2">
      <c r="A43" s="12"/>
      <c r="B43" s="19"/>
      <c r="C43" s="17"/>
      <c r="D43" s="11"/>
      <c r="E43" s="11"/>
      <c r="F43" s="49"/>
    </row>
    <row r="44" spans="1:6" x14ac:dyDescent="0.2">
      <c r="A44" s="12"/>
      <c r="B44" s="13"/>
      <c r="C44" s="14"/>
      <c r="D44" s="15"/>
      <c r="E44" s="15"/>
    </row>
    <row r="45" spans="1:6" x14ac:dyDescent="0.2">
      <c r="A45" s="1"/>
      <c r="B45" s="1"/>
      <c r="C45" s="21" t="s">
        <v>4</v>
      </c>
      <c r="D45" s="21"/>
      <c r="E45" s="22">
        <f>SUM(E6:E44)</f>
        <v>111240.86499999999</v>
      </c>
    </row>
    <row r="46" spans="1:6" x14ac:dyDescent="0.2">
      <c r="A46" s="1"/>
      <c r="B46" s="1"/>
      <c r="C46" s="1"/>
      <c r="D46" s="1"/>
      <c r="E46" s="1"/>
    </row>
    <row r="47" spans="1:6" x14ac:dyDescent="0.2">
      <c r="A47" s="1"/>
      <c r="B47" s="1"/>
      <c r="C47" s="7" t="s">
        <v>5</v>
      </c>
      <c r="D47" s="7"/>
      <c r="E47" s="1"/>
    </row>
    <row r="48" spans="1:6" x14ac:dyDescent="0.2">
      <c r="A48" s="1"/>
      <c r="B48" s="1"/>
      <c r="C48" s="1"/>
      <c r="D48" s="1"/>
      <c r="E48" s="1"/>
    </row>
    <row r="49" spans="1:5" x14ac:dyDescent="0.2">
      <c r="A49" s="18">
        <v>43318</v>
      </c>
      <c r="B49" s="19"/>
      <c r="C49" s="39" t="s">
        <v>846</v>
      </c>
      <c r="D49" s="11"/>
      <c r="E49" s="11">
        <v>18121.560000000001</v>
      </c>
    </row>
    <row r="50" spans="1:5" x14ac:dyDescent="0.2">
      <c r="A50" s="18">
        <v>43325</v>
      </c>
      <c r="B50" s="13"/>
      <c r="C50" s="17" t="s">
        <v>857</v>
      </c>
      <c r="D50" s="15"/>
      <c r="E50" s="15">
        <v>22572.737000000001</v>
      </c>
    </row>
    <row r="51" spans="1:5" x14ac:dyDescent="0.2">
      <c r="A51" s="18">
        <v>43325</v>
      </c>
      <c r="B51" s="19"/>
      <c r="C51" s="20" t="s">
        <v>858</v>
      </c>
      <c r="D51" s="11"/>
      <c r="E51" s="11">
        <v>1150</v>
      </c>
    </row>
    <row r="52" spans="1:5" x14ac:dyDescent="0.2">
      <c r="A52" s="18">
        <v>43332</v>
      </c>
      <c r="B52" s="13"/>
      <c r="C52" s="14" t="s">
        <v>869</v>
      </c>
      <c r="D52" s="15"/>
      <c r="E52" s="15">
        <v>22222.720000000001</v>
      </c>
    </row>
    <row r="53" spans="1:5" x14ac:dyDescent="0.2">
      <c r="A53" s="12">
        <v>43339</v>
      </c>
      <c r="B53" s="13"/>
      <c r="C53" s="14" t="s">
        <v>879</v>
      </c>
      <c r="D53" s="15"/>
      <c r="E53" s="15">
        <v>21787.028000000002</v>
      </c>
    </row>
    <row r="54" spans="1:5" x14ac:dyDescent="0.2">
      <c r="A54" s="12">
        <v>43318</v>
      </c>
      <c r="B54" s="19"/>
      <c r="C54" s="17" t="s">
        <v>943</v>
      </c>
      <c r="D54" s="11"/>
      <c r="E54" s="11">
        <v>142</v>
      </c>
    </row>
    <row r="55" spans="1:5" x14ac:dyDescent="0.2">
      <c r="A55" s="12">
        <v>43325</v>
      </c>
      <c r="B55" s="13"/>
      <c r="C55" s="14" t="s">
        <v>944</v>
      </c>
      <c r="D55" s="15"/>
      <c r="E55" s="15">
        <v>171</v>
      </c>
    </row>
    <row r="56" spans="1:5" x14ac:dyDescent="0.2">
      <c r="A56" s="12">
        <v>43332</v>
      </c>
      <c r="B56" s="19"/>
      <c r="C56" s="17" t="s">
        <v>945</v>
      </c>
      <c r="D56" s="11"/>
      <c r="E56" s="11">
        <v>142</v>
      </c>
    </row>
    <row r="57" spans="1:5" x14ac:dyDescent="0.2">
      <c r="A57" s="12">
        <v>43339</v>
      </c>
      <c r="B57" s="19"/>
      <c r="C57" s="17" t="s">
        <v>946</v>
      </c>
      <c r="D57" s="11"/>
      <c r="E57" s="11">
        <v>150</v>
      </c>
    </row>
    <row r="58" spans="1:5" x14ac:dyDescent="0.2">
      <c r="A58" s="12">
        <v>43340</v>
      </c>
      <c r="B58" s="19"/>
      <c r="C58" s="17" t="s">
        <v>947</v>
      </c>
      <c r="D58" s="11"/>
      <c r="E58" s="11">
        <v>214</v>
      </c>
    </row>
    <row r="59" spans="1:5" x14ac:dyDescent="0.2">
      <c r="A59" s="12">
        <v>43333</v>
      </c>
      <c r="B59" s="19"/>
      <c r="C59" s="17" t="s">
        <v>951</v>
      </c>
      <c r="D59" s="11"/>
      <c r="E59" s="11">
        <v>200</v>
      </c>
    </row>
    <row r="60" spans="1:5" x14ac:dyDescent="0.2">
      <c r="A60" s="12">
        <v>43336</v>
      </c>
      <c r="B60" s="19"/>
      <c r="C60" s="17" t="s">
        <v>952</v>
      </c>
      <c r="D60" s="11"/>
      <c r="E60" s="11">
        <v>103</v>
      </c>
    </row>
    <row r="61" spans="1:5" x14ac:dyDescent="0.2">
      <c r="A61" s="67">
        <v>43343</v>
      </c>
      <c r="B61" s="68"/>
      <c r="C61" s="69" t="s">
        <v>953</v>
      </c>
      <c r="D61" s="71"/>
      <c r="E61" s="71">
        <v>11891.7</v>
      </c>
    </row>
    <row r="62" spans="1:5" x14ac:dyDescent="0.2">
      <c r="A62" s="18"/>
      <c r="B62" s="19"/>
      <c r="C62" s="20"/>
      <c r="D62" s="11"/>
      <c r="E62" s="11"/>
    </row>
    <row r="63" spans="1:5" x14ac:dyDescent="0.2">
      <c r="A63" s="1"/>
      <c r="B63" s="1"/>
      <c r="C63" s="21" t="s">
        <v>4</v>
      </c>
      <c r="D63" s="21"/>
      <c r="E63" s="22">
        <f>SUM(E49:E62)</f>
        <v>98867.74500000001</v>
      </c>
    </row>
    <row r="64" spans="1:5" x14ac:dyDescent="0.2">
      <c r="A64" s="1"/>
      <c r="B64" s="1"/>
      <c r="C64" s="1"/>
      <c r="D64" s="1"/>
      <c r="E64" s="1"/>
    </row>
    <row r="65" spans="1:7" x14ac:dyDescent="0.2">
      <c r="A65" s="1"/>
      <c r="B65" s="1"/>
      <c r="C65" s="7" t="s">
        <v>6</v>
      </c>
      <c r="D65" s="7"/>
      <c r="E65" s="7"/>
    </row>
    <row r="66" spans="1:7" x14ac:dyDescent="0.2">
      <c r="A66" s="1"/>
      <c r="B66" s="1"/>
      <c r="C66" s="1"/>
      <c r="D66" s="1"/>
      <c r="E66" s="1"/>
    </row>
    <row r="67" spans="1:7" x14ac:dyDescent="0.2">
      <c r="A67" s="18">
        <v>43318</v>
      </c>
      <c r="B67" s="19"/>
      <c r="C67" s="20" t="s">
        <v>847</v>
      </c>
      <c r="D67" s="24"/>
      <c r="E67" s="11">
        <v>10907.32</v>
      </c>
    </row>
    <row r="68" spans="1:7" x14ac:dyDescent="0.2">
      <c r="A68" s="12">
        <v>43325</v>
      </c>
      <c r="B68" s="13"/>
      <c r="C68" s="14" t="s">
        <v>859</v>
      </c>
      <c r="D68" s="15"/>
      <c r="E68" s="15">
        <v>10643.5</v>
      </c>
    </row>
    <row r="69" spans="1:7" x14ac:dyDescent="0.2">
      <c r="A69" s="12">
        <v>43329</v>
      </c>
      <c r="B69" s="19"/>
      <c r="C69" s="17" t="s">
        <v>861</v>
      </c>
      <c r="D69" s="11"/>
      <c r="E69" s="11">
        <v>675</v>
      </c>
    </row>
    <row r="70" spans="1:7" x14ac:dyDescent="0.2">
      <c r="A70" s="12">
        <v>43332</v>
      </c>
      <c r="B70" s="58"/>
      <c r="C70" s="17" t="s">
        <v>870</v>
      </c>
      <c r="D70" s="15"/>
      <c r="E70" s="15">
        <v>11467.72</v>
      </c>
    </row>
    <row r="71" spans="1:7" x14ac:dyDescent="0.2">
      <c r="A71" s="12">
        <v>43339</v>
      </c>
      <c r="B71" s="58"/>
      <c r="C71" s="17" t="s">
        <v>880</v>
      </c>
      <c r="D71" s="15"/>
      <c r="E71" s="15">
        <v>12164.199999999999</v>
      </c>
    </row>
    <row r="72" spans="1:7" x14ac:dyDescent="0.2">
      <c r="A72" s="50">
        <v>43339</v>
      </c>
      <c r="B72" s="19"/>
      <c r="C72" s="20" t="s">
        <v>948</v>
      </c>
      <c r="D72" s="24"/>
      <c r="E72" s="11">
        <v>150</v>
      </c>
    </row>
    <row r="73" spans="1:7" x14ac:dyDescent="0.2">
      <c r="A73" s="67">
        <v>43343</v>
      </c>
      <c r="B73" s="68"/>
      <c r="C73" s="69" t="s">
        <v>953</v>
      </c>
      <c r="D73" s="70"/>
      <c r="E73" s="71">
        <v>9817.7999999999993</v>
      </c>
    </row>
    <row r="74" spans="1:7" x14ac:dyDescent="0.2">
      <c r="A74" s="50"/>
      <c r="B74" s="19"/>
      <c r="C74" s="20"/>
      <c r="D74" s="24"/>
      <c r="E74" s="11"/>
    </row>
    <row r="75" spans="1:7" x14ac:dyDescent="0.2">
      <c r="A75" s="23"/>
      <c r="B75" s="19"/>
      <c r="C75" s="20"/>
      <c r="D75" s="24"/>
      <c r="E75" s="11"/>
      <c r="F75" s="25"/>
    </row>
    <row r="76" spans="1:7" x14ac:dyDescent="0.2">
      <c r="A76" s="1"/>
      <c r="B76" s="1"/>
      <c r="C76" s="21" t="s">
        <v>4</v>
      </c>
      <c r="D76" s="21"/>
      <c r="E76" s="22">
        <f>SUM(E67:E75)</f>
        <v>55825.539999999994</v>
      </c>
      <c r="F76" s="26"/>
      <c r="G76" s="1"/>
    </row>
    <row r="77" spans="1:7" x14ac:dyDescent="0.2">
      <c r="A77" s="1"/>
      <c r="B77" s="1"/>
      <c r="C77" s="1"/>
      <c r="D77" s="1"/>
      <c r="E77" s="1"/>
      <c r="F77" s="26"/>
      <c r="G77" s="1"/>
    </row>
    <row r="78" spans="1:7" x14ac:dyDescent="0.2">
      <c r="A78" s="1"/>
      <c r="B78" s="1"/>
      <c r="C78" s="7" t="s">
        <v>7</v>
      </c>
      <c r="D78" s="7"/>
      <c r="E78" s="7"/>
      <c r="F78" s="26"/>
      <c r="G78" s="1"/>
    </row>
    <row r="79" spans="1:7" x14ac:dyDescent="0.2">
      <c r="A79" s="1"/>
      <c r="B79" s="1"/>
      <c r="C79" s="1"/>
      <c r="D79" s="1"/>
      <c r="E79" s="1"/>
      <c r="F79" s="26"/>
      <c r="G79" s="1"/>
    </row>
    <row r="80" spans="1:7" x14ac:dyDescent="0.2">
      <c r="A80" s="23">
        <v>43318</v>
      </c>
      <c r="B80" s="19"/>
      <c r="C80" s="20" t="s">
        <v>848</v>
      </c>
      <c r="D80" s="24"/>
      <c r="E80" s="11">
        <v>10621.620000000003</v>
      </c>
      <c r="F80" s="26"/>
      <c r="G80" s="1"/>
    </row>
    <row r="81" spans="1:7" x14ac:dyDescent="0.2">
      <c r="A81" s="12">
        <v>43325</v>
      </c>
      <c r="B81" s="19"/>
      <c r="C81" s="17" t="s">
        <v>860</v>
      </c>
      <c r="D81" s="11"/>
      <c r="E81" s="11">
        <v>10250.18</v>
      </c>
    </row>
    <row r="82" spans="1:7" x14ac:dyDescent="0.2">
      <c r="A82" s="50">
        <v>43332</v>
      </c>
      <c r="B82" s="19"/>
      <c r="C82" s="17" t="s">
        <v>871</v>
      </c>
      <c r="D82" s="11"/>
      <c r="E82" s="11">
        <v>10100.18</v>
      </c>
    </row>
    <row r="83" spans="1:7" x14ac:dyDescent="0.2">
      <c r="A83" s="50">
        <v>43339</v>
      </c>
      <c r="B83" s="19"/>
      <c r="C83" s="17" t="s">
        <v>881</v>
      </c>
      <c r="D83" s="11"/>
      <c r="E83" s="11">
        <v>9914.4599999999991</v>
      </c>
    </row>
    <row r="84" spans="1:7" x14ac:dyDescent="0.2">
      <c r="A84" s="50">
        <v>43333</v>
      </c>
      <c r="B84" s="19"/>
      <c r="C84" s="17" t="s">
        <v>949</v>
      </c>
      <c r="D84" s="11"/>
      <c r="E84" s="11">
        <v>37</v>
      </c>
    </row>
    <row r="85" spans="1:7" x14ac:dyDescent="0.2">
      <c r="A85" s="40">
        <v>43341</v>
      </c>
      <c r="B85" s="19"/>
      <c r="C85" s="20" t="s">
        <v>950</v>
      </c>
      <c r="D85" s="61" t="s">
        <v>1094</v>
      </c>
      <c r="E85" s="61">
        <v>114</v>
      </c>
      <c r="F85" s="27"/>
      <c r="G85" s="1"/>
    </row>
    <row r="86" spans="1:7" s="47" customFormat="1" x14ac:dyDescent="0.2">
      <c r="A86" s="23"/>
      <c r="B86" s="19"/>
      <c r="C86" s="20"/>
      <c r="D86" s="24"/>
      <c r="E86" s="11"/>
      <c r="F86" s="25"/>
      <c r="G86" s="46"/>
    </row>
    <row r="87" spans="1:7" s="47" customFormat="1" x14ac:dyDescent="0.2">
      <c r="A87" s="1"/>
      <c r="B87" s="1"/>
      <c r="C87" s="21" t="s">
        <v>4</v>
      </c>
      <c r="D87" s="21"/>
      <c r="E87" s="22">
        <f>SUM(E80:E86)</f>
        <v>41037.440000000002</v>
      </c>
      <c r="F87" s="26"/>
      <c r="G87" s="46"/>
    </row>
    <row r="88" spans="1:7" x14ac:dyDescent="0.2">
      <c r="A88" s="46"/>
      <c r="B88" s="46"/>
      <c r="C88" s="46"/>
      <c r="D88" s="46"/>
      <c r="E88" s="46"/>
      <c r="F88" s="26"/>
      <c r="G88" s="1"/>
    </row>
    <row r="89" spans="1:7" x14ac:dyDescent="0.2">
      <c r="A89" s="46"/>
      <c r="B89" s="46"/>
      <c r="C89" s="46"/>
      <c r="D89" s="46"/>
      <c r="E89" s="46"/>
      <c r="F89" s="26"/>
      <c r="G89" s="1"/>
    </row>
    <row r="90" spans="1:7" x14ac:dyDescent="0.2">
      <c r="A90" s="1"/>
      <c r="B90" s="1"/>
      <c r="C90" s="81" t="s">
        <v>833</v>
      </c>
      <c r="D90" s="81"/>
      <c r="E90" s="81"/>
      <c r="F90" s="25"/>
      <c r="G90" s="1"/>
    </row>
    <row r="91" spans="1:7" x14ac:dyDescent="0.2">
      <c r="A91" s="1"/>
      <c r="B91" s="1"/>
      <c r="C91" s="1"/>
      <c r="D91" s="1"/>
      <c r="E91" s="1"/>
      <c r="F91" s="26"/>
      <c r="G91" s="1"/>
    </row>
    <row r="92" spans="1:7" x14ac:dyDescent="0.2">
      <c r="A92" s="28" t="s">
        <v>8</v>
      </c>
      <c r="B92" s="28"/>
      <c r="C92" s="28" t="s">
        <v>9</v>
      </c>
      <c r="D92" s="28"/>
      <c r="E92" s="28" t="s">
        <v>10</v>
      </c>
      <c r="F92" s="48" t="s">
        <v>11</v>
      </c>
      <c r="G92" s="1"/>
    </row>
    <row r="93" spans="1:7" x14ac:dyDescent="0.2">
      <c r="A93" s="29" t="s">
        <v>885</v>
      </c>
      <c r="B93" s="28"/>
      <c r="C93" s="30" t="s">
        <v>12</v>
      </c>
      <c r="D93" s="28"/>
      <c r="E93" s="31">
        <v>10230</v>
      </c>
      <c r="F93" s="32" t="s">
        <v>886</v>
      </c>
      <c r="G93" s="1"/>
    </row>
    <row r="94" spans="1:7" x14ac:dyDescent="0.2">
      <c r="A94" s="29">
        <v>43343</v>
      </c>
      <c r="B94" s="30"/>
      <c r="C94" s="30" t="s">
        <v>12</v>
      </c>
      <c r="D94" s="33"/>
      <c r="E94" s="31">
        <v>10149.469999999999</v>
      </c>
      <c r="F94" s="32" t="s">
        <v>13</v>
      </c>
      <c r="G94" s="1"/>
    </row>
    <row r="95" spans="1:7" x14ac:dyDescent="0.2">
      <c r="A95" s="29" t="s">
        <v>887</v>
      </c>
      <c r="B95" s="34"/>
      <c r="C95" s="34" t="s">
        <v>31</v>
      </c>
      <c r="D95" s="35"/>
      <c r="E95" s="31">
        <v>2320</v>
      </c>
      <c r="F95" s="32" t="s">
        <v>889</v>
      </c>
      <c r="G95" s="1"/>
    </row>
    <row r="96" spans="1:7" x14ac:dyDescent="0.2">
      <c r="A96" s="29" t="s">
        <v>887</v>
      </c>
      <c r="B96" s="34"/>
      <c r="C96" s="34" t="s">
        <v>888</v>
      </c>
      <c r="D96" s="35"/>
      <c r="E96" s="31">
        <v>14756</v>
      </c>
      <c r="F96" s="32" t="s">
        <v>890</v>
      </c>
      <c r="G96" s="1"/>
    </row>
    <row r="97" spans="1:7" x14ac:dyDescent="0.2">
      <c r="A97" s="29" t="s">
        <v>891</v>
      </c>
      <c r="B97" s="34"/>
      <c r="C97" s="34" t="s">
        <v>15</v>
      </c>
      <c r="D97" s="35"/>
      <c r="E97" s="31">
        <v>9526</v>
      </c>
      <c r="F97" s="32" t="s">
        <v>894</v>
      </c>
      <c r="G97" s="1"/>
    </row>
    <row r="98" spans="1:7" x14ac:dyDescent="0.2">
      <c r="A98" s="29" t="s">
        <v>885</v>
      </c>
      <c r="B98" s="34"/>
      <c r="C98" s="30" t="s">
        <v>21</v>
      </c>
      <c r="D98" s="35"/>
      <c r="E98" s="31">
        <v>23200</v>
      </c>
      <c r="F98" s="32" t="s">
        <v>895</v>
      </c>
      <c r="G98" s="1"/>
    </row>
    <row r="99" spans="1:7" x14ac:dyDescent="0.2">
      <c r="A99" s="29" t="s">
        <v>891</v>
      </c>
      <c r="B99" s="34"/>
      <c r="C99" s="34" t="s">
        <v>132</v>
      </c>
      <c r="D99" s="34"/>
      <c r="E99" s="31">
        <v>6167.35</v>
      </c>
      <c r="F99" s="32" t="s">
        <v>896</v>
      </c>
      <c r="G99" s="1"/>
    </row>
    <row r="100" spans="1:7" x14ac:dyDescent="0.2">
      <c r="A100" s="29" t="s">
        <v>891</v>
      </c>
      <c r="B100" s="34"/>
      <c r="C100" s="34" t="s">
        <v>28</v>
      </c>
      <c r="D100" s="75" t="s">
        <v>1094</v>
      </c>
      <c r="E100" s="78">
        <v>637.5</v>
      </c>
      <c r="F100" s="32" t="s">
        <v>897</v>
      </c>
      <c r="G100" s="1"/>
    </row>
    <row r="101" spans="1:7" x14ac:dyDescent="0.2">
      <c r="A101" s="29" t="s">
        <v>891</v>
      </c>
      <c r="B101" s="34"/>
      <c r="C101" s="34" t="s">
        <v>18</v>
      </c>
      <c r="D101" s="34"/>
      <c r="E101" s="31">
        <v>2204</v>
      </c>
      <c r="F101" s="32" t="s">
        <v>898</v>
      </c>
      <c r="G101" s="1"/>
    </row>
    <row r="102" spans="1:7" x14ac:dyDescent="0.2">
      <c r="A102" s="29" t="s">
        <v>885</v>
      </c>
      <c r="B102" s="34"/>
      <c r="C102" s="32" t="s">
        <v>16</v>
      </c>
      <c r="D102" s="34"/>
      <c r="E102" s="31">
        <v>3000</v>
      </c>
      <c r="F102" s="32" t="s">
        <v>99</v>
      </c>
      <c r="G102" s="1"/>
    </row>
    <row r="103" spans="1:7" x14ac:dyDescent="0.2">
      <c r="A103" s="29" t="s">
        <v>891</v>
      </c>
      <c r="B103" s="34"/>
      <c r="C103" s="30" t="s">
        <v>893</v>
      </c>
      <c r="D103" s="34"/>
      <c r="E103" s="31">
        <v>4030</v>
      </c>
      <c r="F103" s="32" t="s">
        <v>899</v>
      </c>
      <c r="G103" s="1"/>
    </row>
    <row r="104" spans="1:7" x14ac:dyDescent="0.2">
      <c r="A104" s="29" t="s">
        <v>891</v>
      </c>
      <c r="B104" s="34"/>
      <c r="C104" s="30" t="s">
        <v>231</v>
      </c>
      <c r="D104" s="34"/>
      <c r="E104" s="31">
        <v>930</v>
      </c>
      <c r="F104" s="32" t="s">
        <v>900</v>
      </c>
      <c r="G104" s="1"/>
    </row>
    <row r="105" spans="1:7" x14ac:dyDescent="0.2">
      <c r="A105" s="29" t="s">
        <v>891</v>
      </c>
      <c r="B105" s="34"/>
      <c r="C105" s="32" t="s">
        <v>23</v>
      </c>
      <c r="D105" s="34"/>
      <c r="E105" s="31">
        <v>1252</v>
      </c>
      <c r="F105" s="32" t="s">
        <v>901</v>
      </c>
    </row>
    <row r="106" spans="1:7" x14ac:dyDescent="0.2">
      <c r="A106" s="29" t="s">
        <v>892</v>
      </c>
      <c r="B106" s="34"/>
      <c r="C106" s="32" t="s">
        <v>348</v>
      </c>
      <c r="D106" s="34"/>
      <c r="E106" s="31">
        <v>94.52</v>
      </c>
      <c r="F106" s="32" t="s">
        <v>20</v>
      </c>
    </row>
    <row r="107" spans="1:7" x14ac:dyDescent="0.2">
      <c r="A107" s="29" t="s">
        <v>891</v>
      </c>
      <c r="B107" s="34"/>
      <c r="C107" s="32" t="s">
        <v>17</v>
      </c>
      <c r="D107" s="34"/>
      <c r="E107" s="31">
        <v>658</v>
      </c>
      <c r="F107" s="32" t="s">
        <v>902</v>
      </c>
    </row>
    <row r="108" spans="1:7" x14ac:dyDescent="0.2">
      <c r="A108" s="29" t="s">
        <v>891</v>
      </c>
      <c r="B108" s="34"/>
      <c r="C108" s="32" t="s">
        <v>17</v>
      </c>
      <c r="D108" s="34"/>
      <c r="E108" s="31">
        <v>2218</v>
      </c>
      <c r="F108" s="32" t="s">
        <v>903</v>
      </c>
    </row>
    <row r="109" spans="1:7" x14ac:dyDescent="0.2">
      <c r="A109" s="29" t="s">
        <v>904</v>
      </c>
      <c r="B109" s="34"/>
      <c r="C109" s="32" t="s">
        <v>130</v>
      </c>
      <c r="D109" s="34"/>
      <c r="E109" s="31">
        <v>6666</v>
      </c>
      <c r="F109" s="32" t="s">
        <v>907</v>
      </c>
    </row>
    <row r="110" spans="1:7" x14ac:dyDescent="0.2">
      <c r="A110" s="29" t="s">
        <v>904</v>
      </c>
      <c r="B110" s="34"/>
      <c r="C110" s="32" t="s">
        <v>15</v>
      </c>
      <c r="D110" s="34"/>
      <c r="E110" s="31">
        <v>197</v>
      </c>
      <c r="F110" s="32" t="s">
        <v>908</v>
      </c>
    </row>
    <row r="111" spans="1:7" x14ac:dyDescent="0.2">
      <c r="A111" s="29" t="s">
        <v>904</v>
      </c>
      <c r="B111" s="34"/>
      <c r="C111" s="32" t="s">
        <v>132</v>
      </c>
      <c r="D111" s="34"/>
      <c r="E111" s="31">
        <v>3700.4</v>
      </c>
      <c r="F111" s="32" t="s">
        <v>909</v>
      </c>
    </row>
    <row r="112" spans="1:7" x14ac:dyDescent="0.2">
      <c r="A112" s="29" t="s">
        <v>905</v>
      </c>
      <c r="B112" s="34"/>
      <c r="C112" s="32" t="s">
        <v>22</v>
      </c>
      <c r="D112" s="34"/>
      <c r="E112" s="31">
        <v>52450.09</v>
      </c>
      <c r="F112" s="32" t="s">
        <v>910</v>
      </c>
    </row>
    <row r="113" spans="1:6" x14ac:dyDescent="0.2">
      <c r="A113" s="29" t="s">
        <v>905</v>
      </c>
      <c r="B113" s="34"/>
      <c r="C113" s="32" t="s">
        <v>16</v>
      </c>
      <c r="D113" s="34"/>
      <c r="E113" s="31">
        <v>3000</v>
      </c>
      <c r="F113" s="32" t="s">
        <v>229</v>
      </c>
    </row>
    <row r="114" spans="1:6" x14ac:dyDescent="0.2">
      <c r="A114" s="29" t="s">
        <v>904</v>
      </c>
      <c r="B114" s="34"/>
      <c r="C114" s="32" t="s">
        <v>25</v>
      </c>
      <c r="D114" s="34"/>
      <c r="E114" s="76">
        <v>11350.97</v>
      </c>
      <c r="F114" s="32" t="s">
        <v>911</v>
      </c>
    </row>
    <row r="115" spans="1:6" x14ac:dyDescent="0.2">
      <c r="A115" s="29" t="s">
        <v>904</v>
      </c>
      <c r="B115" s="34"/>
      <c r="C115" s="32" t="s">
        <v>888</v>
      </c>
      <c r="D115" s="34"/>
      <c r="E115" s="31">
        <v>1847.6</v>
      </c>
      <c r="F115" s="32" t="s">
        <v>912</v>
      </c>
    </row>
    <row r="116" spans="1:6" x14ac:dyDescent="0.2">
      <c r="A116" s="29" t="s">
        <v>906</v>
      </c>
      <c r="B116" s="34"/>
      <c r="C116" s="32" t="s">
        <v>550</v>
      </c>
      <c r="D116" s="34"/>
      <c r="E116" s="31">
        <v>5185.2</v>
      </c>
      <c r="F116" s="32" t="s">
        <v>913</v>
      </c>
    </row>
    <row r="117" spans="1:6" x14ac:dyDescent="0.2">
      <c r="A117" s="29" t="s">
        <v>914</v>
      </c>
      <c r="B117" s="34"/>
      <c r="C117" s="32" t="s">
        <v>659</v>
      </c>
      <c r="D117" s="34"/>
      <c r="E117" s="31">
        <v>1740</v>
      </c>
      <c r="F117" s="32" t="s">
        <v>918</v>
      </c>
    </row>
    <row r="118" spans="1:6" x14ac:dyDescent="0.2">
      <c r="A118" s="29" t="s">
        <v>914</v>
      </c>
      <c r="B118" s="34"/>
      <c r="C118" s="32" t="s">
        <v>15</v>
      </c>
      <c r="D118" s="34"/>
      <c r="E118" s="76">
        <v>20520</v>
      </c>
      <c r="F118" s="32" t="s">
        <v>919</v>
      </c>
    </row>
    <row r="119" spans="1:6" x14ac:dyDescent="0.2">
      <c r="A119" s="29" t="s">
        <v>914</v>
      </c>
      <c r="B119" s="34"/>
      <c r="C119" s="32" t="s">
        <v>132</v>
      </c>
      <c r="D119" s="34"/>
      <c r="E119" s="31">
        <v>3700.4</v>
      </c>
      <c r="F119" s="32" t="s">
        <v>920</v>
      </c>
    </row>
    <row r="120" spans="1:6" x14ac:dyDescent="0.2">
      <c r="A120" s="29" t="s">
        <v>915</v>
      </c>
      <c r="B120" s="34"/>
      <c r="C120" s="32" t="s">
        <v>916</v>
      </c>
      <c r="D120" s="34"/>
      <c r="E120" s="31">
        <v>4898.75</v>
      </c>
      <c r="F120" s="32" t="s">
        <v>921</v>
      </c>
    </row>
    <row r="121" spans="1:6" x14ac:dyDescent="0.2">
      <c r="A121" s="29" t="s">
        <v>914</v>
      </c>
      <c r="B121" s="34"/>
      <c r="C121" s="32" t="s">
        <v>16</v>
      </c>
      <c r="D121" s="34"/>
      <c r="E121" s="31">
        <v>3000</v>
      </c>
      <c r="F121" s="32" t="s">
        <v>99</v>
      </c>
    </row>
    <row r="122" spans="1:6" x14ac:dyDescent="0.2">
      <c r="A122" s="29" t="s">
        <v>914</v>
      </c>
      <c r="B122" s="34"/>
      <c r="C122" s="32" t="s">
        <v>826</v>
      </c>
      <c r="D122" s="34"/>
      <c r="E122" s="31">
        <v>5600</v>
      </c>
      <c r="F122" s="32" t="s">
        <v>922</v>
      </c>
    </row>
    <row r="123" spans="1:6" x14ac:dyDescent="0.2">
      <c r="A123" s="29" t="s">
        <v>914</v>
      </c>
      <c r="B123" s="34"/>
      <c r="C123" s="32" t="s">
        <v>26</v>
      </c>
      <c r="D123" s="34"/>
      <c r="E123" s="76">
        <v>17975</v>
      </c>
      <c r="F123" s="32" t="s">
        <v>923</v>
      </c>
    </row>
    <row r="124" spans="1:6" x14ac:dyDescent="0.2">
      <c r="A124" s="29" t="s">
        <v>914</v>
      </c>
      <c r="B124" s="34"/>
      <c r="C124" s="32" t="s">
        <v>917</v>
      </c>
      <c r="D124" s="34"/>
      <c r="E124" s="77">
        <v>7998.29</v>
      </c>
      <c r="F124" s="32" t="s">
        <v>924</v>
      </c>
    </row>
    <row r="125" spans="1:6" x14ac:dyDescent="0.2">
      <c r="A125" s="29" t="s">
        <v>915</v>
      </c>
      <c r="B125" s="34"/>
      <c r="C125" s="32" t="s">
        <v>929</v>
      </c>
      <c r="D125" s="34"/>
      <c r="E125" s="31">
        <v>1902</v>
      </c>
      <c r="F125" s="32" t="s">
        <v>931</v>
      </c>
    </row>
    <row r="126" spans="1:6" x14ac:dyDescent="0.2">
      <c r="A126" s="29" t="s">
        <v>915</v>
      </c>
      <c r="B126" s="34"/>
      <c r="C126" s="32" t="s">
        <v>930</v>
      </c>
      <c r="D126" s="34"/>
      <c r="E126" s="31">
        <v>1180</v>
      </c>
      <c r="F126" s="32" t="s">
        <v>932</v>
      </c>
    </row>
    <row r="127" spans="1:6" x14ac:dyDescent="0.2">
      <c r="A127" s="29" t="s">
        <v>914</v>
      </c>
      <c r="B127" s="34"/>
      <c r="C127" s="32" t="s">
        <v>928</v>
      </c>
      <c r="D127" s="34"/>
      <c r="E127" s="31">
        <v>1392</v>
      </c>
      <c r="F127" s="32" t="s">
        <v>925</v>
      </c>
    </row>
    <row r="128" spans="1:6" x14ac:dyDescent="0.2">
      <c r="A128" s="29" t="s">
        <v>914</v>
      </c>
      <c r="B128" s="34"/>
      <c r="C128" s="32" t="s">
        <v>255</v>
      </c>
      <c r="D128" s="34"/>
      <c r="E128" s="31">
        <v>458.52</v>
      </c>
      <c r="F128" s="32" t="s">
        <v>926</v>
      </c>
    </row>
    <row r="129" spans="1:6" x14ac:dyDescent="0.2">
      <c r="A129" s="29" t="s">
        <v>914</v>
      </c>
      <c r="B129" s="34"/>
      <c r="C129" s="32" t="s">
        <v>17</v>
      </c>
      <c r="D129" s="34"/>
      <c r="E129" s="31">
        <v>589</v>
      </c>
      <c r="F129" s="32" t="s">
        <v>927</v>
      </c>
    </row>
    <row r="130" spans="1:6" x14ac:dyDescent="0.2">
      <c r="A130" s="29" t="s">
        <v>933</v>
      </c>
      <c r="B130" s="34"/>
      <c r="C130" s="32" t="s">
        <v>934</v>
      </c>
      <c r="D130" s="34"/>
      <c r="E130" s="77">
        <v>12609.2</v>
      </c>
      <c r="F130" s="32" t="s">
        <v>937</v>
      </c>
    </row>
    <row r="131" spans="1:6" x14ac:dyDescent="0.2">
      <c r="A131" s="29" t="s">
        <v>935</v>
      </c>
      <c r="B131" s="34"/>
      <c r="C131" s="32" t="s">
        <v>936</v>
      </c>
      <c r="D131" s="34"/>
      <c r="E131" s="77">
        <v>32750</v>
      </c>
      <c r="F131" s="32" t="s">
        <v>938</v>
      </c>
    </row>
    <row r="132" spans="1:6" x14ac:dyDescent="0.2">
      <c r="A132" s="29" t="s">
        <v>939</v>
      </c>
      <c r="B132" s="34"/>
      <c r="C132" s="32" t="s">
        <v>132</v>
      </c>
      <c r="D132" s="34"/>
      <c r="E132" s="31">
        <v>3700.4</v>
      </c>
      <c r="F132" s="32" t="s">
        <v>941</v>
      </c>
    </row>
    <row r="133" spans="1:6" x14ac:dyDescent="0.2">
      <c r="A133" s="29" t="s">
        <v>939</v>
      </c>
      <c r="B133" s="34"/>
      <c r="C133" s="32" t="s">
        <v>31</v>
      </c>
      <c r="D133" s="34"/>
      <c r="E133" s="31">
        <v>2320</v>
      </c>
      <c r="F133" s="32" t="s">
        <v>942</v>
      </c>
    </row>
    <row r="134" spans="1:6" x14ac:dyDescent="0.2">
      <c r="A134" s="29" t="s">
        <v>940</v>
      </c>
      <c r="B134" s="34"/>
      <c r="C134" s="32" t="s">
        <v>16</v>
      </c>
      <c r="D134" s="34"/>
      <c r="E134" s="31">
        <v>3000</v>
      </c>
      <c r="F134" s="32" t="s">
        <v>229</v>
      </c>
    </row>
    <row r="135" spans="1:6" x14ac:dyDescent="0.2">
      <c r="A135" s="29"/>
      <c r="B135" s="34"/>
      <c r="C135" s="32"/>
      <c r="D135" s="34"/>
      <c r="E135" s="31"/>
      <c r="F135" s="32"/>
    </row>
    <row r="136" spans="1:6" x14ac:dyDescent="0.2">
      <c r="A136" s="29"/>
      <c r="B136" s="34"/>
      <c r="C136" s="32"/>
      <c r="D136" s="34"/>
      <c r="E136" s="31"/>
    </row>
    <row r="137" spans="1:6" x14ac:dyDescent="0.2">
      <c r="A137" s="1"/>
      <c r="B137" s="1"/>
      <c r="C137" s="36" t="s">
        <v>32</v>
      </c>
      <c r="D137" s="37"/>
      <c r="E137" s="38">
        <f>SUM(E93:E136)</f>
        <v>301103.66000000003</v>
      </c>
    </row>
  </sheetData>
  <mergeCells count="1">
    <mergeCell ref="C90:E90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zoomScale="85" zoomScaleNormal="85" workbookViewId="0">
      <selection activeCell="D48" sqref="D48"/>
    </sheetView>
  </sheetViews>
  <sheetFormatPr baseColWidth="10" defaultRowHeight="12" x14ac:dyDescent="0.2"/>
  <cols>
    <col min="1" max="1" width="11.85546875" style="2" bestFit="1" customWidth="1"/>
    <col min="2" max="2" width="4.5703125" style="2" customWidth="1"/>
    <col min="3" max="3" width="59.7109375" style="2" customWidth="1"/>
    <col min="4" max="4" width="9.7109375" style="2" customWidth="1"/>
    <col min="5" max="5" width="15.7109375" style="2" bestFit="1" customWidth="1"/>
    <col min="6" max="6" width="106.28515625" style="2" bestFit="1" customWidth="1"/>
    <col min="7" max="16384" width="11.42578125" style="2"/>
  </cols>
  <sheetData>
    <row r="1" spans="1:6" ht="12.75" thickBot="1" x14ac:dyDescent="0.25">
      <c r="A1" s="1"/>
      <c r="B1" s="1"/>
      <c r="C1" s="1"/>
      <c r="D1" s="1"/>
      <c r="E1" s="1"/>
    </row>
    <row r="2" spans="1:6" ht="12.75" thickBot="1" x14ac:dyDescent="0.25">
      <c r="A2" s="1"/>
      <c r="B2" s="1"/>
      <c r="C2" s="3">
        <v>43344</v>
      </c>
      <c r="D2" s="4"/>
      <c r="E2" s="5"/>
    </row>
    <row r="3" spans="1:6" x14ac:dyDescent="0.2">
      <c r="A3" s="1"/>
      <c r="B3" s="1"/>
      <c r="C3" s="6"/>
      <c r="D3" s="6"/>
      <c r="E3" s="6"/>
    </row>
    <row r="4" spans="1:6" x14ac:dyDescent="0.2">
      <c r="A4" s="1"/>
      <c r="B4" s="1"/>
      <c r="C4" s="7" t="s">
        <v>0</v>
      </c>
      <c r="D4" s="7"/>
      <c r="E4" s="74">
        <f>+E75+E100+E117+E133+E183</f>
        <v>711107.179</v>
      </c>
    </row>
    <row r="5" spans="1:6" x14ac:dyDescent="0.2">
      <c r="A5" s="1"/>
      <c r="B5" s="1"/>
      <c r="C5" s="1"/>
      <c r="D5" s="1"/>
      <c r="E5" s="1"/>
    </row>
    <row r="6" spans="1:6" x14ac:dyDescent="0.2">
      <c r="A6" s="8">
        <v>43346</v>
      </c>
      <c r="B6" s="9"/>
      <c r="C6" s="10" t="s">
        <v>955</v>
      </c>
      <c r="D6" s="11"/>
      <c r="E6" s="11">
        <v>18566.189999999999</v>
      </c>
    </row>
    <row r="7" spans="1:6" x14ac:dyDescent="0.2">
      <c r="A7" s="8">
        <v>43346</v>
      </c>
      <c r="B7" s="13"/>
      <c r="C7" s="14" t="s">
        <v>956</v>
      </c>
      <c r="D7" s="15"/>
      <c r="E7" s="15">
        <v>1382</v>
      </c>
      <c r="F7" s="49"/>
    </row>
    <row r="8" spans="1:6" x14ac:dyDescent="0.2">
      <c r="A8" s="8">
        <v>43346</v>
      </c>
      <c r="B8" s="13"/>
      <c r="C8" s="14" t="s">
        <v>957</v>
      </c>
      <c r="D8" s="15"/>
      <c r="E8" s="15">
        <v>857.14</v>
      </c>
      <c r="F8" s="49"/>
    </row>
    <row r="9" spans="1:6" x14ac:dyDescent="0.2">
      <c r="A9" s="12">
        <v>43348</v>
      </c>
      <c r="B9" s="13"/>
      <c r="C9" s="14" t="s">
        <v>962</v>
      </c>
      <c r="D9" s="44" t="s">
        <v>1095</v>
      </c>
      <c r="E9" s="15">
        <v>5651</v>
      </c>
      <c r="F9" s="49"/>
    </row>
    <row r="10" spans="1:6" x14ac:dyDescent="0.2">
      <c r="A10" s="12">
        <v>43348</v>
      </c>
      <c r="B10" s="13"/>
      <c r="C10" s="14" t="s">
        <v>963</v>
      </c>
      <c r="D10" s="44" t="s">
        <v>1095</v>
      </c>
      <c r="E10" s="15">
        <v>4748.5</v>
      </c>
      <c r="F10" s="49"/>
    </row>
    <row r="11" spans="1:6" x14ac:dyDescent="0.2">
      <c r="A11" s="12">
        <v>43350</v>
      </c>
      <c r="B11" s="13"/>
      <c r="C11" s="14" t="s">
        <v>964</v>
      </c>
      <c r="D11" s="15"/>
      <c r="E11" s="15">
        <v>310</v>
      </c>
      <c r="F11" s="49"/>
    </row>
    <row r="12" spans="1:6" x14ac:dyDescent="0.2">
      <c r="A12" s="12">
        <v>43353</v>
      </c>
      <c r="B12" s="13"/>
      <c r="C12" s="14" t="s">
        <v>968</v>
      </c>
      <c r="D12" s="15"/>
      <c r="E12" s="15">
        <v>17179.045000000002</v>
      </c>
      <c r="F12" s="49"/>
    </row>
    <row r="13" spans="1:6" x14ac:dyDescent="0.2">
      <c r="A13" s="12">
        <v>43353</v>
      </c>
      <c r="B13" s="13"/>
      <c r="C13" s="14" t="s">
        <v>969</v>
      </c>
      <c r="D13" s="15"/>
      <c r="E13" s="15">
        <v>1382</v>
      </c>
      <c r="F13" s="49"/>
    </row>
    <row r="14" spans="1:6" x14ac:dyDescent="0.2">
      <c r="A14" s="12">
        <v>43353</v>
      </c>
      <c r="B14" s="13"/>
      <c r="C14" s="14" t="s">
        <v>970</v>
      </c>
      <c r="D14" s="15"/>
      <c r="E14" s="15">
        <v>1000</v>
      </c>
      <c r="F14" s="49"/>
    </row>
    <row r="15" spans="1:6" x14ac:dyDescent="0.2">
      <c r="A15" s="12">
        <v>43354</v>
      </c>
      <c r="B15" s="13"/>
      <c r="C15" s="14" t="s">
        <v>976</v>
      </c>
      <c r="D15" s="15"/>
      <c r="E15" s="15">
        <v>4000</v>
      </c>
      <c r="F15" s="49"/>
    </row>
    <row r="16" spans="1:6" x14ac:dyDescent="0.2">
      <c r="A16" s="12">
        <v>43357</v>
      </c>
      <c r="B16" s="13"/>
      <c r="C16" s="14" t="s">
        <v>977</v>
      </c>
      <c r="D16" s="15"/>
      <c r="E16" s="15">
        <v>718</v>
      </c>
      <c r="F16" s="49"/>
    </row>
    <row r="17" spans="1:6" x14ac:dyDescent="0.2">
      <c r="A17" s="12">
        <v>43357</v>
      </c>
      <c r="B17" s="13"/>
      <c r="C17" s="14" t="s">
        <v>981</v>
      </c>
      <c r="D17" s="15"/>
      <c r="E17" s="15">
        <v>145</v>
      </c>
      <c r="F17" s="49"/>
    </row>
    <row r="18" spans="1:6" x14ac:dyDescent="0.2">
      <c r="A18" s="12">
        <v>43357</v>
      </c>
      <c r="B18" s="13"/>
      <c r="C18" s="14" t="s">
        <v>982</v>
      </c>
      <c r="D18" s="15"/>
      <c r="E18" s="15">
        <v>175</v>
      </c>
      <c r="F18" s="49"/>
    </row>
    <row r="19" spans="1:6" x14ac:dyDescent="0.2">
      <c r="A19" s="12">
        <v>43360</v>
      </c>
      <c r="B19" s="13"/>
      <c r="C19" s="14" t="s">
        <v>983</v>
      </c>
      <c r="D19" s="15"/>
      <c r="E19" s="15">
        <v>18446.334999999999</v>
      </c>
      <c r="F19" s="49"/>
    </row>
    <row r="20" spans="1:6" x14ac:dyDescent="0.2">
      <c r="A20" s="12">
        <v>43360</v>
      </c>
      <c r="B20" s="13"/>
      <c r="C20" s="14" t="s">
        <v>984</v>
      </c>
      <c r="D20" s="15"/>
      <c r="E20" s="15">
        <v>1382</v>
      </c>
      <c r="F20" s="49"/>
    </row>
    <row r="21" spans="1:6" x14ac:dyDescent="0.2">
      <c r="A21" s="12">
        <v>43360</v>
      </c>
      <c r="B21" s="13"/>
      <c r="C21" s="14" t="s">
        <v>985</v>
      </c>
      <c r="D21" s="15"/>
      <c r="E21" s="15">
        <v>1000</v>
      </c>
      <c r="F21" s="49"/>
    </row>
    <row r="22" spans="1:6" x14ac:dyDescent="0.2">
      <c r="A22" s="12">
        <v>43360</v>
      </c>
      <c r="B22" s="13"/>
      <c r="C22" s="14" t="s">
        <v>986</v>
      </c>
      <c r="D22" s="15"/>
      <c r="E22" s="15">
        <v>26</v>
      </c>
      <c r="F22" s="49"/>
    </row>
    <row r="23" spans="1:6" x14ac:dyDescent="0.2">
      <c r="A23" s="12">
        <v>43364</v>
      </c>
      <c r="B23" s="13"/>
      <c r="C23" s="14" t="s">
        <v>990</v>
      </c>
      <c r="D23" s="15"/>
      <c r="E23" s="15">
        <v>150</v>
      </c>
      <c r="F23" s="49"/>
    </row>
    <row r="24" spans="1:6" x14ac:dyDescent="0.2">
      <c r="A24" s="12">
        <v>43364</v>
      </c>
      <c r="B24" s="13"/>
      <c r="C24" s="14" t="s">
        <v>991</v>
      </c>
      <c r="D24" s="15"/>
      <c r="E24" s="15">
        <v>500</v>
      </c>
      <c r="F24" s="49"/>
    </row>
    <row r="25" spans="1:6" x14ac:dyDescent="0.2">
      <c r="A25" s="12">
        <v>43364</v>
      </c>
      <c r="B25" s="13"/>
      <c r="C25" s="14" t="s">
        <v>992</v>
      </c>
      <c r="D25" s="15"/>
      <c r="E25" s="15">
        <v>240</v>
      </c>
      <c r="F25" s="49"/>
    </row>
    <row r="26" spans="1:6" x14ac:dyDescent="0.2">
      <c r="A26" s="12">
        <v>43364</v>
      </c>
      <c r="B26" s="13"/>
      <c r="C26" s="14" t="s">
        <v>993</v>
      </c>
      <c r="D26" s="15"/>
      <c r="E26" s="15">
        <v>324</v>
      </c>
      <c r="F26" s="49"/>
    </row>
    <row r="27" spans="1:6" x14ac:dyDescent="0.2">
      <c r="A27" s="12">
        <v>43364</v>
      </c>
      <c r="B27" s="19"/>
      <c r="C27" s="17" t="s">
        <v>994</v>
      </c>
      <c r="D27" s="11"/>
      <c r="E27" s="11">
        <v>2853</v>
      </c>
      <c r="F27" s="49"/>
    </row>
    <row r="28" spans="1:6" x14ac:dyDescent="0.2">
      <c r="A28" s="12">
        <v>43364</v>
      </c>
      <c r="B28" s="19"/>
      <c r="C28" s="17" t="s">
        <v>995</v>
      </c>
      <c r="D28" s="11"/>
      <c r="E28" s="11">
        <v>981.4</v>
      </c>
      <c r="F28" s="49"/>
    </row>
    <row r="29" spans="1:6" x14ac:dyDescent="0.2">
      <c r="A29" s="12">
        <v>43364</v>
      </c>
      <c r="B29" s="19"/>
      <c r="C29" s="17" t="s">
        <v>996</v>
      </c>
      <c r="D29" s="11"/>
      <c r="E29" s="11">
        <v>200</v>
      </c>
      <c r="F29" s="49"/>
    </row>
    <row r="30" spans="1:6" x14ac:dyDescent="0.2">
      <c r="A30" s="12">
        <v>43364</v>
      </c>
      <c r="B30" s="19"/>
      <c r="C30" s="17" t="s">
        <v>997</v>
      </c>
      <c r="D30" s="61" t="s">
        <v>1095</v>
      </c>
      <c r="E30" s="11">
        <v>359</v>
      </c>
      <c r="F30" s="49"/>
    </row>
    <row r="31" spans="1:6" x14ac:dyDescent="0.2">
      <c r="A31" s="12">
        <v>43364</v>
      </c>
      <c r="B31" s="19"/>
      <c r="C31" s="17" t="s">
        <v>998</v>
      </c>
      <c r="D31" s="11"/>
      <c r="E31" s="11">
        <v>1500</v>
      </c>
      <c r="F31" s="49"/>
    </row>
    <row r="32" spans="1:6" x14ac:dyDescent="0.2">
      <c r="A32" s="12">
        <v>43367</v>
      </c>
      <c r="B32" s="19"/>
      <c r="C32" s="17" t="s">
        <v>999</v>
      </c>
      <c r="D32" s="11"/>
      <c r="E32" s="11">
        <v>15787.165000000001</v>
      </c>
      <c r="F32" s="49"/>
    </row>
    <row r="33" spans="1:6" x14ac:dyDescent="0.2">
      <c r="A33" s="12">
        <v>43367</v>
      </c>
      <c r="B33" s="19"/>
      <c r="C33" s="17" t="s">
        <v>1000</v>
      </c>
      <c r="D33" s="11"/>
      <c r="E33" s="11">
        <v>1382</v>
      </c>
      <c r="F33" s="49"/>
    </row>
    <row r="34" spans="1:6" x14ac:dyDescent="0.2">
      <c r="A34" s="12">
        <v>43367</v>
      </c>
      <c r="B34" s="19"/>
      <c r="C34" s="17" t="s">
        <v>1001</v>
      </c>
      <c r="D34" s="11"/>
      <c r="E34" s="11">
        <v>1000</v>
      </c>
      <c r="F34" s="49"/>
    </row>
    <row r="35" spans="1:6" x14ac:dyDescent="0.2">
      <c r="A35" s="12">
        <v>43371</v>
      </c>
      <c r="B35" s="19"/>
      <c r="C35" s="17" t="s">
        <v>1005</v>
      </c>
      <c r="D35" s="11"/>
      <c r="E35" s="11">
        <v>700</v>
      </c>
      <c r="F35" s="49"/>
    </row>
    <row r="36" spans="1:6" x14ac:dyDescent="0.2">
      <c r="A36" s="12">
        <v>43371</v>
      </c>
      <c r="B36" s="19"/>
      <c r="C36" s="17" t="s">
        <v>1006</v>
      </c>
      <c r="D36" s="11"/>
      <c r="E36" s="11">
        <v>292</v>
      </c>
      <c r="F36" s="49"/>
    </row>
    <row r="37" spans="1:6" x14ac:dyDescent="0.2">
      <c r="A37" s="12">
        <v>43371</v>
      </c>
      <c r="B37" s="19"/>
      <c r="C37" s="17" t="s">
        <v>1007</v>
      </c>
      <c r="D37" s="11"/>
      <c r="E37" s="11">
        <v>980</v>
      </c>
      <c r="F37" s="49"/>
    </row>
    <row r="38" spans="1:6" x14ac:dyDescent="0.2">
      <c r="A38" s="12">
        <v>43371</v>
      </c>
      <c r="B38" s="19"/>
      <c r="C38" s="17" t="s">
        <v>1008</v>
      </c>
      <c r="D38" s="11"/>
      <c r="E38" s="11">
        <v>200</v>
      </c>
      <c r="F38" s="49"/>
    </row>
    <row r="39" spans="1:6" x14ac:dyDescent="0.2">
      <c r="A39" s="12">
        <v>43373</v>
      </c>
      <c r="B39" s="19"/>
      <c r="C39" s="17" t="s">
        <v>1010</v>
      </c>
      <c r="D39" s="11"/>
      <c r="E39" s="11">
        <v>16016.17</v>
      </c>
      <c r="F39" s="49"/>
    </row>
    <row r="40" spans="1:6" x14ac:dyDescent="0.2">
      <c r="A40" s="12">
        <v>43373</v>
      </c>
      <c r="B40" s="19"/>
      <c r="C40" s="17" t="s">
        <v>1011</v>
      </c>
      <c r="D40" s="11"/>
      <c r="E40" s="11">
        <v>1382</v>
      </c>
      <c r="F40" s="49"/>
    </row>
    <row r="41" spans="1:6" x14ac:dyDescent="0.2">
      <c r="A41" s="12">
        <v>43373</v>
      </c>
      <c r="B41" s="19"/>
      <c r="C41" s="17" t="s">
        <v>1012</v>
      </c>
      <c r="D41" s="11"/>
      <c r="E41" s="11">
        <v>1000</v>
      </c>
      <c r="F41" s="49"/>
    </row>
    <row r="42" spans="1:6" x14ac:dyDescent="0.2">
      <c r="A42" s="41">
        <v>43378</v>
      </c>
      <c r="B42" s="72"/>
      <c r="C42" s="62" t="s">
        <v>1017</v>
      </c>
      <c r="D42" s="61" t="s">
        <v>1095</v>
      </c>
      <c r="E42" s="61">
        <v>464</v>
      </c>
      <c r="F42" s="73" t="s">
        <v>1031</v>
      </c>
    </row>
    <row r="43" spans="1:6" x14ac:dyDescent="0.2">
      <c r="A43" s="41">
        <v>43378</v>
      </c>
      <c r="B43" s="72"/>
      <c r="C43" s="62" t="s">
        <v>1018</v>
      </c>
      <c r="D43" s="61" t="s">
        <v>1095</v>
      </c>
      <c r="E43" s="61">
        <v>500</v>
      </c>
      <c r="F43" s="73" t="s">
        <v>1031</v>
      </c>
    </row>
    <row r="44" spans="1:6" x14ac:dyDescent="0.2">
      <c r="A44" s="41">
        <v>43378</v>
      </c>
      <c r="B44" s="72"/>
      <c r="C44" s="62" t="s">
        <v>1019</v>
      </c>
      <c r="D44" s="61"/>
      <c r="E44" s="61">
        <v>300</v>
      </c>
      <c r="F44" s="73" t="s">
        <v>1031</v>
      </c>
    </row>
    <row r="45" spans="1:6" x14ac:dyDescent="0.2">
      <c r="A45" s="41">
        <v>43378</v>
      </c>
      <c r="B45" s="72"/>
      <c r="C45" s="62" t="s">
        <v>1020</v>
      </c>
      <c r="D45" s="61" t="s">
        <v>1095</v>
      </c>
      <c r="E45" s="61">
        <v>140</v>
      </c>
      <c r="F45" s="73" t="s">
        <v>1031</v>
      </c>
    </row>
    <row r="46" spans="1:6" x14ac:dyDescent="0.2">
      <c r="A46" s="41">
        <v>43378</v>
      </c>
      <c r="B46" s="72"/>
      <c r="C46" s="62" t="s">
        <v>1021</v>
      </c>
      <c r="D46" s="61" t="s">
        <v>1095</v>
      </c>
      <c r="E46" s="61">
        <v>1059</v>
      </c>
      <c r="F46" s="73" t="s">
        <v>1031</v>
      </c>
    </row>
    <row r="47" spans="1:6" x14ac:dyDescent="0.2">
      <c r="A47" s="41">
        <v>43378</v>
      </c>
      <c r="B47" s="72"/>
      <c r="C47" s="62" t="s">
        <v>1022</v>
      </c>
      <c r="D47" s="61" t="s">
        <v>1095</v>
      </c>
      <c r="E47" s="61">
        <v>576</v>
      </c>
      <c r="F47" s="73" t="s">
        <v>1031</v>
      </c>
    </row>
    <row r="48" spans="1:6" x14ac:dyDescent="0.2">
      <c r="A48" s="41">
        <v>43378</v>
      </c>
      <c r="B48" s="72"/>
      <c r="C48" s="62" t="s">
        <v>1023</v>
      </c>
      <c r="D48" s="61" t="s">
        <v>1095</v>
      </c>
      <c r="E48" s="61">
        <v>810</v>
      </c>
      <c r="F48" s="73" t="s">
        <v>1031</v>
      </c>
    </row>
    <row r="49" spans="1:6" x14ac:dyDescent="0.2">
      <c r="A49" s="41">
        <v>43378</v>
      </c>
      <c r="B49" s="72"/>
      <c r="C49" s="62" t="s">
        <v>1024</v>
      </c>
      <c r="D49" s="61" t="s">
        <v>1095</v>
      </c>
      <c r="E49" s="61">
        <v>1500</v>
      </c>
      <c r="F49" s="73" t="s">
        <v>1031</v>
      </c>
    </row>
    <row r="50" spans="1:6" x14ac:dyDescent="0.2">
      <c r="A50" s="41">
        <v>43378</v>
      </c>
      <c r="B50" s="72"/>
      <c r="C50" s="62" t="s">
        <v>1025</v>
      </c>
      <c r="D50" s="61" t="s">
        <v>1095</v>
      </c>
      <c r="E50" s="61">
        <v>1000</v>
      </c>
      <c r="F50" s="73" t="s">
        <v>1031</v>
      </c>
    </row>
    <row r="51" spans="1:6" x14ac:dyDescent="0.2">
      <c r="A51" s="41">
        <v>43378</v>
      </c>
      <c r="B51" s="72"/>
      <c r="C51" s="62" t="s">
        <v>1026</v>
      </c>
      <c r="D51" s="61"/>
      <c r="E51" s="61">
        <v>200</v>
      </c>
      <c r="F51" s="73" t="s">
        <v>1031</v>
      </c>
    </row>
    <row r="52" spans="1:6" x14ac:dyDescent="0.2">
      <c r="A52" s="41">
        <v>43378</v>
      </c>
      <c r="B52" s="72"/>
      <c r="C52" s="62" t="s">
        <v>1027</v>
      </c>
      <c r="D52" s="61"/>
      <c r="E52" s="61">
        <v>140</v>
      </c>
      <c r="F52" s="73" t="s">
        <v>1031</v>
      </c>
    </row>
    <row r="53" spans="1:6" x14ac:dyDescent="0.2">
      <c r="A53" s="41">
        <v>43378</v>
      </c>
      <c r="B53" s="72"/>
      <c r="C53" s="62" t="s">
        <v>1028</v>
      </c>
      <c r="D53" s="61"/>
      <c r="E53" s="61">
        <v>210</v>
      </c>
      <c r="F53" s="73" t="s">
        <v>1031</v>
      </c>
    </row>
    <row r="54" spans="1:6" x14ac:dyDescent="0.2">
      <c r="A54" s="41">
        <v>43378</v>
      </c>
      <c r="B54" s="72"/>
      <c r="C54" s="62" t="s">
        <v>1029</v>
      </c>
      <c r="D54" s="61"/>
      <c r="E54" s="61">
        <v>170</v>
      </c>
      <c r="F54" s="73" t="s">
        <v>1031</v>
      </c>
    </row>
    <row r="55" spans="1:6" x14ac:dyDescent="0.2">
      <c r="A55" s="41">
        <v>43378</v>
      </c>
      <c r="B55" s="72"/>
      <c r="C55" s="62" t="s">
        <v>1030</v>
      </c>
      <c r="D55" s="61" t="s">
        <v>1095</v>
      </c>
      <c r="E55" s="61">
        <v>523.84</v>
      </c>
      <c r="F55" s="73" t="s">
        <v>1031</v>
      </c>
    </row>
    <row r="56" spans="1:6" x14ac:dyDescent="0.2">
      <c r="A56" s="41">
        <v>43378</v>
      </c>
      <c r="B56" s="72"/>
      <c r="C56" s="62" t="s">
        <v>1032</v>
      </c>
      <c r="D56" s="61" t="s">
        <v>1095</v>
      </c>
      <c r="E56" s="61">
        <v>440.16</v>
      </c>
      <c r="F56" s="73" t="s">
        <v>1031</v>
      </c>
    </row>
    <row r="57" spans="1:6" x14ac:dyDescent="0.2">
      <c r="A57" s="41">
        <v>43378</v>
      </c>
      <c r="B57" s="72"/>
      <c r="C57" s="62" t="s">
        <v>1033</v>
      </c>
      <c r="D57" s="61" t="s">
        <v>1095</v>
      </c>
      <c r="E57" s="61">
        <v>649.6</v>
      </c>
      <c r="F57" s="73" t="s">
        <v>1031</v>
      </c>
    </row>
    <row r="58" spans="1:6" x14ac:dyDescent="0.2">
      <c r="A58" s="41">
        <v>43378</v>
      </c>
      <c r="B58" s="72"/>
      <c r="C58" s="62" t="s">
        <v>1034</v>
      </c>
      <c r="D58" s="61" t="s">
        <v>1095</v>
      </c>
      <c r="E58" s="61">
        <v>5317.95</v>
      </c>
      <c r="F58" s="73" t="s">
        <v>1031</v>
      </c>
    </row>
    <row r="59" spans="1:6" x14ac:dyDescent="0.2">
      <c r="A59" s="41">
        <v>43378</v>
      </c>
      <c r="B59" s="72"/>
      <c r="C59" s="62" t="s">
        <v>1035</v>
      </c>
      <c r="D59" s="61" t="s">
        <v>1095</v>
      </c>
      <c r="E59" s="61">
        <v>650</v>
      </c>
      <c r="F59" s="73" t="s">
        <v>1031</v>
      </c>
    </row>
    <row r="60" spans="1:6" x14ac:dyDescent="0.2">
      <c r="A60" s="41">
        <v>43378</v>
      </c>
      <c r="B60" s="72"/>
      <c r="C60" s="62" t="s">
        <v>1036</v>
      </c>
      <c r="D60" s="61" t="s">
        <v>1095</v>
      </c>
      <c r="E60" s="61">
        <v>3000</v>
      </c>
      <c r="F60" s="73" t="s">
        <v>1031</v>
      </c>
    </row>
    <row r="61" spans="1:6" x14ac:dyDescent="0.2">
      <c r="A61" s="41">
        <v>43378</v>
      </c>
      <c r="B61" s="72"/>
      <c r="C61" s="62" t="s">
        <v>1037</v>
      </c>
      <c r="D61" s="61" t="s">
        <v>1095</v>
      </c>
      <c r="E61" s="61">
        <v>600</v>
      </c>
      <c r="F61" s="73" t="s">
        <v>1031</v>
      </c>
    </row>
    <row r="62" spans="1:6" x14ac:dyDescent="0.2">
      <c r="A62" s="41">
        <v>43378</v>
      </c>
      <c r="B62" s="72"/>
      <c r="C62" s="62" t="s">
        <v>1036</v>
      </c>
      <c r="D62" s="61" t="s">
        <v>1095</v>
      </c>
      <c r="E62" s="61">
        <v>1125</v>
      </c>
      <c r="F62" s="73" t="s">
        <v>1031</v>
      </c>
    </row>
    <row r="63" spans="1:6" x14ac:dyDescent="0.2">
      <c r="A63" s="41">
        <v>43378</v>
      </c>
      <c r="B63" s="72"/>
      <c r="C63" s="62" t="s">
        <v>1038</v>
      </c>
      <c r="D63" s="61"/>
      <c r="E63" s="61">
        <v>4746</v>
      </c>
      <c r="F63" s="73" t="s">
        <v>1031</v>
      </c>
    </row>
    <row r="64" spans="1:6" x14ac:dyDescent="0.2">
      <c r="A64" s="41">
        <v>43378</v>
      </c>
      <c r="B64" s="72"/>
      <c r="C64" s="62" t="s">
        <v>147</v>
      </c>
      <c r="D64" s="61"/>
      <c r="E64" s="61">
        <v>523</v>
      </c>
      <c r="F64" s="73" t="s">
        <v>1031</v>
      </c>
    </row>
    <row r="65" spans="1:6" x14ac:dyDescent="0.2">
      <c r="A65" s="41">
        <v>43378</v>
      </c>
      <c r="B65" s="72"/>
      <c r="C65" s="62" t="s">
        <v>148</v>
      </c>
      <c r="D65" s="61"/>
      <c r="E65" s="61">
        <v>573</v>
      </c>
      <c r="F65" s="73" t="s">
        <v>1031</v>
      </c>
    </row>
    <row r="66" spans="1:6" x14ac:dyDescent="0.2">
      <c r="A66" s="41">
        <v>43378</v>
      </c>
      <c r="B66" s="72"/>
      <c r="C66" s="62" t="s">
        <v>149</v>
      </c>
      <c r="D66" s="61"/>
      <c r="E66" s="61">
        <v>573</v>
      </c>
      <c r="F66" s="73" t="s">
        <v>1031</v>
      </c>
    </row>
    <row r="67" spans="1:6" x14ac:dyDescent="0.2">
      <c r="A67" s="41">
        <v>43378</v>
      </c>
      <c r="B67" s="72"/>
      <c r="C67" s="62" t="s">
        <v>1039</v>
      </c>
      <c r="D67" s="61" t="s">
        <v>1095</v>
      </c>
      <c r="E67" s="61">
        <v>3230</v>
      </c>
      <c r="F67" s="73" t="s">
        <v>1031</v>
      </c>
    </row>
    <row r="68" spans="1:6" x14ac:dyDescent="0.2">
      <c r="A68" s="41">
        <v>43378</v>
      </c>
      <c r="B68" s="72"/>
      <c r="C68" s="62" t="s">
        <v>1040</v>
      </c>
      <c r="D68" s="61" t="s">
        <v>1095</v>
      </c>
      <c r="E68" s="61">
        <v>4219.6000000000004</v>
      </c>
      <c r="F68" s="73" t="s">
        <v>1031</v>
      </c>
    </row>
    <row r="69" spans="1:6" x14ac:dyDescent="0.2">
      <c r="A69" s="41">
        <v>43378</v>
      </c>
      <c r="B69" s="72"/>
      <c r="C69" s="62" t="s">
        <v>1041</v>
      </c>
      <c r="D69" s="61" t="s">
        <v>1095</v>
      </c>
      <c r="E69" s="61">
        <v>110</v>
      </c>
      <c r="F69" s="73" t="s">
        <v>1031</v>
      </c>
    </row>
    <row r="70" spans="1:6" x14ac:dyDescent="0.2">
      <c r="A70" s="41">
        <v>43378</v>
      </c>
      <c r="B70" s="72"/>
      <c r="C70" s="62" t="s">
        <v>1042</v>
      </c>
      <c r="D70" s="61" t="s">
        <v>1095</v>
      </c>
      <c r="E70" s="61">
        <v>780</v>
      </c>
      <c r="F70" s="73" t="s">
        <v>1031</v>
      </c>
    </row>
    <row r="71" spans="1:6" x14ac:dyDescent="0.2">
      <c r="A71" s="41">
        <v>43378</v>
      </c>
      <c r="B71" s="72"/>
      <c r="C71" s="62" t="s">
        <v>1043</v>
      </c>
      <c r="D71" s="61" t="s">
        <v>1095</v>
      </c>
      <c r="E71" s="61">
        <v>3240</v>
      </c>
      <c r="F71" s="73" t="s">
        <v>1031</v>
      </c>
    </row>
    <row r="72" spans="1:6" x14ac:dyDescent="0.2">
      <c r="A72" s="41">
        <v>43378</v>
      </c>
      <c r="B72" s="72"/>
      <c r="C72" s="62" t="s">
        <v>1044</v>
      </c>
      <c r="D72" s="61"/>
      <c r="E72" s="61">
        <v>297</v>
      </c>
      <c r="F72" s="73" t="s">
        <v>1031</v>
      </c>
    </row>
    <row r="73" spans="1:6" x14ac:dyDescent="0.2">
      <c r="A73" s="12"/>
      <c r="B73" s="19"/>
      <c r="C73" s="17"/>
      <c r="D73" s="11"/>
      <c r="E73" s="11"/>
      <c r="F73" s="49"/>
    </row>
    <row r="74" spans="1:6" x14ac:dyDescent="0.2">
      <c r="A74" s="12"/>
      <c r="B74" s="13"/>
      <c r="C74" s="14"/>
      <c r="D74" s="15"/>
      <c r="E74" s="15"/>
    </row>
    <row r="75" spans="1:6" x14ac:dyDescent="0.2">
      <c r="A75" s="1"/>
      <c r="B75" s="1"/>
      <c r="C75" s="21" t="s">
        <v>4</v>
      </c>
      <c r="D75" s="21"/>
      <c r="E75" s="22">
        <f>SUM(E6:E74)</f>
        <v>160482.095</v>
      </c>
    </row>
    <row r="76" spans="1:6" x14ac:dyDescent="0.2">
      <c r="A76" s="1"/>
      <c r="B76" s="1"/>
      <c r="C76" s="1"/>
      <c r="D76" s="1"/>
      <c r="E76" s="1"/>
    </row>
    <row r="77" spans="1:6" x14ac:dyDescent="0.2">
      <c r="A77" s="1"/>
      <c r="B77" s="1"/>
      <c r="C77" s="7" t="s">
        <v>5</v>
      </c>
      <c r="D77" s="7"/>
      <c r="E77" s="1"/>
    </row>
    <row r="78" spans="1:6" x14ac:dyDescent="0.2">
      <c r="A78" s="1"/>
      <c r="B78" s="1"/>
      <c r="C78" s="1"/>
      <c r="D78" s="1"/>
      <c r="E78" s="1"/>
    </row>
    <row r="79" spans="1:6" x14ac:dyDescent="0.2">
      <c r="A79" s="18">
        <v>43346</v>
      </c>
      <c r="B79" s="19"/>
      <c r="C79" s="39" t="s">
        <v>958</v>
      </c>
      <c r="D79" s="11"/>
      <c r="E79" s="11">
        <v>22192.716999999997</v>
      </c>
    </row>
    <row r="80" spans="1:6" x14ac:dyDescent="0.2">
      <c r="A80" s="18">
        <v>43346</v>
      </c>
      <c r="B80" s="13"/>
      <c r="C80" s="17" t="s">
        <v>959</v>
      </c>
      <c r="D80" s="15"/>
      <c r="E80" s="15">
        <v>800</v>
      </c>
    </row>
    <row r="81" spans="1:5" x14ac:dyDescent="0.2">
      <c r="A81" s="18">
        <v>43350</v>
      </c>
      <c r="B81" s="19"/>
      <c r="C81" s="20" t="s">
        <v>965</v>
      </c>
      <c r="D81" s="11"/>
      <c r="E81" s="11">
        <v>4593</v>
      </c>
    </row>
    <row r="82" spans="1:5" x14ac:dyDescent="0.2">
      <c r="A82" s="18">
        <v>43350</v>
      </c>
      <c r="B82" s="13"/>
      <c r="C82" s="14" t="s">
        <v>147</v>
      </c>
      <c r="D82" s="15"/>
      <c r="E82" s="15">
        <v>523</v>
      </c>
    </row>
    <row r="83" spans="1:5" x14ac:dyDescent="0.2">
      <c r="A83" s="12">
        <v>43350</v>
      </c>
      <c r="B83" s="19"/>
      <c r="C83" s="17" t="s">
        <v>966</v>
      </c>
      <c r="D83" s="11"/>
      <c r="E83" s="11">
        <v>198</v>
      </c>
    </row>
    <row r="84" spans="1:5" x14ac:dyDescent="0.2">
      <c r="A84" s="12">
        <v>43353</v>
      </c>
      <c r="B84" s="19"/>
      <c r="C84" s="17" t="s">
        <v>971</v>
      </c>
      <c r="D84" s="11"/>
      <c r="E84" s="11">
        <v>21224.156999999999</v>
      </c>
    </row>
    <row r="85" spans="1:5" x14ac:dyDescent="0.2">
      <c r="A85" s="12">
        <v>43353</v>
      </c>
      <c r="B85" s="13"/>
      <c r="C85" s="14" t="s">
        <v>972</v>
      </c>
      <c r="D85" s="15"/>
      <c r="E85" s="15">
        <v>3000</v>
      </c>
    </row>
    <row r="86" spans="1:5" x14ac:dyDescent="0.2">
      <c r="A86" s="12">
        <v>43353</v>
      </c>
      <c r="B86" s="19"/>
      <c r="C86" s="17" t="s">
        <v>973</v>
      </c>
      <c r="D86" s="11"/>
      <c r="E86" s="11">
        <v>1000</v>
      </c>
    </row>
    <row r="87" spans="1:5" x14ac:dyDescent="0.2">
      <c r="A87" s="12">
        <v>43357</v>
      </c>
      <c r="B87" s="19"/>
      <c r="C87" s="17" t="s">
        <v>979</v>
      </c>
      <c r="D87" s="11"/>
      <c r="E87" s="11">
        <v>932</v>
      </c>
    </row>
    <row r="88" spans="1:5" x14ac:dyDescent="0.2">
      <c r="A88" s="12">
        <v>43360</v>
      </c>
      <c r="B88" s="19"/>
      <c r="C88" s="17" t="s">
        <v>987</v>
      </c>
      <c r="D88" s="11"/>
      <c r="E88" s="11">
        <v>22755.122000000003</v>
      </c>
    </row>
    <row r="89" spans="1:5" x14ac:dyDescent="0.2">
      <c r="A89" s="12">
        <v>43367</v>
      </c>
      <c r="B89" s="19"/>
      <c r="C89" s="17" t="s">
        <v>1002</v>
      </c>
      <c r="D89" s="11"/>
      <c r="E89" s="11">
        <v>23751.039000000001</v>
      </c>
    </row>
    <row r="90" spans="1:5" x14ac:dyDescent="0.2">
      <c r="A90" s="12">
        <v>43373</v>
      </c>
      <c r="B90" s="19"/>
      <c r="C90" s="17" t="s">
        <v>1013</v>
      </c>
      <c r="D90" s="11"/>
      <c r="E90" s="11">
        <v>21595.618999999999</v>
      </c>
    </row>
    <row r="91" spans="1:5" x14ac:dyDescent="0.2">
      <c r="A91" s="12">
        <v>43373</v>
      </c>
      <c r="B91" s="19"/>
      <c r="C91" s="17" t="s">
        <v>1014</v>
      </c>
      <c r="D91" s="11"/>
      <c r="E91" s="11">
        <v>800</v>
      </c>
    </row>
    <row r="92" spans="1:5" x14ac:dyDescent="0.2">
      <c r="A92" s="12">
        <v>43346</v>
      </c>
      <c r="B92" s="19"/>
      <c r="C92" s="17" t="s">
        <v>1045</v>
      </c>
      <c r="D92" s="11"/>
      <c r="E92" s="11">
        <v>428</v>
      </c>
    </row>
    <row r="93" spans="1:5" x14ac:dyDescent="0.2">
      <c r="A93" s="12">
        <v>43351</v>
      </c>
      <c r="B93" s="19"/>
      <c r="C93" s="17" t="s">
        <v>951</v>
      </c>
      <c r="D93" s="11"/>
      <c r="E93" s="11">
        <v>200</v>
      </c>
    </row>
    <row r="94" spans="1:5" x14ac:dyDescent="0.2">
      <c r="A94" s="12">
        <v>43360</v>
      </c>
      <c r="B94" s="19"/>
      <c r="C94" s="17" t="s">
        <v>1046</v>
      </c>
      <c r="D94" s="11"/>
      <c r="E94" s="11">
        <v>140</v>
      </c>
    </row>
    <row r="95" spans="1:5" x14ac:dyDescent="0.2">
      <c r="A95" s="12">
        <v>43361</v>
      </c>
      <c r="B95" s="19"/>
      <c r="C95" s="17" t="s">
        <v>1047</v>
      </c>
      <c r="D95" s="11"/>
      <c r="E95" s="11">
        <v>50</v>
      </c>
    </row>
    <row r="96" spans="1:5" x14ac:dyDescent="0.2">
      <c r="A96" s="12">
        <v>43372</v>
      </c>
      <c r="B96" s="19"/>
      <c r="C96" s="17" t="s">
        <v>1048</v>
      </c>
      <c r="D96" s="11"/>
      <c r="E96" s="11">
        <v>22</v>
      </c>
    </row>
    <row r="97" spans="1:5" x14ac:dyDescent="0.2">
      <c r="A97" s="12">
        <v>43372</v>
      </c>
      <c r="B97" s="19"/>
      <c r="C97" s="17" t="s">
        <v>951</v>
      </c>
      <c r="D97" s="11"/>
      <c r="E97" s="11">
        <v>200</v>
      </c>
    </row>
    <row r="98" spans="1:5" x14ac:dyDescent="0.2">
      <c r="A98" s="67">
        <v>43373</v>
      </c>
      <c r="B98" s="68"/>
      <c r="C98" s="69" t="s">
        <v>953</v>
      </c>
      <c r="D98" s="71"/>
      <c r="E98" s="71">
        <v>9517</v>
      </c>
    </row>
    <row r="99" spans="1:5" x14ac:dyDescent="0.2">
      <c r="A99" s="18"/>
      <c r="B99" s="19"/>
      <c r="C99" s="20"/>
      <c r="D99" s="11"/>
      <c r="E99" s="11"/>
    </row>
    <row r="100" spans="1:5" x14ac:dyDescent="0.2">
      <c r="A100" s="1"/>
      <c r="B100" s="1"/>
      <c r="C100" s="21" t="s">
        <v>4</v>
      </c>
      <c r="D100" s="21"/>
      <c r="E100" s="22">
        <f>SUM(E79:E99)</f>
        <v>133921.65400000001</v>
      </c>
    </row>
    <row r="101" spans="1:5" x14ac:dyDescent="0.2">
      <c r="A101" s="1"/>
      <c r="B101" s="1"/>
      <c r="C101" s="1"/>
      <c r="D101" s="1"/>
      <c r="E101" s="1"/>
    </row>
    <row r="102" spans="1:5" x14ac:dyDescent="0.2">
      <c r="A102" s="1"/>
      <c r="B102" s="1"/>
      <c r="C102" s="7" t="s">
        <v>6</v>
      </c>
      <c r="D102" s="7"/>
      <c r="E102" s="7"/>
    </row>
    <row r="103" spans="1:5" x14ac:dyDescent="0.2">
      <c r="A103" s="1"/>
      <c r="B103" s="1"/>
      <c r="C103" s="1"/>
      <c r="D103" s="1"/>
      <c r="E103" s="1"/>
    </row>
    <row r="104" spans="1:5" x14ac:dyDescent="0.2">
      <c r="A104" s="18">
        <v>43346</v>
      </c>
      <c r="B104" s="19"/>
      <c r="C104" s="20" t="s">
        <v>960</v>
      </c>
      <c r="D104" s="24"/>
      <c r="E104" s="11">
        <v>11849.76</v>
      </c>
    </row>
    <row r="105" spans="1:5" x14ac:dyDescent="0.2">
      <c r="A105" s="12">
        <v>43350</v>
      </c>
      <c r="B105" s="13"/>
      <c r="C105" s="14" t="s">
        <v>148</v>
      </c>
      <c r="D105" s="15"/>
      <c r="E105" s="15">
        <v>573</v>
      </c>
    </row>
    <row r="106" spans="1:5" x14ac:dyDescent="0.2">
      <c r="A106" s="12">
        <v>43350</v>
      </c>
      <c r="B106" s="19"/>
      <c r="C106" s="17" t="s">
        <v>967</v>
      </c>
      <c r="D106" s="11"/>
      <c r="E106" s="11">
        <v>198</v>
      </c>
    </row>
    <row r="107" spans="1:5" x14ac:dyDescent="0.2">
      <c r="A107" s="12">
        <v>43353</v>
      </c>
      <c r="B107" s="58"/>
      <c r="C107" s="17" t="s">
        <v>974</v>
      </c>
      <c r="D107" s="15"/>
      <c r="E107" s="15">
        <v>11007.31</v>
      </c>
    </row>
    <row r="108" spans="1:5" x14ac:dyDescent="0.2">
      <c r="A108" s="12">
        <v>43357</v>
      </c>
      <c r="B108" s="58"/>
      <c r="C108" s="17" t="s">
        <v>978</v>
      </c>
      <c r="D108" s="15"/>
      <c r="E108" s="15">
        <v>1465</v>
      </c>
    </row>
    <row r="109" spans="1:5" x14ac:dyDescent="0.2">
      <c r="A109" s="50">
        <v>43357</v>
      </c>
      <c r="B109" s="19"/>
      <c r="C109" s="20" t="s">
        <v>980</v>
      </c>
      <c r="D109" s="24"/>
      <c r="E109" s="11">
        <v>288</v>
      </c>
    </row>
    <row r="110" spans="1:5" x14ac:dyDescent="0.2">
      <c r="A110" s="12">
        <v>43360</v>
      </c>
      <c r="B110" s="19"/>
      <c r="C110" s="17" t="s">
        <v>988</v>
      </c>
      <c r="D110" s="24"/>
      <c r="E110" s="11">
        <v>11950.189999999999</v>
      </c>
    </row>
    <row r="111" spans="1:5" x14ac:dyDescent="0.2">
      <c r="A111" s="50">
        <v>43367</v>
      </c>
      <c r="B111" s="19"/>
      <c r="C111" s="17" t="s">
        <v>1003</v>
      </c>
      <c r="D111" s="24"/>
      <c r="E111" s="11">
        <v>11150.19</v>
      </c>
    </row>
    <row r="112" spans="1:5" x14ac:dyDescent="0.2">
      <c r="A112" s="50">
        <v>43371</v>
      </c>
      <c r="B112" s="19"/>
      <c r="C112" s="17" t="s">
        <v>1009</v>
      </c>
      <c r="D112" s="24"/>
      <c r="E112" s="11">
        <v>3500</v>
      </c>
    </row>
    <row r="113" spans="1:7" x14ac:dyDescent="0.2">
      <c r="A113" s="50">
        <v>43373</v>
      </c>
      <c r="B113" s="19"/>
      <c r="C113" s="20" t="s">
        <v>1015</v>
      </c>
      <c r="D113" s="24"/>
      <c r="E113" s="11">
        <v>10564.46</v>
      </c>
    </row>
    <row r="114" spans="1:7" x14ac:dyDescent="0.2">
      <c r="A114" s="50">
        <v>43346</v>
      </c>
      <c r="B114" s="19"/>
      <c r="C114" s="20" t="s">
        <v>1049</v>
      </c>
      <c r="D114" s="24"/>
      <c r="E114" s="11">
        <v>200</v>
      </c>
    </row>
    <row r="115" spans="1:7" x14ac:dyDescent="0.2">
      <c r="A115" s="67">
        <v>43373</v>
      </c>
      <c r="B115" s="68"/>
      <c r="C115" s="69" t="s">
        <v>953</v>
      </c>
      <c r="D115" s="71"/>
      <c r="E115" s="71">
        <v>9242.9</v>
      </c>
    </row>
    <row r="116" spans="1:7" x14ac:dyDescent="0.2">
      <c r="A116" s="23"/>
      <c r="B116" s="19"/>
      <c r="C116" s="20"/>
      <c r="D116" s="24"/>
      <c r="E116" s="11"/>
      <c r="F116" s="25"/>
    </row>
    <row r="117" spans="1:7" x14ac:dyDescent="0.2">
      <c r="A117" s="1"/>
      <c r="B117" s="1"/>
      <c r="C117" s="21" t="s">
        <v>4</v>
      </c>
      <c r="D117" s="21"/>
      <c r="E117" s="22">
        <f>SUM(E104:E116)</f>
        <v>71988.81</v>
      </c>
      <c r="F117" s="26"/>
      <c r="G117" s="1"/>
    </row>
    <row r="118" spans="1:7" x14ac:dyDescent="0.2">
      <c r="A118" s="1"/>
      <c r="B118" s="1"/>
      <c r="C118" s="1"/>
      <c r="D118" s="1"/>
      <c r="E118" s="1"/>
      <c r="F118" s="26"/>
      <c r="G118" s="1"/>
    </row>
    <row r="119" spans="1:7" x14ac:dyDescent="0.2">
      <c r="A119" s="1"/>
      <c r="B119" s="1"/>
      <c r="C119" s="7" t="s">
        <v>7</v>
      </c>
      <c r="D119" s="7"/>
      <c r="E119" s="7"/>
      <c r="F119" s="26"/>
      <c r="G119" s="1"/>
    </row>
    <row r="120" spans="1:7" x14ac:dyDescent="0.2">
      <c r="A120" s="1"/>
      <c r="B120" s="1"/>
      <c r="C120" s="1"/>
      <c r="D120" s="1"/>
      <c r="E120" s="1"/>
      <c r="F120" s="26"/>
      <c r="G120" s="1"/>
    </row>
    <row r="121" spans="1:7" x14ac:dyDescent="0.2">
      <c r="A121" s="23">
        <v>43346</v>
      </c>
      <c r="B121" s="19"/>
      <c r="C121" s="20" t="s">
        <v>961</v>
      </c>
      <c r="D121" s="24"/>
      <c r="E121" s="11">
        <v>11171.63</v>
      </c>
      <c r="F121" s="26"/>
      <c r="G121" s="1"/>
    </row>
    <row r="122" spans="1:7" x14ac:dyDescent="0.2">
      <c r="A122" s="12">
        <v>43350</v>
      </c>
      <c r="B122" s="19"/>
      <c r="C122" s="17" t="s">
        <v>149</v>
      </c>
      <c r="D122" s="11"/>
      <c r="E122" s="11">
        <v>573</v>
      </c>
    </row>
    <row r="123" spans="1:7" x14ac:dyDescent="0.2">
      <c r="A123" s="50">
        <v>43353</v>
      </c>
      <c r="B123" s="19"/>
      <c r="C123" s="17" t="s">
        <v>975</v>
      </c>
      <c r="D123" s="11"/>
      <c r="E123" s="11">
        <v>10493.04</v>
      </c>
    </row>
    <row r="124" spans="1:7" x14ac:dyDescent="0.2">
      <c r="A124" s="50">
        <v>43360</v>
      </c>
      <c r="B124" s="19"/>
      <c r="C124" s="17" t="s">
        <v>989</v>
      </c>
      <c r="D124" s="11"/>
      <c r="E124" s="11">
        <v>11900.2</v>
      </c>
    </row>
    <row r="125" spans="1:7" x14ac:dyDescent="0.2">
      <c r="A125" s="50">
        <v>43367</v>
      </c>
      <c r="B125" s="19"/>
      <c r="C125" s="17" t="s">
        <v>1004</v>
      </c>
      <c r="D125" s="11"/>
      <c r="E125" s="11">
        <v>10194.040000000001</v>
      </c>
    </row>
    <row r="126" spans="1:7" x14ac:dyDescent="0.2">
      <c r="A126" s="40">
        <v>43373</v>
      </c>
      <c r="B126" s="19"/>
      <c r="C126" s="20" t="s">
        <v>1016</v>
      </c>
      <c r="D126" s="24"/>
      <c r="E126" s="11">
        <v>11200.19</v>
      </c>
      <c r="F126" s="27"/>
      <c r="G126" s="1"/>
    </row>
    <row r="127" spans="1:7" x14ac:dyDescent="0.2">
      <c r="A127" s="40">
        <v>43346</v>
      </c>
      <c r="B127" s="19"/>
      <c r="C127" s="20" t="s">
        <v>1050</v>
      </c>
      <c r="D127" s="24"/>
      <c r="E127" s="11">
        <v>142</v>
      </c>
      <c r="F127" s="27"/>
      <c r="G127" s="1"/>
    </row>
    <row r="128" spans="1:7" x14ac:dyDescent="0.2">
      <c r="A128" s="40">
        <v>43370</v>
      </c>
      <c r="B128" s="19"/>
      <c r="C128" s="20" t="s">
        <v>1051</v>
      </c>
      <c r="D128" s="24"/>
      <c r="E128" s="11">
        <v>142</v>
      </c>
      <c r="F128" s="27"/>
      <c r="G128" s="1"/>
    </row>
    <row r="129" spans="1:7" x14ac:dyDescent="0.2">
      <c r="A129" s="67">
        <v>43373</v>
      </c>
      <c r="B129" s="68"/>
      <c r="C129" s="69" t="s">
        <v>953</v>
      </c>
      <c r="D129" s="71"/>
      <c r="E129" s="71">
        <v>5071</v>
      </c>
      <c r="F129" s="27"/>
      <c r="G129" s="1"/>
    </row>
    <row r="130" spans="1:7" x14ac:dyDescent="0.2">
      <c r="A130" s="40"/>
      <c r="B130" s="19"/>
      <c r="C130" s="20"/>
      <c r="D130" s="24"/>
      <c r="E130" s="11"/>
      <c r="F130" s="27"/>
      <c r="G130" s="1"/>
    </row>
    <row r="131" spans="1:7" x14ac:dyDescent="0.2">
      <c r="A131" s="40"/>
      <c r="B131" s="19"/>
      <c r="C131" s="20"/>
      <c r="D131" s="24"/>
      <c r="E131" s="11"/>
      <c r="F131" s="27"/>
      <c r="G131" s="1"/>
    </row>
    <row r="132" spans="1:7" s="47" customFormat="1" x14ac:dyDescent="0.2">
      <c r="A132" s="23"/>
      <c r="B132" s="19"/>
      <c r="C132" s="20"/>
      <c r="D132" s="24"/>
      <c r="E132" s="11"/>
      <c r="F132" s="25"/>
      <c r="G132" s="46"/>
    </row>
    <row r="133" spans="1:7" s="47" customFormat="1" x14ac:dyDescent="0.2">
      <c r="A133" s="1"/>
      <c r="B133" s="1"/>
      <c r="C133" s="21" t="s">
        <v>4</v>
      </c>
      <c r="D133" s="21"/>
      <c r="E133" s="22">
        <f>SUM(E121:E132)</f>
        <v>60887.1</v>
      </c>
      <c r="F133" s="26"/>
      <c r="G133" s="46"/>
    </row>
    <row r="134" spans="1:7" x14ac:dyDescent="0.2">
      <c r="A134" s="46"/>
      <c r="B134" s="46"/>
      <c r="C134" s="46"/>
      <c r="D134" s="46"/>
      <c r="E134" s="46"/>
      <c r="F134" s="26"/>
      <c r="G134" s="1"/>
    </row>
    <row r="135" spans="1:7" x14ac:dyDescent="0.2">
      <c r="A135" s="46"/>
      <c r="B135" s="46"/>
      <c r="C135" s="46"/>
      <c r="D135" s="46"/>
      <c r="E135" s="46"/>
      <c r="F135" s="26"/>
      <c r="G135" s="1"/>
    </row>
    <row r="136" spans="1:7" x14ac:dyDescent="0.2">
      <c r="A136" s="1"/>
      <c r="B136" s="1"/>
      <c r="C136" s="81" t="s">
        <v>954</v>
      </c>
      <c r="D136" s="81"/>
      <c r="E136" s="81"/>
      <c r="F136" s="25"/>
      <c r="G136" s="1"/>
    </row>
    <row r="137" spans="1:7" x14ac:dyDescent="0.2">
      <c r="A137" s="1"/>
      <c r="B137" s="1"/>
      <c r="C137" s="1"/>
      <c r="D137" s="1"/>
      <c r="E137" s="1"/>
      <c r="F137" s="26"/>
      <c r="G137" s="1"/>
    </row>
    <row r="138" spans="1:7" x14ac:dyDescent="0.2">
      <c r="A138" s="28" t="s">
        <v>8</v>
      </c>
      <c r="B138" s="28"/>
      <c r="C138" s="28" t="s">
        <v>9</v>
      </c>
      <c r="D138" s="28"/>
      <c r="E138" s="28" t="s">
        <v>10</v>
      </c>
      <c r="F138" s="48" t="s">
        <v>11</v>
      </c>
      <c r="G138" s="1"/>
    </row>
    <row r="139" spans="1:7" x14ac:dyDescent="0.2">
      <c r="A139" s="29" t="s">
        <v>1052</v>
      </c>
      <c r="B139" s="28"/>
      <c r="C139" s="30" t="s">
        <v>12</v>
      </c>
      <c r="D139" s="28"/>
      <c r="E139" s="31">
        <v>10230</v>
      </c>
      <c r="F139" s="32" t="s">
        <v>1053</v>
      </c>
      <c r="G139" s="1"/>
    </row>
    <row r="140" spans="1:7" x14ac:dyDescent="0.2">
      <c r="A140" s="29" t="s">
        <v>1054</v>
      </c>
      <c r="B140" s="30"/>
      <c r="C140" s="30" t="s">
        <v>12</v>
      </c>
      <c r="D140" s="33"/>
      <c r="E140" s="31">
        <v>9974.8000000000011</v>
      </c>
      <c r="F140" s="32" t="s">
        <v>13</v>
      </c>
      <c r="G140" s="1"/>
    </row>
    <row r="141" spans="1:7" x14ac:dyDescent="0.2">
      <c r="A141" s="29" t="s">
        <v>1055</v>
      </c>
      <c r="B141" s="34"/>
      <c r="C141" s="34" t="s">
        <v>15</v>
      </c>
      <c r="D141" s="35"/>
      <c r="E141" s="31">
        <v>9339</v>
      </c>
      <c r="F141" s="32" t="s">
        <v>1057</v>
      </c>
      <c r="G141" s="1"/>
    </row>
    <row r="142" spans="1:7" x14ac:dyDescent="0.2">
      <c r="A142" s="29" t="s">
        <v>1056</v>
      </c>
      <c r="B142" s="34"/>
      <c r="C142" s="34" t="s">
        <v>21</v>
      </c>
      <c r="D142" s="35"/>
      <c r="E142" s="31">
        <v>23200</v>
      </c>
      <c r="F142" s="32" t="s">
        <v>1058</v>
      </c>
      <c r="G142" s="1"/>
    </row>
    <row r="143" spans="1:7" x14ac:dyDescent="0.2">
      <c r="A143" s="29" t="s">
        <v>1055</v>
      </c>
      <c r="B143" s="34"/>
      <c r="C143" s="34" t="s">
        <v>132</v>
      </c>
      <c r="D143" s="35"/>
      <c r="E143" s="31">
        <v>3700.4</v>
      </c>
      <c r="F143" s="32" t="s">
        <v>1059</v>
      </c>
      <c r="G143" s="1"/>
    </row>
    <row r="144" spans="1:7" x14ac:dyDescent="0.2">
      <c r="A144" s="29" t="s">
        <v>1055</v>
      </c>
      <c r="B144" s="34"/>
      <c r="C144" s="30" t="s">
        <v>28</v>
      </c>
      <c r="D144" s="80" t="s">
        <v>1095</v>
      </c>
      <c r="E144" s="31">
        <v>510</v>
      </c>
      <c r="F144" s="32" t="s">
        <v>1060</v>
      </c>
      <c r="G144" s="1"/>
    </row>
    <row r="145" spans="1:7" x14ac:dyDescent="0.2">
      <c r="A145" s="29" t="s">
        <v>1055</v>
      </c>
      <c r="B145" s="34"/>
      <c r="C145" s="34" t="s">
        <v>16</v>
      </c>
      <c r="D145" s="34"/>
      <c r="E145" s="31">
        <v>3000</v>
      </c>
      <c r="F145" s="32" t="s">
        <v>1061</v>
      </c>
      <c r="G145" s="1"/>
    </row>
    <row r="146" spans="1:7" x14ac:dyDescent="0.2">
      <c r="A146" s="29" t="s">
        <v>1055</v>
      </c>
      <c r="B146" s="34"/>
      <c r="C146" s="34" t="s">
        <v>231</v>
      </c>
      <c r="D146" s="34"/>
      <c r="E146" s="31">
        <v>930</v>
      </c>
      <c r="F146" s="32" t="s">
        <v>1062</v>
      </c>
      <c r="G146" s="1"/>
    </row>
    <row r="147" spans="1:7" x14ac:dyDescent="0.2">
      <c r="A147" s="29" t="s">
        <v>1055</v>
      </c>
      <c r="B147" s="34"/>
      <c r="C147" s="34" t="s">
        <v>23</v>
      </c>
      <c r="D147" s="34"/>
      <c r="E147" s="31">
        <v>1015</v>
      </c>
      <c r="F147" s="32" t="s">
        <v>1063</v>
      </c>
      <c r="G147" s="1"/>
    </row>
    <row r="148" spans="1:7" x14ac:dyDescent="0.2">
      <c r="A148" s="29" t="s">
        <v>1055</v>
      </c>
      <c r="B148" s="34"/>
      <c r="C148" s="32" t="s">
        <v>17</v>
      </c>
      <c r="D148" s="34"/>
      <c r="E148" s="31">
        <v>658</v>
      </c>
      <c r="F148" s="32" t="s">
        <v>1064</v>
      </c>
      <c r="G148" s="1"/>
    </row>
    <row r="149" spans="1:7" x14ac:dyDescent="0.2">
      <c r="A149" s="29" t="s">
        <v>1065</v>
      </c>
      <c r="B149" s="34"/>
      <c r="C149" s="30" t="s">
        <v>16</v>
      </c>
      <c r="D149" s="34"/>
      <c r="E149" s="31">
        <v>3000</v>
      </c>
      <c r="F149" s="32" t="s">
        <v>99</v>
      </c>
      <c r="G149" s="1"/>
    </row>
    <row r="150" spans="1:7" x14ac:dyDescent="0.2">
      <c r="A150" s="29" t="s">
        <v>1065</v>
      </c>
      <c r="B150" s="34"/>
      <c r="C150" s="30" t="s">
        <v>30</v>
      </c>
      <c r="D150" s="34"/>
      <c r="E150" s="31">
        <v>4756</v>
      </c>
      <c r="F150" s="32" t="s">
        <v>1066</v>
      </c>
      <c r="G150" s="1"/>
    </row>
    <row r="151" spans="1:7" x14ac:dyDescent="0.2">
      <c r="A151" s="29" t="s">
        <v>1067</v>
      </c>
      <c r="B151" s="34"/>
      <c r="C151" s="32" t="s">
        <v>130</v>
      </c>
      <c r="D151" s="34"/>
      <c r="E151" s="31">
        <v>6666</v>
      </c>
      <c r="F151" s="32" t="s">
        <v>1071</v>
      </c>
    </row>
    <row r="152" spans="1:7" x14ac:dyDescent="0.2">
      <c r="A152" s="29" t="s">
        <v>1067</v>
      </c>
      <c r="B152" s="34"/>
      <c r="C152" s="32" t="s">
        <v>132</v>
      </c>
      <c r="D152" s="34"/>
      <c r="E152" s="31">
        <v>3700.4</v>
      </c>
      <c r="F152" s="32" t="s">
        <v>1072</v>
      </c>
    </row>
    <row r="153" spans="1:7" x14ac:dyDescent="0.2">
      <c r="A153" s="29" t="s">
        <v>1067</v>
      </c>
      <c r="B153" s="34"/>
      <c r="C153" s="32" t="s">
        <v>22</v>
      </c>
      <c r="D153" s="34"/>
      <c r="E153" s="31">
        <v>54973.67</v>
      </c>
      <c r="F153" s="32" t="s">
        <v>566</v>
      </c>
    </row>
    <row r="154" spans="1:7" x14ac:dyDescent="0.2">
      <c r="A154" s="29" t="s">
        <v>1067</v>
      </c>
      <c r="B154" s="34"/>
      <c r="C154" s="32" t="s">
        <v>25</v>
      </c>
      <c r="D154" s="34"/>
      <c r="E154" s="76">
        <v>33522.129999999997</v>
      </c>
      <c r="F154" s="32" t="s">
        <v>1073</v>
      </c>
    </row>
    <row r="155" spans="1:7" x14ac:dyDescent="0.2">
      <c r="A155" s="29" t="s">
        <v>1068</v>
      </c>
      <c r="B155" s="34"/>
      <c r="C155" s="32" t="s">
        <v>1069</v>
      </c>
      <c r="D155" s="34"/>
      <c r="E155" s="77">
        <v>31320</v>
      </c>
      <c r="F155" s="32" t="s">
        <v>1074</v>
      </c>
    </row>
    <row r="156" spans="1:7" x14ac:dyDescent="0.2">
      <c r="A156" s="29" t="s">
        <v>1067</v>
      </c>
      <c r="B156" s="34"/>
      <c r="C156" s="32" t="s">
        <v>1070</v>
      </c>
      <c r="D156" s="34"/>
      <c r="E156" s="31">
        <v>4408</v>
      </c>
      <c r="F156" s="32" t="s">
        <v>1075</v>
      </c>
    </row>
    <row r="157" spans="1:7" x14ac:dyDescent="0.2">
      <c r="A157" s="29" t="s">
        <v>1067</v>
      </c>
      <c r="B157" s="34"/>
      <c r="C157" s="32" t="s">
        <v>255</v>
      </c>
      <c r="D157" s="34"/>
      <c r="E157" s="31">
        <v>458.52</v>
      </c>
      <c r="F157" s="32" t="s">
        <v>1076</v>
      </c>
    </row>
    <row r="158" spans="1:7" x14ac:dyDescent="0.2">
      <c r="A158" s="29" t="s">
        <v>1067</v>
      </c>
      <c r="B158" s="34"/>
      <c r="C158" s="32" t="s">
        <v>17</v>
      </c>
      <c r="D158" s="34"/>
      <c r="E158" s="31">
        <v>2217</v>
      </c>
      <c r="F158" s="32" t="s">
        <v>1077</v>
      </c>
    </row>
    <row r="159" spans="1:7" x14ac:dyDescent="0.2">
      <c r="A159" s="29" t="s">
        <v>1078</v>
      </c>
      <c r="B159" s="34"/>
      <c r="C159" s="32" t="s">
        <v>132</v>
      </c>
      <c r="D159" s="34"/>
      <c r="E159" s="31">
        <v>3700.4</v>
      </c>
      <c r="F159" s="32" t="s">
        <v>1080</v>
      </c>
    </row>
    <row r="160" spans="1:7" x14ac:dyDescent="0.2">
      <c r="A160" s="29" t="s">
        <v>1079</v>
      </c>
      <c r="B160" s="34"/>
      <c r="C160" s="32" t="s">
        <v>16</v>
      </c>
      <c r="D160" s="34"/>
      <c r="E160" s="31">
        <v>3000</v>
      </c>
      <c r="F160" s="32" t="s">
        <v>229</v>
      </c>
    </row>
    <row r="161" spans="1:6" x14ac:dyDescent="0.2">
      <c r="A161" s="29" t="s">
        <v>1078</v>
      </c>
      <c r="B161" s="34"/>
      <c r="C161" s="32" t="s">
        <v>934</v>
      </c>
      <c r="D161" s="34"/>
      <c r="E161" s="77">
        <v>17859.96</v>
      </c>
      <c r="F161" s="32" t="s">
        <v>1081</v>
      </c>
    </row>
    <row r="162" spans="1:6" x14ac:dyDescent="0.2">
      <c r="A162" s="29" t="s">
        <v>1078</v>
      </c>
      <c r="B162" s="34"/>
      <c r="C162" s="32" t="s">
        <v>587</v>
      </c>
      <c r="D162" s="34"/>
      <c r="E162" s="31">
        <v>2320</v>
      </c>
      <c r="F162" s="32" t="s">
        <v>1082</v>
      </c>
    </row>
    <row r="163" spans="1:6" x14ac:dyDescent="0.2">
      <c r="A163" s="29" t="s">
        <v>1083</v>
      </c>
      <c r="B163" s="34"/>
      <c r="C163" s="32" t="s">
        <v>16</v>
      </c>
      <c r="D163" s="34"/>
      <c r="E163" s="31">
        <v>3000</v>
      </c>
      <c r="F163" s="32" t="s">
        <v>99</v>
      </c>
    </row>
    <row r="164" spans="1:6" x14ac:dyDescent="0.2">
      <c r="A164" s="29" t="s">
        <v>1083</v>
      </c>
      <c r="B164" s="34"/>
      <c r="C164" s="32" t="s">
        <v>26</v>
      </c>
      <c r="D164" s="34"/>
      <c r="E164" s="76">
        <v>33174</v>
      </c>
      <c r="F164" s="32" t="s">
        <v>1084</v>
      </c>
    </row>
    <row r="165" spans="1:6" x14ac:dyDescent="0.2">
      <c r="A165" s="29" t="s">
        <v>1085</v>
      </c>
      <c r="B165" s="34"/>
      <c r="C165" s="32" t="s">
        <v>132</v>
      </c>
      <c r="D165" s="34"/>
      <c r="E165" s="31">
        <v>3700.4</v>
      </c>
      <c r="F165" s="32" t="s">
        <v>1088</v>
      </c>
    </row>
    <row r="166" spans="1:6" x14ac:dyDescent="0.2">
      <c r="A166" s="29" t="s">
        <v>1086</v>
      </c>
      <c r="B166" s="34"/>
      <c r="C166" s="32" t="s">
        <v>1087</v>
      </c>
      <c r="D166" s="34"/>
      <c r="E166" s="31">
        <v>696</v>
      </c>
      <c r="F166" s="32" t="s">
        <v>1089</v>
      </c>
    </row>
    <row r="167" spans="1:6" x14ac:dyDescent="0.2">
      <c r="A167" s="29" t="s">
        <v>1085</v>
      </c>
      <c r="B167" s="34"/>
      <c r="C167" s="32" t="s">
        <v>18</v>
      </c>
      <c r="D167" s="34"/>
      <c r="E167" s="31">
        <v>2204</v>
      </c>
      <c r="F167" s="32" t="s">
        <v>1090</v>
      </c>
    </row>
    <row r="168" spans="1:6" x14ac:dyDescent="0.2">
      <c r="A168" s="29" t="s">
        <v>1085</v>
      </c>
      <c r="B168" s="34"/>
      <c r="C168" s="32" t="s">
        <v>811</v>
      </c>
      <c r="D168" s="34"/>
      <c r="E168" s="31">
        <v>404.84</v>
      </c>
      <c r="F168" s="32" t="s">
        <v>1091</v>
      </c>
    </row>
    <row r="169" spans="1:6" x14ac:dyDescent="0.2">
      <c r="A169" s="29" t="s">
        <v>1085</v>
      </c>
      <c r="B169" s="34"/>
      <c r="C169" s="32" t="s">
        <v>826</v>
      </c>
      <c r="D169" s="34"/>
      <c r="E169" s="31">
        <v>5600</v>
      </c>
      <c r="F169" s="32" t="s">
        <v>1092</v>
      </c>
    </row>
    <row r="170" spans="1:6" x14ac:dyDescent="0.2">
      <c r="A170" s="29" t="s">
        <v>1085</v>
      </c>
      <c r="B170" s="34"/>
      <c r="C170" s="32" t="s">
        <v>17</v>
      </c>
      <c r="D170" s="34"/>
      <c r="E170" s="31">
        <v>589</v>
      </c>
      <c r="F170" s="32" t="s">
        <v>1093</v>
      </c>
    </row>
    <row r="171" spans="1:6" x14ac:dyDescent="0.2">
      <c r="A171" s="29"/>
      <c r="B171" s="34"/>
      <c r="C171" s="32"/>
      <c r="D171" s="34"/>
      <c r="E171" s="31"/>
      <c r="F171" s="32"/>
    </row>
    <row r="172" spans="1:6" x14ac:dyDescent="0.2">
      <c r="A172" s="29"/>
      <c r="B172" s="34"/>
      <c r="C172" s="32"/>
      <c r="D172" s="34"/>
      <c r="E172" s="31"/>
      <c r="F172" s="32"/>
    </row>
    <row r="173" spans="1:6" x14ac:dyDescent="0.2">
      <c r="A173" s="29"/>
      <c r="B173" s="34"/>
      <c r="C173" s="32"/>
      <c r="D173" s="34"/>
      <c r="E173" s="31"/>
      <c r="F173" s="32"/>
    </row>
    <row r="174" spans="1:6" x14ac:dyDescent="0.2">
      <c r="A174" s="29"/>
      <c r="B174" s="34"/>
      <c r="C174" s="32"/>
      <c r="D174" s="34"/>
      <c r="E174" s="31"/>
      <c r="F174" s="32"/>
    </row>
    <row r="175" spans="1:6" x14ac:dyDescent="0.2">
      <c r="A175" s="29"/>
      <c r="B175" s="34"/>
      <c r="C175" s="32"/>
      <c r="D175" s="34"/>
      <c r="E175" s="31"/>
      <c r="F175" s="32"/>
    </row>
    <row r="176" spans="1:6" x14ac:dyDescent="0.2">
      <c r="A176" s="29"/>
      <c r="B176" s="34"/>
      <c r="C176" s="32"/>
      <c r="D176" s="34"/>
      <c r="E176" s="31"/>
      <c r="F176" s="32"/>
    </row>
    <row r="177" spans="1:6" x14ac:dyDescent="0.2">
      <c r="A177" s="29"/>
      <c r="B177" s="34"/>
      <c r="C177" s="32"/>
      <c r="D177" s="34"/>
      <c r="E177" s="31"/>
      <c r="F177" s="32"/>
    </row>
    <row r="178" spans="1:6" x14ac:dyDescent="0.2">
      <c r="A178" s="29"/>
      <c r="B178" s="34"/>
      <c r="C178" s="32"/>
      <c r="D178" s="34"/>
      <c r="E178" s="31"/>
      <c r="F178" s="32"/>
    </row>
    <row r="179" spans="1:6" x14ac:dyDescent="0.2">
      <c r="A179" s="29"/>
      <c r="B179" s="34"/>
      <c r="C179" s="32"/>
      <c r="D179" s="34"/>
      <c r="E179" s="31"/>
      <c r="F179" s="32"/>
    </row>
    <row r="180" spans="1:6" x14ac:dyDescent="0.2">
      <c r="A180" s="29"/>
      <c r="B180" s="34"/>
      <c r="C180" s="32"/>
      <c r="D180" s="34"/>
      <c r="E180" s="31"/>
      <c r="F180" s="32"/>
    </row>
    <row r="181" spans="1:6" x14ac:dyDescent="0.2">
      <c r="A181" s="29"/>
      <c r="B181" s="34"/>
      <c r="C181" s="32"/>
      <c r="D181" s="34"/>
      <c r="E181" s="31"/>
      <c r="F181" s="32"/>
    </row>
    <row r="182" spans="1:6" x14ac:dyDescent="0.2">
      <c r="A182" s="29"/>
      <c r="B182" s="34"/>
      <c r="C182" s="32"/>
      <c r="D182" s="34"/>
      <c r="E182" s="31"/>
    </row>
    <row r="183" spans="1:6" x14ac:dyDescent="0.2">
      <c r="A183" s="1"/>
      <c r="B183" s="1"/>
      <c r="C183" s="36" t="s">
        <v>32</v>
      </c>
      <c r="D183" s="37"/>
      <c r="E183" s="38">
        <f>SUM(E139:E182)</f>
        <v>283827.52000000008</v>
      </c>
    </row>
  </sheetData>
  <mergeCells count="1">
    <mergeCell ref="C136:E13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18</vt:lpstr>
      <vt:lpstr>FEBRERO 18 </vt:lpstr>
      <vt:lpstr>MARZO 18</vt:lpstr>
      <vt:lpstr>ABRIL 18</vt:lpstr>
      <vt:lpstr>MAYO 18</vt:lpstr>
      <vt:lpstr>JUNIO 18</vt:lpstr>
      <vt:lpstr>JULIO 18 </vt:lpstr>
      <vt:lpstr>AGOSTO 18 </vt:lpstr>
      <vt:lpstr>SEPTIEMBRE 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admin</cp:lastModifiedBy>
  <dcterms:created xsi:type="dcterms:W3CDTF">2018-02-21T19:06:35Z</dcterms:created>
  <dcterms:modified xsi:type="dcterms:W3CDTF">2018-10-16T16:55:11Z</dcterms:modified>
</cp:coreProperties>
</file>