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Bolivia" sheetId="9" r:id="rId1"/>
  </sheets>
  <definedNames>
    <definedName name="El_Salvador">#REF!</definedName>
    <definedName name="Mapa_2012">#REF!</definedName>
    <definedName name="table">#REF!</definedName>
  </definedNames>
  <calcPr calcId="162913"/>
</workbook>
</file>

<file path=xl/calcChain.xml><?xml version="1.0" encoding="utf-8"?>
<calcChain xmlns="http://schemas.openxmlformats.org/spreadsheetml/2006/main">
  <c r="I4" i="9" l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</calcChain>
</file>

<file path=xl/sharedStrings.xml><?xml version="1.0" encoding="utf-8"?>
<sst xmlns="http://schemas.openxmlformats.org/spreadsheetml/2006/main" count="29" uniqueCount="29">
  <si>
    <t>Activo</t>
  </si>
  <si>
    <t>SE</t>
  </si>
  <si>
    <t>Porcentaje de positividad para influenza año 2020</t>
  </si>
  <si>
    <t>Curva epidémica promedio para porcentaje de positividad de influenza</t>
  </si>
  <si>
    <t>Umbral de alerta</t>
  </si>
  <si>
    <t>Epidemia</t>
  </si>
  <si>
    <t>Moderado</t>
  </si>
  <si>
    <t>Alto</t>
  </si>
  <si>
    <t>Extraordinario</t>
  </si>
  <si>
    <t>Parametros</t>
  </si>
  <si>
    <t>Titulo</t>
  </si>
  <si>
    <t>Líneas de base: Bolivia, porcentaje de positividad para influenza en 2020 en comparación al período 2010-2019. Semana epidemiológica 1 a 52</t>
  </si>
  <si>
    <t>Año evaluacion</t>
  </si>
  <si>
    <t>Semana inicio periodo</t>
  </si>
  <si>
    <t>Total semanas periodo</t>
  </si>
  <si>
    <t>País</t>
  </si>
  <si>
    <t>Bolivia</t>
  </si>
  <si>
    <t>Año inicio datos históricos</t>
  </si>
  <si>
    <t>2010</t>
  </si>
  <si>
    <t>Año final datos históricos</t>
  </si>
  <si>
    <t>2019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</si>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</sst>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numFmtId="0" fontId="0" fillId="0" borderId="0"/>
    <xf numFmtId="0" fontId="1" fillId="3" borderId="0"/>
    <xf numFmtId="0" fontId="4" fillId="16" borderId="0"/>
    <xf numFmtId="0" fontId="4" fillId="16" borderId="0"/>
    <xf numFmtId="0" fontId="1" fillId="5" borderId="0"/>
    <xf numFmtId="0" fontId="4" fillId="17" borderId="0"/>
    <xf numFmtId="0" fontId="4" fillId="17" borderId="0"/>
    <xf numFmtId="0" fontId="1" fillId="7" borderId="0"/>
    <xf numFmtId="0" fontId="4" fillId="18" borderId="0"/>
    <xf numFmtId="0" fontId="4" fillId="18" borderId="0"/>
    <xf numFmtId="0" fontId="1" fillId="9" borderId="0"/>
    <xf numFmtId="0" fontId="4" fillId="19" borderId="0"/>
    <xf numFmtId="0" fontId="4" fillId="19" borderId="0"/>
    <xf numFmtId="0" fontId="1" fillId="11" borderId="0"/>
    <xf numFmtId="0" fontId="4" fillId="20" borderId="0"/>
    <xf numFmtId="0" fontId="4" fillId="20" borderId="0"/>
    <xf numFmtId="0" fontId="1" fillId="13" borderId="0"/>
    <xf numFmtId="0" fontId="4" fillId="21" borderId="0"/>
    <xf numFmtId="0" fontId="4" fillId="21" borderId="0"/>
    <xf numFmtId="0" fontId="1" fillId="4" borderId="0"/>
    <xf numFmtId="0" fontId="4" fillId="22" borderId="0"/>
    <xf numFmtId="0" fontId="4" fillId="22" borderId="0"/>
    <xf numFmtId="0" fontId="1" fillId="6" borderId="0"/>
    <xf numFmtId="0" fontId="4" fillId="23" borderId="0"/>
    <xf numFmtId="0" fontId="4" fillId="23" borderId="0"/>
    <xf numFmtId="0" fontId="1" fillId="8" borderId="0"/>
    <xf numFmtId="0" fontId="4" fillId="24" borderId="0"/>
    <xf numFmtId="0" fontId="4" fillId="24" borderId="0"/>
    <xf numFmtId="0" fontId="1" fillId="10" borderId="0"/>
    <xf numFmtId="0" fontId="4" fillId="19" borderId="0"/>
    <xf numFmtId="0" fontId="4" fillId="19" borderId="0"/>
    <xf numFmtId="0" fontId="1" fillId="12" borderId="0"/>
    <xf numFmtId="0" fontId="4" fillId="22" borderId="0"/>
    <xf numFmtId="0" fontId="4" fillId="22" borderId="0"/>
    <xf numFmtId="0" fontId="1" fillId="14" borderId="0"/>
    <xf numFmtId="0" fontId="4" fillId="25" borderId="0"/>
    <xf numFmtId="0" fontId="4" fillId="25" borderId="0"/>
    <xf numFmtId="0" fontId="5" fillId="26" borderId="0"/>
    <xf numFmtId="0" fontId="5" fillId="23" borderId="0"/>
    <xf numFmtId="0" fontId="5" fillId="24" borderId="0"/>
    <xf numFmtId="0" fontId="5" fillId="27" borderId="0"/>
    <xf numFmtId="0" fontId="5" fillId="28" borderId="0"/>
    <xf numFmtId="0" fontId="5" fillId="29" borderId="0"/>
    <xf numFmtId="0" fontId="6" fillId="18" borderId="0"/>
    <xf numFmtId="0" fontId="7" fillId="30" borderId="2"/>
    <xf numFmtId="0" fontId="7" fillId="30" borderId="2"/>
    <xf numFmtId="0" fontId="7" fillId="30" borderId="2"/>
    <xf numFmtId="0" fontId="7" fillId="30" borderId="2"/>
    <xf numFmtId="0" fontId="8" fillId="31" borderId="3"/>
    <xf numFmtId="0" fontId="9" fillId="0" borderId="4"/>
    <xf numFmtId="43" fontId="10" fillId="0" borderId="0"/>
    <xf numFmtId="164" fontId="27" fillId="0" borderId="0"/>
    <xf numFmtId="0" fontId="11" fillId="0" borderId="0"/>
    <xf numFmtId="0" fontId="5" fillId="32" borderId="0"/>
    <xf numFmtId="0" fontId="5" fillId="33" borderId="0"/>
    <xf numFmtId="0" fontId="5" fillId="34" borderId="0"/>
    <xf numFmtId="0" fontId="5" fillId="27" borderId="0"/>
    <xf numFmtId="0" fontId="5" fillId="28" borderId="0"/>
    <xf numFmtId="0" fontId="5" fillId="35" borderId="0"/>
    <xf numFmtId="0" fontId="12" fillId="21" borderId="2"/>
    <xf numFmtId="0" fontId="12" fillId="21" borderId="2"/>
    <xf numFmtId="0" fontId="12" fillId="21" borderId="2"/>
    <xf numFmtId="0" fontId="12" fillId="21" borderId="2"/>
    <xf numFmtId="0" fontId="13" fillId="0" borderId="0">
      <alignment vertical="top"/>
      <protection locked="0"/>
    </xf>
    <xf numFmtId="0" fontId="14" fillId="17" borderId="0"/>
    <xf numFmtId="0" fontId="15" fillId="36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6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2" borderId="1"/>
    <xf numFmtId="0" fontId="1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numFmtId="0" fontId="18" fillId="30" borderId="6"/>
    <xf numFmtId="0" fontId="18" fillId="30" borderId="6"/>
    <xf numFmtId="0" fontId="18" fillId="30" borderId="6"/>
    <xf numFmtId="0" fontId="18" fillId="30" borderId="6"/>
    <xf numFmtId="0" fontId="19" fillId="0" borderId="0"/>
    <xf numFmtId="0" fontId="20" fillId="0" borderId="0"/>
    <xf numFmtId="0" fontId="21" fillId="0" borderId="7"/>
    <xf numFmtId="0" fontId="22" fillId="0" borderId="8"/>
    <xf numFmtId="0" fontId="11" fillId="0" borderId="9"/>
    <xf numFmtId="0" fontId="23" fillId="0" borderId="0"/>
    <xf numFmtId="0" fontId="24" fillId="0" borderId="0"/>
    <xf numFmtId="0" fontId="25" fillId="0" borderId="10"/>
    <xf numFmtId="0" fontId="25" fillId="0" borderId="10"/>
    <xf numFmtId="0" fontId="25" fillId="0" borderId="10"/>
    <xf numFmtId="0" fontId="25" fillId="0" borderId="10"/>
  </cellStyleXfs>
  <cellXfs count="44">
    <xf numFmtId="0" fontId="0" fillId="0" borderId="0" xfId="0" applyFont="1" applyFill="1" applyBorder="1"/>
    <xf numFmtId="9" fontId="1" fillId="0" borderId="0" xfId="438" applyNumberFormat="1" applyFont="1" applyFill="1" applyBorder="1"/>
    <xf numFmtId="0" fontId="0" fillId="0" borderId="0" xfId="0" applyFont="1" applyFill="1" applyBorder="1" applyAlignment="1">
      <alignment wrapText="1"/>
    </xf>
    <xf numFmtId="0" fontId="26" fillId="41" borderId="13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top" wrapText="1"/>
    </xf>
    <xf numFmtId="0" fontId="2" fillId="38" borderId="16" xfId="0" applyFont="1" applyFill="1" applyBorder="1" applyAlignment="1">
      <alignment horizontal="center" vertical="top" wrapText="1"/>
    </xf>
    <xf numFmtId="0" fontId="2" fillId="43" borderId="16" xfId="0" applyFont="1" applyFill="1" applyBorder="1" applyAlignment="1">
      <alignment horizontal="center" vertical="top" wrapText="1"/>
    </xf>
    <xf numFmtId="0" fontId="2" fillId="40" borderId="16" xfId="0" applyFont="1" applyFill="1" applyBorder="1" applyAlignment="1">
      <alignment horizontal="center" vertical="top" wrapText="1"/>
    </xf>
    <xf numFmtId="0" fontId="31" fillId="39" borderId="16" xfId="0" applyFont="1" applyFill="1" applyBorder="1" applyAlignment="1">
      <alignment horizontal="center" vertical="top" wrapText="1"/>
    </xf>
    <xf numFmtId="0" fontId="31" fillId="44" borderId="17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 wrapText="1"/>
    </xf>
    <xf numFmtId="0" fontId="29" fillId="38" borderId="16" xfId="0" applyFont="1" applyFill="1" applyBorder="1" applyAlignment="1">
      <alignment horizontal="center" vertical="center" wrapText="1"/>
    </xf>
    <xf numFmtId="0" fontId="29" fillId="40" borderId="16" xfId="0" applyFont="1" applyFill="1" applyBorder="1" applyAlignment="1">
      <alignment horizontal="center" vertical="center" wrapText="1"/>
    </xf>
    <xf numFmtId="0" fontId="33" fillId="39" borderId="16" xfId="0" applyFont="1" applyFill="1" applyBorder="1" applyAlignment="1">
      <alignment horizontal="center" vertical="center" wrapText="1"/>
    </xf>
    <xf numFmtId="0" fontId="33" fillId="44" borderId="17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center" vertical="center"/>
    </xf>
    <xf numFmtId="0" fontId="34" fillId="45" borderId="15" xfId="0" applyFont="1" applyFill="1" applyBorder="1" applyAlignment="1">
      <alignment horizontal="center" vertical="center"/>
    </xf>
    <xf numFmtId="0" fontId="34" fillId="45" borderId="12" xfId="0" applyFont="1" applyFill="1" applyBorder="1" applyAlignment="1">
      <alignment horizontal="center" vertical="center"/>
    </xf>
    <xf numFmtId="0" fontId="30" fillId="42" borderId="20" xfId="0" applyFont="1" applyFill="1" applyBorder="1" applyAlignment="1">
      <alignment horizontal="center" vertical="top" wrapText="1"/>
    </xf>
    <xf numFmtId="0" fontId="32" fillId="42" borderId="20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top" wrapText="1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167" fontId="0" fillId="0" borderId="19" xfId="0" applyNumberFormat="1" applyFont="1" applyFill="1" applyBorder="1" applyAlignment="1">
      <alignment horizontal="center"/>
    </xf>
    <xf numFmtId="49" fontId="0" fillId="0" borderId="24" xfId="0" applyNumberFormat="1" applyFont="1" applyFill="1" applyBorder="1"/>
    <xf numFmtId="0" fontId="26" fillId="41" borderId="25" xfId="0" applyFont="1" applyFill="1" applyBorder="1"/>
    <xf numFmtId="49" fontId="0" fillId="0" borderId="26" xfId="0" applyNumberFormat="1" applyFont="1" applyFill="1" applyBorder="1" applyAlignment="1">
      <alignment horizontal="center"/>
    </xf>
    <xf numFmtId="0" fontId="26" fillId="41" borderId="27" xfId="0" applyFont="1" applyFill="1" applyBorder="1"/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/>
    <xf numFmtId="0" fontId="0" fillId="0" borderId="30" xfId="0" applyFont="1" applyFill="1" applyBorder="1"/>
    <xf numFmtId="0" fontId="0" fillId="46" borderId="23" xfId="0" applyFont="1" applyFill="1" applyBorder="1"/>
    <xf numFmtId="0" fontId="0" fillId="46" borderId="21" xfId="0" applyFont="1" applyFill="1" applyBorder="1"/>
    <xf numFmtId="0" fontId="29" fillId="40" borderId="11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  <xf numFmtId="0" fontId="0" fillId="0" borderId="0" xfId="0"/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8.5703125" style="6" bestFit="1" customWidth="1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5" customWidth="1"/>
    <col min="12" max="12" width="15.140625" customWidth="1"/>
    <col min="13" max="13" width="9.85546875" bestFit="1" customWidth="1"/>
    <col min="14" max="14" width="10.42578125" bestFit="1" customWidth="1"/>
    <col min="15" max="16" width="9.28515625" bestFit="1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spans="1:12" s="5" customFormat="1" ht="21.75" customHeight="1" x14ac:dyDescent="0.25">
      <c r="A1" s="21" t="s">
        <v>0</v>
      </c>
      <c r="B1" s="22"/>
      <c r="C1" s="22">
        <v>1</v>
      </c>
      <c r="D1" s="22"/>
      <c r="E1" s="22">
        <v>1</v>
      </c>
      <c r="F1" s="22">
        <v>1</v>
      </c>
      <c r="G1" s="22">
        <v>1</v>
      </c>
      <c r="H1" s="23">
        <v>1</v>
      </c>
    </row>
    <row r="2" spans="1:12" s="2" customFormat="1" ht="78.75" x14ac:dyDescent="0.3">
      <c r="A2" s="26" t="s">
        <v>1</v>
      </c>
      <c r="B2" s="9" t="s">
        <v>2</v>
      </c>
      <c r="C2" s="24" t="s">
        <v>3</v>
      </c>
      <c r="D2" s="7" t="s">
        <v>4</v>
      </c>
      <c r="E2" s="8" t="s">
        <v>5</v>
      </c>
      <c r="F2" s="10" t="s">
        <v>6</v>
      </c>
      <c r="G2" s="11" t="s">
        <v>7</v>
      </c>
      <c r="H2" s="12" t="s">
        <v>8</v>
      </c>
      <c r="K2" s="41" t="s">
        <v>9</v>
      </c>
      <c r="L2" s="42"/>
    </row>
    <row r="3" spans="1:12" x14ac:dyDescent="0.25">
      <c r="A3" s="27">
        <v>1</v>
      </c>
      <c r="B3" s="43">
        <v>6.566492050363018</v>
      </c>
      <c r="C3">
        <v>6.4448074314157671</v>
      </c>
      <c r="E3" s="43">
        <v>14.0625</v>
      </c>
      <c r="F3">
        <v>39.409397969115702</v>
      </c>
      <c r="G3">
        <v>53.369543558207347</v>
      </c>
      <c r="H3">
        <v>59.539811558222397</v>
      </c>
      <c r="I3">
        <v>1</v>
      </c>
      <c r="K3" s="3" t="s">
        <v>10</v>
      </c>
      <c r="L3" s="32" t="s">
        <v>11</v>
      </c>
    </row>
    <row r="4" spans="1:12" x14ac:dyDescent="0.25">
      <c r="A4" s="28">
        <v>2</v>
      </c>
      <c r="B4" s="43">
        <v>6.6690561529271202</v>
      </c>
      <c r="C4">
        <v>9.0026941635378606</v>
      </c>
      <c r="E4" s="43">
        <v>14.0625</v>
      </c>
      <c r="F4">
        <v>39.409397969115702</v>
      </c>
      <c r="G4">
        <v>53.369543558207347</v>
      </c>
      <c r="H4">
        <v>59.539811558222397</v>
      </c>
      <c r="I4">
        <f>I3+1</f>
        <v>2</v>
      </c>
      <c r="K4" s="33" t="s">
        <v>12</v>
      </c>
      <c r="L4" s="34">
        <v>2020</v>
      </c>
    </row>
    <row r="5" spans="1:12" x14ac:dyDescent="0.25">
      <c r="A5" s="28">
        <v>3</v>
      </c>
      <c r="B5" s="43">
        <v>9.28042328042328</v>
      </c>
      <c r="C5">
        <v>10.123670393286019</v>
      </c>
      <c r="E5" s="43">
        <v>14.0625</v>
      </c>
      <c r="F5">
        <v>39.409397969115702</v>
      </c>
      <c r="G5">
        <v>53.369543558207347</v>
      </c>
      <c r="H5">
        <v>59.539811558222397</v>
      </c>
      <c r="I5">
        <f t="shared" ref="I5:I54" si="0">I4+1</f>
        <v>3</v>
      </c>
      <c r="K5" s="33" t="s">
        <v>13</v>
      </c>
      <c r="L5" s="34">
        <v>1</v>
      </c>
    </row>
    <row r="6" spans="1:12" x14ac:dyDescent="0.25">
      <c r="A6" s="28">
        <v>4</v>
      </c>
      <c r="B6" s="43">
        <v>11.77639751552795</v>
      </c>
      <c r="C6">
        <v>10.40570803392017</v>
      </c>
      <c r="E6" s="43">
        <v>14.0625</v>
      </c>
      <c r="F6">
        <v>39.409397969115702</v>
      </c>
      <c r="G6">
        <v>53.369543558207347</v>
      </c>
      <c r="H6">
        <v>59.539811558222397</v>
      </c>
      <c r="I6">
        <f t="shared" si="0"/>
        <v>4</v>
      </c>
      <c r="K6" s="33" t="s">
        <v>14</v>
      </c>
      <c r="L6" s="34">
        <v>52</v>
      </c>
    </row>
    <row r="7" spans="1:12" x14ac:dyDescent="0.25">
      <c r="A7" s="28">
        <v>5</v>
      </c>
      <c r="B7" s="43">
        <v>12.732919254658389</v>
      </c>
      <c r="C7">
        <v>10.693621751454719</v>
      </c>
      <c r="E7" s="43">
        <v>14.0625</v>
      </c>
      <c r="F7">
        <v>39.409397969115702</v>
      </c>
      <c r="G7">
        <v>53.369543558207347</v>
      </c>
      <c r="H7">
        <v>59.539811558222397</v>
      </c>
      <c r="I7">
        <f t="shared" si="0"/>
        <v>5</v>
      </c>
      <c r="K7" s="35" t="s">
        <v>15</v>
      </c>
      <c r="L7" s="36" t="s">
        <v>16</v>
      </c>
    </row>
    <row r="8" spans="1:12" x14ac:dyDescent="0.25">
      <c r="A8" s="28">
        <v>6</v>
      </c>
      <c r="B8" s="43">
        <v>14.03162055335968</v>
      </c>
      <c r="C8">
        <v>14.956411581652191</v>
      </c>
      <c r="E8" s="43">
        <v>14.0625</v>
      </c>
      <c r="F8">
        <v>39.409397969115702</v>
      </c>
      <c r="G8">
        <v>53.369543558207347</v>
      </c>
      <c r="H8">
        <v>59.539811558222397</v>
      </c>
      <c r="I8">
        <f t="shared" si="0"/>
        <v>6</v>
      </c>
      <c r="K8" s="40" t="s">
        <v>17</v>
      </c>
      <c r="L8" s="37" t="s">
        <v>18</v>
      </c>
    </row>
    <row r="9" spans="1:12" x14ac:dyDescent="0.25">
      <c r="A9" s="28">
        <v>7</v>
      </c>
      <c r="B9" s="43">
        <v>20.159984942593638</v>
      </c>
      <c r="C9">
        <v>14.36715573787674</v>
      </c>
      <c r="E9" s="43">
        <v>14.0625</v>
      </c>
      <c r="F9">
        <v>39.409397969115702</v>
      </c>
      <c r="G9">
        <v>53.369543558207347</v>
      </c>
      <c r="H9">
        <v>59.539811558222397</v>
      </c>
      <c r="I9">
        <f t="shared" si="0"/>
        <v>7</v>
      </c>
      <c r="K9" s="39" t="s">
        <v>19</v>
      </c>
      <c r="L9" s="38" t="s">
        <v>20</v>
      </c>
    </row>
    <row r="10" spans="1:12" x14ac:dyDescent="0.25">
      <c r="A10" s="28">
        <v>8</v>
      </c>
      <c r="B10" s="43">
        <v>24.28873452129266</v>
      </c>
      <c r="C10">
        <v>12.99946773518613</v>
      </c>
      <c r="E10" s="43">
        <v>14.0625</v>
      </c>
      <c r="F10">
        <v>39.409397969115702</v>
      </c>
      <c r="G10">
        <v>53.369543558207347</v>
      </c>
      <c r="H10">
        <v>59.539811558222397</v>
      </c>
      <c r="I10">
        <f t="shared" si="0"/>
        <v>8</v>
      </c>
    </row>
    <row r="11" spans="1:12" x14ac:dyDescent="0.25">
      <c r="A11" s="28">
        <v>9</v>
      </c>
      <c r="B11" s="43">
        <v>25.8281284606866</v>
      </c>
      <c r="C11">
        <v>13.01372757416233</v>
      </c>
      <c r="E11" s="43">
        <v>14.0625</v>
      </c>
      <c r="F11">
        <v>39.409397969115702</v>
      </c>
      <c r="G11">
        <v>53.369543558207347</v>
      </c>
      <c r="H11">
        <v>59.539811558222397</v>
      </c>
      <c r="I11">
        <f t="shared" si="0"/>
        <v>9</v>
      </c>
    </row>
    <row r="12" spans="1:12" x14ac:dyDescent="0.25">
      <c r="A12" s="28">
        <v>10</v>
      </c>
      <c r="B12" s="43">
        <v>18.104231562477771</v>
      </c>
      <c r="C12">
        <v>13.41808241144685</v>
      </c>
      <c r="E12" s="43">
        <v>14.0625</v>
      </c>
      <c r="F12">
        <v>39.409397969115702</v>
      </c>
      <c r="G12">
        <v>53.369543558207347</v>
      </c>
      <c r="H12">
        <v>59.539811558222397</v>
      </c>
      <c r="I12">
        <f t="shared" si="0"/>
        <v>10</v>
      </c>
    </row>
    <row r="13" spans="1:12" x14ac:dyDescent="0.25">
      <c r="A13" s="28">
        <v>11</v>
      </c>
      <c r="B13" s="43">
        <v>11.280983461895421</v>
      </c>
      <c r="C13">
        <v>13.9635617557075</v>
      </c>
      <c r="E13" s="43">
        <v>14.0625</v>
      </c>
      <c r="F13">
        <v>39.409397969115702</v>
      </c>
      <c r="G13">
        <v>53.369543558207347</v>
      </c>
      <c r="H13">
        <v>59.539811558222397</v>
      </c>
      <c r="I13">
        <f t="shared" si="0"/>
        <v>11</v>
      </c>
    </row>
    <row r="14" spans="1:12" x14ac:dyDescent="0.25">
      <c r="A14" s="28">
        <v>12</v>
      </c>
      <c r="B14" s="43">
        <v>3.803419947968266</v>
      </c>
      <c r="C14">
        <v>14.943946660769519</v>
      </c>
      <c r="E14" s="43">
        <v>14.0625</v>
      </c>
      <c r="F14">
        <v>39.409397969115702</v>
      </c>
      <c r="G14">
        <v>53.369543558207347</v>
      </c>
      <c r="H14">
        <v>59.539811558222397</v>
      </c>
      <c r="I14">
        <f t="shared" si="0"/>
        <v>12</v>
      </c>
    </row>
    <row r="15" spans="1:12" x14ac:dyDescent="0.25">
      <c r="A15" s="28">
        <v>13</v>
      </c>
      <c r="B15" s="43">
        <v>1.1550764739367181</v>
      </c>
      <c r="C15">
        <v>14.55971881739436</v>
      </c>
      <c r="E15" s="43">
        <v>14.0625</v>
      </c>
      <c r="F15">
        <v>39.409397969115702</v>
      </c>
      <c r="G15">
        <v>53.369543558207347</v>
      </c>
      <c r="H15">
        <v>59.539811558222397</v>
      </c>
      <c r="I15">
        <f t="shared" si="0"/>
        <v>13</v>
      </c>
    </row>
    <row r="16" spans="1:12" x14ac:dyDescent="0.25">
      <c r="A16" s="28">
        <v>14</v>
      </c>
      <c r="B16" s="43">
        <v>0.22638659002295369</v>
      </c>
      <c r="C16">
        <v>13.96605687802438</v>
      </c>
      <c r="E16" s="43">
        <v>14.0625</v>
      </c>
      <c r="F16">
        <v>39.409397969115702</v>
      </c>
      <c r="G16">
        <v>53.369543558207347</v>
      </c>
      <c r="H16">
        <v>59.539811558222397</v>
      </c>
      <c r="I16">
        <f t="shared" si="0"/>
        <v>14</v>
      </c>
    </row>
    <row r="17" spans="1:9" x14ac:dyDescent="0.25">
      <c r="A17" s="28">
        <v>15</v>
      </c>
      <c r="B17" s="43">
        <v>0.103950103950104</v>
      </c>
      <c r="C17">
        <v>11.252492271574109</v>
      </c>
      <c r="E17" s="43">
        <v>14.0625</v>
      </c>
      <c r="F17">
        <v>39.409397969115702</v>
      </c>
      <c r="G17">
        <v>53.369543558207347</v>
      </c>
      <c r="H17">
        <v>59.539811558222397</v>
      </c>
      <c r="I17">
        <f t="shared" si="0"/>
        <v>15</v>
      </c>
    </row>
    <row r="18" spans="1:9" x14ac:dyDescent="0.25">
      <c r="A18" s="28">
        <v>16</v>
      </c>
      <c r="B18" s="30"/>
      <c r="C18">
        <v>10.93549272016614</v>
      </c>
      <c r="E18" s="43">
        <v>14.0625</v>
      </c>
      <c r="F18">
        <v>39.409397969115702</v>
      </c>
      <c r="G18">
        <v>53.369543558207347</v>
      </c>
      <c r="H18">
        <v>59.539811558222397</v>
      </c>
      <c r="I18">
        <f t="shared" si="0"/>
        <v>16</v>
      </c>
    </row>
    <row r="19" spans="1:9" x14ac:dyDescent="0.25">
      <c r="A19" s="28">
        <v>17</v>
      </c>
      <c r="B19" s="30"/>
      <c r="C19">
        <v>8.9651557872747638</v>
      </c>
      <c r="E19" s="43">
        <v>14.0625</v>
      </c>
      <c r="F19">
        <v>39.409397969115702</v>
      </c>
      <c r="G19">
        <v>53.369543558207347</v>
      </c>
      <c r="H19">
        <v>59.539811558222397</v>
      </c>
      <c r="I19">
        <f t="shared" si="0"/>
        <v>17</v>
      </c>
    </row>
    <row r="20" spans="1:9" x14ac:dyDescent="0.25">
      <c r="A20" s="28">
        <v>18</v>
      </c>
      <c r="B20" s="30"/>
      <c r="C20">
        <v>10.335251626444849</v>
      </c>
      <c r="E20" s="43">
        <v>14.0625</v>
      </c>
      <c r="F20">
        <v>39.409397969115702</v>
      </c>
      <c r="G20">
        <v>53.369543558207347</v>
      </c>
      <c r="H20">
        <v>59.539811558222397</v>
      </c>
      <c r="I20">
        <f t="shared" si="0"/>
        <v>18</v>
      </c>
    </row>
    <row r="21" spans="1:9" x14ac:dyDescent="0.25">
      <c r="A21" s="28">
        <v>19</v>
      </c>
      <c r="B21" s="30"/>
      <c r="C21">
        <v>11.16160961578146</v>
      </c>
      <c r="E21" s="43">
        <v>14.0625</v>
      </c>
      <c r="F21">
        <v>39.409397969115702</v>
      </c>
      <c r="G21">
        <v>53.369543558207347</v>
      </c>
      <c r="H21">
        <v>59.539811558222397</v>
      </c>
      <c r="I21">
        <f t="shared" si="0"/>
        <v>19</v>
      </c>
    </row>
    <row r="22" spans="1:9" x14ac:dyDescent="0.25">
      <c r="A22" s="28">
        <v>20</v>
      </c>
      <c r="B22" s="30"/>
      <c r="C22">
        <v>13.162016276101729</v>
      </c>
      <c r="E22" s="43">
        <v>14.0625</v>
      </c>
      <c r="F22">
        <v>39.409397969115702</v>
      </c>
      <c r="G22">
        <v>53.369543558207347</v>
      </c>
      <c r="H22">
        <v>59.539811558222397</v>
      </c>
      <c r="I22">
        <f t="shared" si="0"/>
        <v>20</v>
      </c>
    </row>
    <row r="23" spans="1:9" x14ac:dyDescent="0.25">
      <c r="A23" s="28">
        <v>21</v>
      </c>
      <c r="B23" s="30"/>
      <c r="C23">
        <v>14.953106801554879</v>
      </c>
      <c r="E23" s="43">
        <v>14.0625</v>
      </c>
      <c r="F23">
        <v>39.409397969115702</v>
      </c>
      <c r="G23">
        <v>53.369543558207347</v>
      </c>
      <c r="H23">
        <v>59.539811558222397</v>
      </c>
      <c r="I23">
        <f t="shared" si="0"/>
        <v>21</v>
      </c>
    </row>
    <row r="24" spans="1:9" x14ac:dyDescent="0.25">
      <c r="A24" s="28">
        <v>22</v>
      </c>
      <c r="B24" s="30"/>
      <c r="C24">
        <v>16.155157391135312</v>
      </c>
      <c r="E24" s="43">
        <v>14.0625</v>
      </c>
      <c r="F24">
        <v>39.409397969115702</v>
      </c>
      <c r="G24">
        <v>53.369543558207347</v>
      </c>
      <c r="H24">
        <v>59.539811558222397</v>
      </c>
      <c r="I24">
        <f t="shared" si="0"/>
        <v>22</v>
      </c>
    </row>
    <row r="25" spans="1:9" x14ac:dyDescent="0.25">
      <c r="A25" s="28">
        <v>23</v>
      </c>
      <c r="B25" s="30"/>
      <c r="C25">
        <v>18.157805876379609</v>
      </c>
      <c r="E25" s="43">
        <v>14.0625</v>
      </c>
      <c r="F25">
        <v>39.409397969115702</v>
      </c>
      <c r="G25">
        <v>53.369543558207347</v>
      </c>
      <c r="H25">
        <v>59.539811558222397</v>
      </c>
      <c r="I25">
        <f t="shared" si="0"/>
        <v>23</v>
      </c>
    </row>
    <row r="26" spans="1:9" x14ac:dyDescent="0.25">
      <c r="A26" s="28">
        <v>24</v>
      </c>
      <c r="B26" s="30"/>
      <c r="C26">
        <v>20.40450120095106</v>
      </c>
      <c r="E26" s="43">
        <v>14.0625</v>
      </c>
      <c r="F26">
        <v>39.409397969115702</v>
      </c>
      <c r="G26">
        <v>53.369543558207347</v>
      </c>
      <c r="H26">
        <v>59.539811558222397</v>
      </c>
      <c r="I26">
        <f t="shared" si="0"/>
        <v>24</v>
      </c>
    </row>
    <row r="27" spans="1:9" x14ac:dyDescent="0.25">
      <c r="A27" s="28">
        <v>25</v>
      </c>
      <c r="B27" s="30"/>
      <c r="C27">
        <v>22.520496473063041</v>
      </c>
      <c r="E27" s="43">
        <v>14.0625</v>
      </c>
      <c r="F27">
        <v>39.409397969115702</v>
      </c>
      <c r="G27">
        <v>53.369543558207347</v>
      </c>
      <c r="H27">
        <v>59.539811558222397</v>
      </c>
      <c r="I27">
        <f t="shared" si="0"/>
        <v>25</v>
      </c>
    </row>
    <row r="28" spans="1:9" x14ac:dyDescent="0.25">
      <c r="A28" s="28">
        <v>26</v>
      </c>
      <c r="B28" s="30"/>
      <c r="C28">
        <v>25.890302063299941</v>
      </c>
      <c r="E28" s="43">
        <v>14.0625</v>
      </c>
      <c r="F28">
        <v>39.409397969115702</v>
      </c>
      <c r="G28">
        <v>53.369543558207347</v>
      </c>
      <c r="H28">
        <v>59.539811558222397</v>
      </c>
      <c r="I28">
        <f t="shared" si="0"/>
        <v>26</v>
      </c>
    </row>
    <row r="29" spans="1:9" x14ac:dyDescent="0.25">
      <c r="A29" s="28">
        <v>27</v>
      </c>
      <c r="B29" s="30"/>
      <c r="C29">
        <v>28.372299300584679</v>
      </c>
      <c r="E29" s="43">
        <v>14.0625</v>
      </c>
      <c r="F29">
        <v>39.409397969115702</v>
      </c>
      <c r="G29">
        <v>53.369543558207347</v>
      </c>
      <c r="H29">
        <v>59.539811558222397</v>
      </c>
      <c r="I29">
        <f t="shared" si="0"/>
        <v>27</v>
      </c>
    </row>
    <row r="30" spans="1:9" x14ac:dyDescent="0.25">
      <c r="A30" s="28">
        <v>28</v>
      </c>
      <c r="B30" s="30"/>
      <c r="C30">
        <v>34.162623224579058</v>
      </c>
      <c r="E30" s="43">
        <v>14.0625</v>
      </c>
      <c r="F30">
        <v>39.409397969115702</v>
      </c>
      <c r="G30">
        <v>53.369543558207347</v>
      </c>
      <c r="H30">
        <v>59.539811558222397</v>
      </c>
      <c r="I30">
        <f t="shared" si="0"/>
        <v>28</v>
      </c>
    </row>
    <row r="31" spans="1:9" x14ac:dyDescent="0.25">
      <c r="A31" s="28">
        <v>29</v>
      </c>
      <c r="B31" s="30"/>
      <c r="C31">
        <v>37.29247742943344</v>
      </c>
      <c r="E31" s="43">
        <v>14.0625</v>
      </c>
      <c r="F31">
        <v>39.409397969115702</v>
      </c>
      <c r="G31">
        <v>53.369543558207347</v>
      </c>
      <c r="H31">
        <v>59.539811558222397</v>
      </c>
      <c r="I31">
        <f t="shared" si="0"/>
        <v>29</v>
      </c>
    </row>
    <row r="32" spans="1:9" x14ac:dyDescent="0.25">
      <c r="A32" s="28">
        <v>30</v>
      </c>
      <c r="B32" s="30"/>
      <c r="C32">
        <v>41.713629848729653</v>
      </c>
      <c r="E32" s="43">
        <v>14.0625</v>
      </c>
      <c r="F32">
        <v>39.409397969115702</v>
      </c>
      <c r="G32">
        <v>53.369543558207347</v>
      </c>
      <c r="H32">
        <v>59.539811558222397</v>
      </c>
      <c r="I32">
        <f t="shared" si="0"/>
        <v>30</v>
      </c>
    </row>
    <row r="33" spans="1:9" x14ac:dyDescent="0.25">
      <c r="A33" s="28">
        <v>31</v>
      </c>
      <c r="B33" s="30"/>
      <c r="C33">
        <v>37.727803270988232</v>
      </c>
      <c r="E33" s="43">
        <v>14.0625</v>
      </c>
      <c r="F33">
        <v>39.409397969115702</v>
      </c>
      <c r="G33">
        <v>53.369543558207347</v>
      </c>
      <c r="H33">
        <v>59.539811558222397</v>
      </c>
      <c r="I33">
        <f t="shared" si="0"/>
        <v>31</v>
      </c>
    </row>
    <row r="34" spans="1:9" x14ac:dyDescent="0.25">
      <c r="A34" s="28">
        <v>32</v>
      </c>
      <c r="B34" s="30"/>
      <c r="C34">
        <v>32.744077908048112</v>
      </c>
      <c r="E34" s="43">
        <v>14.0625</v>
      </c>
      <c r="F34">
        <v>39.409397969115702</v>
      </c>
      <c r="G34">
        <v>53.369543558207347</v>
      </c>
      <c r="H34">
        <v>59.539811558222397</v>
      </c>
      <c r="I34">
        <f t="shared" si="0"/>
        <v>32</v>
      </c>
    </row>
    <row r="35" spans="1:9" x14ac:dyDescent="0.25">
      <c r="A35" s="28">
        <v>33</v>
      </c>
      <c r="B35" s="30"/>
      <c r="C35">
        <v>25.355747048705538</v>
      </c>
      <c r="E35" s="43">
        <v>14.0625</v>
      </c>
      <c r="F35">
        <v>39.409397969115702</v>
      </c>
      <c r="G35">
        <v>53.369543558207347</v>
      </c>
      <c r="H35">
        <v>59.539811558222397</v>
      </c>
      <c r="I35">
        <f t="shared" si="0"/>
        <v>33</v>
      </c>
    </row>
    <row r="36" spans="1:9" x14ac:dyDescent="0.25">
      <c r="A36" s="28">
        <v>34</v>
      </c>
      <c r="B36" s="30"/>
      <c r="C36">
        <v>22.549373098684519</v>
      </c>
      <c r="E36" s="43">
        <v>14.0625</v>
      </c>
      <c r="F36">
        <v>39.409397969115702</v>
      </c>
      <c r="G36">
        <v>53.369543558207347</v>
      </c>
      <c r="H36">
        <v>59.539811558222397</v>
      </c>
      <c r="I36">
        <f t="shared" si="0"/>
        <v>34</v>
      </c>
    </row>
    <row r="37" spans="1:9" x14ac:dyDescent="0.25">
      <c r="A37" s="28">
        <v>35</v>
      </c>
      <c r="B37" s="30"/>
      <c r="C37">
        <v>21.660392189266101</v>
      </c>
      <c r="E37" s="43">
        <v>14.0625</v>
      </c>
      <c r="F37">
        <v>39.409397969115702</v>
      </c>
      <c r="G37">
        <v>53.369543558207347</v>
      </c>
      <c r="H37">
        <v>59.539811558222397</v>
      </c>
      <c r="I37">
        <f t="shared" si="0"/>
        <v>35</v>
      </c>
    </row>
    <row r="38" spans="1:9" x14ac:dyDescent="0.25">
      <c r="A38" s="28">
        <v>36</v>
      </c>
      <c r="B38" s="30"/>
      <c r="C38">
        <v>21.966799503039049</v>
      </c>
      <c r="E38" s="43">
        <v>14.0625</v>
      </c>
      <c r="F38">
        <v>39.409397969115702</v>
      </c>
      <c r="G38">
        <v>53.369543558207347</v>
      </c>
      <c r="H38">
        <v>59.539811558222397</v>
      </c>
      <c r="I38">
        <f t="shared" si="0"/>
        <v>36</v>
      </c>
    </row>
    <row r="39" spans="1:9" x14ac:dyDescent="0.25">
      <c r="A39" s="28">
        <v>37</v>
      </c>
      <c r="B39" s="30"/>
      <c r="C39">
        <v>21.823738272514412</v>
      </c>
      <c r="E39" s="43">
        <v>14.0625</v>
      </c>
      <c r="F39">
        <v>39.409397969115702</v>
      </c>
      <c r="G39">
        <v>53.369543558207347</v>
      </c>
      <c r="H39">
        <v>59.539811558222397</v>
      </c>
      <c r="I39">
        <f t="shared" si="0"/>
        <v>37</v>
      </c>
    </row>
    <row r="40" spans="1:9" x14ac:dyDescent="0.25">
      <c r="A40" s="28">
        <v>38</v>
      </c>
      <c r="B40" s="30"/>
      <c r="C40">
        <v>19.11949058475361</v>
      </c>
      <c r="E40" s="43">
        <v>14.0625</v>
      </c>
      <c r="F40">
        <v>39.409397969115702</v>
      </c>
      <c r="G40">
        <v>53.369543558207347</v>
      </c>
      <c r="H40">
        <v>59.539811558222397</v>
      </c>
      <c r="I40">
        <f t="shared" si="0"/>
        <v>38</v>
      </c>
    </row>
    <row r="41" spans="1:9" x14ac:dyDescent="0.25">
      <c r="A41" s="28">
        <v>39</v>
      </c>
      <c r="B41" s="30"/>
      <c r="C41">
        <v>17.393359593622119</v>
      </c>
      <c r="E41" s="43">
        <v>14.0625</v>
      </c>
      <c r="F41">
        <v>39.409397969115702</v>
      </c>
      <c r="G41">
        <v>53.369543558207347</v>
      </c>
      <c r="H41">
        <v>59.539811558222397</v>
      </c>
      <c r="I41">
        <f t="shared" si="0"/>
        <v>39</v>
      </c>
    </row>
    <row r="42" spans="1:9" x14ac:dyDescent="0.25">
      <c r="A42" s="28">
        <v>40</v>
      </c>
      <c r="B42" s="30"/>
      <c r="C42">
        <v>16.41945849422536</v>
      </c>
      <c r="E42" s="43">
        <v>14.0625</v>
      </c>
      <c r="F42">
        <v>39.409397969115702</v>
      </c>
      <c r="G42">
        <v>53.369543558207347</v>
      </c>
      <c r="H42">
        <v>59.539811558222397</v>
      </c>
      <c r="I42">
        <f t="shared" si="0"/>
        <v>40</v>
      </c>
    </row>
    <row r="43" spans="1:9" x14ac:dyDescent="0.25">
      <c r="A43" s="28">
        <v>41</v>
      </c>
      <c r="B43" s="30"/>
      <c r="C43">
        <v>17.605759964931881</v>
      </c>
      <c r="E43" s="43">
        <v>14.0625</v>
      </c>
      <c r="F43">
        <v>39.409397969115702</v>
      </c>
      <c r="G43">
        <v>53.369543558207347</v>
      </c>
      <c r="H43">
        <v>59.539811558222397</v>
      </c>
      <c r="I43">
        <f t="shared" si="0"/>
        <v>41</v>
      </c>
    </row>
    <row r="44" spans="1:9" x14ac:dyDescent="0.25">
      <c r="A44" s="28">
        <v>42</v>
      </c>
      <c r="B44" s="30"/>
      <c r="C44">
        <v>16.124574032417271</v>
      </c>
      <c r="E44" s="43">
        <v>14.0625</v>
      </c>
      <c r="F44">
        <v>39.409397969115702</v>
      </c>
      <c r="G44">
        <v>53.369543558207347</v>
      </c>
      <c r="H44">
        <v>59.539811558222397</v>
      </c>
      <c r="I44">
        <f t="shared" si="0"/>
        <v>42</v>
      </c>
    </row>
    <row r="45" spans="1:9" x14ac:dyDescent="0.25">
      <c r="A45" s="28">
        <v>43</v>
      </c>
      <c r="B45" s="30"/>
      <c r="C45">
        <v>14.16525414525673</v>
      </c>
      <c r="E45" s="43">
        <v>14.0625</v>
      </c>
      <c r="F45">
        <v>39.409397969115702</v>
      </c>
      <c r="G45">
        <v>53.369543558207347</v>
      </c>
      <c r="H45">
        <v>59.539811558222397</v>
      </c>
      <c r="I45">
        <f t="shared" si="0"/>
        <v>43</v>
      </c>
    </row>
    <row r="46" spans="1:9" x14ac:dyDescent="0.25">
      <c r="A46" s="28">
        <v>44</v>
      </c>
      <c r="B46" s="30"/>
      <c r="C46">
        <v>16.00722759513571</v>
      </c>
      <c r="E46" s="43">
        <v>14.0625</v>
      </c>
      <c r="F46">
        <v>39.409397969115702</v>
      </c>
      <c r="G46">
        <v>53.369543558207347</v>
      </c>
      <c r="H46">
        <v>59.539811558222397</v>
      </c>
      <c r="I46">
        <f t="shared" si="0"/>
        <v>44</v>
      </c>
    </row>
    <row r="47" spans="1:9" x14ac:dyDescent="0.25">
      <c r="A47" s="28">
        <v>45</v>
      </c>
      <c r="B47" s="30"/>
      <c r="C47">
        <v>18.002596802945749</v>
      </c>
      <c r="E47" s="43">
        <v>14.0625</v>
      </c>
      <c r="F47">
        <v>39.409397969115702</v>
      </c>
      <c r="G47">
        <v>53.369543558207347</v>
      </c>
      <c r="H47">
        <v>59.539811558222397</v>
      </c>
      <c r="I47">
        <f t="shared" si="0"/>
        <v>45</v>
      </c>
    </row>
    <row r="48" spans="1:9" x14ac:dyDescent="0.25">
      <c r="A48" s="28">
        <v>46</v>
      </c>
      <c r="B48" s="30"/>
      <c r="C48">
        <v>17.36281359759295</v>
      </c>
      <c r="E48" s="43">
        <v>14.0625</v>
      </c>
      <c r="F48">
        <v>39.409397969115702</v>
      </c>
      <c r="G48">
        <v>53.369543558207347</v>
      </c>
      <c r="H48">
        <v>59.539811558222397</v>
      </c>
      <c r="I48">
        <f t="shared" si="0"/>
        <v>46</v>
      </c>
    </row>
    <row r="49" spans="1:9" x14ac:dyDescent="0.25">
      <c r="A49" s="28">
        <v>47</v>
      </c>
      <c r="B49" s="30"/>
      <c r="C49">
        <v>14.52810217729874</v>
      </c>
      <c r="E49" s="43">
        <v>14.0625</v>
      </c>
      <c r="F49">
        <v>39.409397969115702</v>
      </c>
      <c r="G49">
        <v>53.369543558207347</v>
      </c>
      <c r="H49">
        <v>59.539811558222397</v>
      </c>
      <c r="I49">
        <f t="shared" si="0"/>
        <v>47</v>
      </c>
    </row>
    <row r="50" spans="1:9" x14ac:dyDescent="0.25">
      <c r="A50" s="28">
        <v>48</v>
      </c>
      <c r="B50" s="30"/>
      <c r="C50">
        <v>13.397422330414679</v>
      </c>
      <c r="E50" s="43">
        <v>14.0625</v>
      </c>
      <c r="F50">
        <v>39.409397969115702</v>
      </c>
      <c r="G50">
        <v>53.369543558207347</v>
      </c>
      <c r="H50">
        <v>59.539811558222397</v>
      </c>
      <c r="I50">
        <f t="shared" si="0"/>
        <v>48</v>
      </c>
    </row>
    <row r="51" spans="1:9" x14ac:dyDescent="0.25">
      <c r="A51" s="28">
        <v>49</v>
      </c>
      <c r="B51" s="30"/>
      <c r="C51">
        <v>11.197925000864529</v>
      </c>
      <c r="E51" s="43">
        <v>14.0625</v>
      </c>
      <c r="F51">
        <v>39.409397969115702</v>
      </c>
      <c r="G51">
        <v>53.369543558207347</v>
      </c>
      <c r="H51">
        <v>59.539811558222397</v>
      </c>
      <c r="I51">
        <f t="shared" si="0"/>
        <v>49</v>
      </c>
    </row>
    <row r="52" spans="1:9" x14ac:dyDescent="0.25">
      <c r="A52" s="28">
        <v>50</v>
      </c>
      <c r="B52" s="30"/>
      <c r="C52">
        <v>9.334000974419844</v>
      </c>
      <c r="E52" s="43">
        <v>14.0625</v>
      </c>
      <c r="F52">
        <v>39.409397969115702</v>
      </c>
      <c r="G52">
        <v>53.369543558207347</v>
      </c>
      <c r="H52">
        <v>59.539811558222397</v>
      </c>
      <c r="I52">
        <f t="shared" si="0"/>
        <v>50</v>
      </c>
    </row>
    <row r="53" spans="1:9" x14ac:dyDescent="0.25">
      <c r="A53" s="28">
        <v>51</v>
      </c>
      <c r="B53" s="30"/>
      <c r="C53">
        <v>5.6925773964608046</v>
      </c>
      <c r="E53" s="43">
        <v>14.0625</v>
      </c>
      <c r="F53">
        <v>39.409397969115702</v>
      </c>
      <c r="G53">
        <v>53.369543558207347</v>
      </c>
      <c r="H53">
        <v>59.539811558222397</v>
      </c>
      <c r="I53">
        <f t="shared" si="0"/>
        <v>51</v>
      </c>
    </row>
    <row r="54" spans="1:9" x14ac:dyDescent="0.25">
      <c r="A54" s="28">
        <v>52</v>
      </c>
      <c r="B54" s="30"/>
      <c r="C54">
        <v>4.5565621516384383</v>
      </c>
      <c r="E54" s="43">
        <v>14.0625</v>
      </c>
      <c r="F54">
        <v>39.409397969115702</v>
      </c>
      <c r="G54">
        <v>53.369543558207347</v>
      </c>
      <c r="H54">
        <v>59.539811558222397</v>
      </c>
      <c r="I54">
        <f t="shared" si="0"/>
        <v>52</v>
      </c>
    </row>
    <row r="55" spans="1:9" x14ac:dyDescent="0.25">
      <c r="A55" s="29">
        <v>53</v>
      </c>
      <c r="B55" s="31"/>
    </row>
    <row r="56" spans="1:9" ht="18.75" x14ac:dyDescent="0.25">
      <c r="A56" s="21" t="s">
        <v>21</v>
      </c>
      <c r="B56" s="16" t="s">
        <v>22</v>
      </c>
      <c r="C56" s="25" t="s">
        <v>23</v>
      </c>
      <c r="D56" s="15" t="s">
        <v>24</v>
      </c>
      <c r="E56" s="17" t="s">
        <v>25</v>
      </c>
      <c r="F56" s="18" t="s">
        <v>26</v>
      </c>
      <c r="G56" s="19" t="s">
        <v>27</v>
      </c>
      <c r="H56" s="20" t="s">
        <v>28</v>
      </c>
    </row>
    <row r="57" spans="1:9" x14ac:dyDescent="0.25">
      <c r="A57" s="13"/>
      <c r="B57" s="4"/>
      <c r="C57" s="1"/>
      <c r="D57" s="14"/>
      <c r="E57" s="4"/>
      <c r="F57" s="4"/>
      <c r="G57" s="4"/>
      <c r="H57" s="4"/>
    </row>
    <row r="58" spans="1:9" x14ac:dyDescent="0.25">
      <c r="A58" s="13"/>
      <c r="B58" s="4"/>
      <c r="C58" s="1"/>
      <c r="D58" s="14"/>
      <c r="E58" s="4"/>
      <c r="F58" s="4"/>
      <c r="G58" s="4"/>
      <c r="H58" s="4"/>
    </row>
  </sheetData>
  <mergeCells count="1"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4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Bolivia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2020-05-25T17:17:57Z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