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Country" sheetId="9" r:id="rId1"/>
  </sheet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B2" i="9" l="1"/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<sst xmlns="http://schemas.openxmlformats.org/spreadsheetml/2006/main" count="27" uniqueCount="27">
  <si>
    <t>Activo</t>
  </si>
  <si>
    <t>SE</t>
  </si>
  <si>
    <t>Umbral de alerta</t>
  </si>
  <si>
    <t>Epidemic</t>
  </si>
  <si>
    <t>High</t>
  </si>
  <si>
    <t>Parametros</t>
  </si>
  <si>
    <t>Semana inicio periodo</t>
  </si>
  <si>
    <t>Total semanas periodo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</si>
  <si>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</si>
  <si>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</si>
  <si>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</si>
  <si>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</si>
  <si>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</si>
  <si>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</si>
  <si>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</si>
  <si>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</si>
  <si>
    <t>52</t>
  </si>
  <si>
    <t>Líneas de base: Country, porcentaje de positividad para influenza en YYYY en comparación al período 2011-2019. Semana epidemiológica 1 a 52</t>
  </si>
  <si>
    <t>País</t>
  </si>
  <si>
    <t>Country</t>
  </si>
  <si>
    <t>Moderate</t>
  </si>
  <si>
    <t>Extraordinary</t>
  </si>
  <si>
    <t>Average epidemic curve for influenza positive percentage</t>
  </si>
  <si>
    <t>Año inicio datos históricos</t>
  </si>
  <si>
    <t>Año final datos históricos</t>
  </si>
  <si>
    <t>Titlee</t>
  </si>
  <si>
    <t>Year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</si>
</sst>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4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1" xfId="0" applyFont="1" applyFill="1" applyBorder="1" applyAlignment="1">
      <alignment horizontal="center" vertical="top" wrapText="1"/>
    </xf>
    <xf numFmtId="0" fontId="32" fillId="42" borderId="21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167" fontId="0" fillId="0" borderId="20" xfId="0" applyNumberFormat="1" applyFont="1" applyFill="1" applyBorder="1" applyAlignment="1">
      <alignment horizontal="center"/>
    </xf>
    <xf numFmtId="49" fontId="0" fillId="0" borderId="25" xfId="0" applyNumberFormat="1" applyFont="1" applyFill="1" applyBorder="1"/>
    <xf numFmtId="0" fontId="26" fillId="41" borderId="26" xfId="0" applyFont="1" applyFill="1" applyBorder="1"/>
    <xf numFmtId="49" fontId="0" fillId="0" borderId="27" xfId="0" applyNumberFormat="1" applyFont="1" applyFill="1" applyBorder="1" applyAlignment="1">
      <alignment horizontal="center"/>
    </xf>
    <xf numFmtId="0" fontId="26" fillId="41" borderId="28" xfId="0" applyFont="1" applyFill="1" applyBorder="1"/>
    <xf numFmtId="0" fontId="0" fillId="0" borderId="29" xfId="0" applyFont="1" applyFill="1" applyBorder="1" applyAlignment="1">
      <alignment horizontal="center"/>
    </xf>
    <xf numFmtId="0" fontId="0" fillId="46" borderId="22" xfId="0" applyFont="1" applyFill="1" applyBorder="1"/>
    <xf numFmtId="0" fontId="0" fillId="0" borderId="30" xfId="0" applyFont="1" applyFill="1" applyBorder="1"/>
    <xf numFmtId="0" fontId="0" fillId="46" borderId="24" xfId="0" applyFont="1" applyFill="1" applyBorder="1"/>
    <xf numFmtId="0" fontId="0" fillId="0" borderId="31" xfId="0" applyFont="1" applyFill="1" applyBorder="1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2.285156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9.5" thickBot="1" x14ac:dyDescent="0.35">
      <c r="A2" s="26" t="s">
        <v>1</v>
      </c>
      <c r="B2" s="9" t="str">
        <f xml:space="preserve"> "Percentage of positive for influenza year " &amp; L4</f>
        <v>Percentage of positive for influenza year 2020</v>
      </c>
      <c r="C2" s="24" t="s">
        <v>22</v>
      </c>
      <c r="D2" s="7" t="s">
        <v>2</v>
      </c>
      <c r="E2" s="8" t="s">
        <v>3</v>
      </c>
      <c r="F2" s="10" t="s">
        <v>20</v>
      </c>
      <c r="G2" s="11" t="s">
        <v>4</v>
      </c>
      <c r="H2" s="12" t="s">
        <v>21</v>
      </c>
      <c r="K2" s="42" t="s">
        <v>5</v>
      </c>
      <c r="L2" s="43"/>
    </row>
    <row r="3" spans="1:12" x14ac:dyDescent="0.25">
      <c r="A3" s="27">
        <v>1</v>
      </c>
      <c r="B3" s="30">
        <v>10</v>
      </c>
      <c r="C3">
        <v>5.085233616781867</v>
      </c>
      <c r="E3">
        <v>8.8235294117647065</v>
      </c>
      <c r="F3">
        <v>37.499946276710581</v>
      </c>
      <c r="G3">
        <v>58.776629958515798</v>
      </c>
      <c r="H3">
        <v>68.180746816069799</v>
      </c>
      <c r="I3">
        <v>1</v>
      </c>
      <c r="K3" s="3" t="s">
        <v>25</v>
      </c>
      <c r="L3" s="33" t="s">
        <v>17</v>
      </c>
    </row>
    <row r="4" spans="1:12" x14ac:dyDescent="0.25">
      <c r="A4" s="28">
        <v>2</v>
      </c>
      <c r="B4" s="31">
        <v>15</v>
      </c>
      <c r="C4">
        <v>4.1910274897088868</v>
      </c>
      <c r="E4">
        <v>8.8235294117647065</v>
      </c>
      <c r="F4">
        <v>37.499946276710581</v>
      </c>
      <c r="G4">
        <v>58.776629958515798</v>
      </c>
      <c r="H4">
        <v>68.180746816069799</v>
      </c>
      <c r="I4">
        <f>I3+1</f>
        <v>2</v>
      </c>
      <c r="K4" s="34" t="s">
        <v>26</v>
      </c>
      <c r="L4" s="35">
        <v>2020</v>
      </c>
    </row>
    <row r="5" spans="1:12" x14ac:dyDescent="0.25">
      <c r="A5" s="28">
        <v>3</v>
      </c>
      <c r="B5" s="31">
        <v>10</v>
      </c>
      <c r="C5">
        <v>3.912744096844293</v>
      </c>
      <c r="E5">
        <v>8.8235294117647065</v>
      </c>
      <c r="F5">
        <v>37.499946276710581</v>
      </c>
      <c r="G5">
        <v>58.776629958515798</v>
      </c>
      <c r="H5">
        <v>68.180746816069799</v>
      </c>
      <c r="I5">
        <f t="shared" ref="I5:I54" si="0">I4+1</f>
        <v>3</v>
      </c>
      <c r="K5" s="34" t="s">
        <v>6</v>
      </c>
      <c r="L5" s="35">
        <v>1</v>
      </c>
    </row>
    <row r="6" spans="1:12" x14ac:dyDescent="0.25">
      <c r="A6" s="28">
        <v>4</v>
      </c>
      <c r="B6" s="31">
        <v>12</v>
      </c>
      <c r="C6">
        <v>4.9808763357308274</v>
      </c>
      <c r="E6">
        <v>8.8235294117647065</v>
      </c>
      <c r="F6">
        <v>37.499946276710581</v>
      </c>
      <c r="G6">
        <v>58.776629958515798</v>
      </c>
      <c r="H6">
        <v>68.180746816069799</v>
      </c>
      <c r="I6">
        <f t="shared" si="0"/>
        <v>4</v>
      </c>
      <c r="K6" s="34" t="s">
        <v>7</v>
      </c>
      <c r="L6" s="35" t="s">
        <v>16</v>
      </c>
    </row>
    <row r="7" spans="1:12" ht="15.75" thickBot="1" x14ac:dyDescent="0.3">
      <c r="A7" s="28">
        <v>5</v>
      </c>
      <c r="B7" s="31">
        <v>15</v>
      </c>
      <c r="C7">
        <v>4.5744589556671116</v>
      </c>
      <c r="E7">
        <v>8.8235294117647065</v>
      </c>
      <c r="F7">
        <v>37.499946276710581</v>
      </c>
      <c r="G7">
        <v>58.776629958515798</v>
      </c>
      <c r="H7">
        <v>68.180746816069799</v>
      </c>
      <c r="I7">
        <f t="shared" si="0"/>
        <v>5</v>
      </c>
      <c r="K7" s="36" t="s">
        <v>18</v>
      </c>
      <c r="L7" s="37" t="s">
        <v>19</v>
      </c>
    </row>
    <row r="8" spans="1:12" x14ac:dyDescent="0.25">
      <c r="A8" s="28">
        <v>6</v>
      </c>
      <c r="B8" s="31">
        <v>20</v>
      </c>
      <c r="C8">
        <v>4.4285369243262824</v>
      </c>
      <c r="E8">
        <v>8.8235294117647065</v>
      </c>
      <c r="F8">
        <v>37.499946276710581</v>
      </c>
      <c r="G8">
        <v>58.776629958515798</v>
      </c>
      <c r="H8">
        <v>68.180746816069799</v>
      </c>
      <c r="I8">
        <f t="shared" si="0"/>
        <v>6</v>
      </c>
      <c r="K8" s="38" t="s">
        <v>23</v>
      </c>
      <c r="L8" s="39"/>
    </row>
    <row r="9" spans="1:12" ht="15.75" thickBot="1" x14ac:dyDescent="0.3">
      <c r="A9" s="28">
        <v>7</v>
      </c>
      <c r="B9" s="31">
        <v>10</v>
      </c>
      <c r="C9">
        <v>3.749660705669438</v>
      </c>
      <c r="E9">
        <v>8.8235294117647065</v>
      </c>
      <c r="F9">
        <v>37.499946276710581</v>
      </c>
      <c r="G9">
        <v>58.776629958515798</v>
      </c>
      <c r="H9">
        <v>68.180746816069799</v>
      </c>
      <c r="I9">
        <f t="shared" si="0"/>
        <v>7</v>
      </c>
      <c r="K9" s="40" t="s">
        <v>24</v>
      </c>
      <c r="L9" s="41"/>
    </row>
    <row r="10" spans="1:12" x14ac:dyDescent="0.25">
      <c r="A10" s="28">
        <v>8</v>
      </c>
      <c r="B10" s="31">
        <v>10</v>
      </c>
      <c r="C10">
        <v>2.8235227702193919</v>
      </c>
      <c r="E10">
        <v>8.8235294117647065</v>
      </c>
      <c r="F10">
        <v>37.499946276710581</v>
      </c>
      <c r="G10">
        <v>58.776629958515798</v>
      </c>
      <c r="H10">
        <v>68.180746816069799</v>
      </c>
      <c r="I10">
        <f t="shared" si="0"/>
        <v>8</v>
      </c>
    </row>
    <row r="11" spans="1:12" x14ac:dyDescent="0.25">
      <c r="A11" s="28">
        <v>9</v>
      </c>
      <c r="B11" s="31">
        <v>10</v>
      </c>
      <c r="C11">
        <v>3.3215329862823459</v>
      </c>
      <c r="E11">
        <v>8.8235294117647065</v>
      </c>
      <c r="F11">
        <v>37.499946276710581</v>
      </c>
      <c r="G11">
        <v>58.776629958515798</v>
      </c>
      <c r="H11">
        <v>68.180746816069799</v>
      </c>
      <c r="I11">
        <f t="shared" si="0"/>
        <v>9</v>
      </c>
    </row>
    <row r="12" spans="1:12" x14ac:dyDescent="0.25">
      <c r="A12" s="28">
        <v>10</v>
      </c>
      <c r="B12" s="31">
        <v>12</v>
      </c>
      <c r="C12">
        <v>2.1341738032408908</v>
      </c>
      <c r="E12">
        <v>8.8235294117647065</v>
      </c>
      <c r="F12">
        <v>37.499946276710581</v>
      </c>
      <c r="G12">
        <v>58.776629958515798</v>
      </c>
      <c r="H12">
        <v>68.180746816069799</v>
      </c>
      <c r="I12">
        <f t="shared" si="0"/>
        <v>10</v>
      </c>
    </row>
    <row r="13" spans="1:12" x14ac:dyDescent="0.25">
      <c r="A13" s="28">
        <v>11</v>
      </c>
      <c r="B13" s="31">
        <v>8</v>
      </c>
      <c r="C13">
        <v>2.673058809100735</v>
      </c>
      <c r="E13">
        <v>8.8235294117647065</v>
      </c>
      <c r="F13">
        <v>37.499946276710581</v>
      </c>
      <c r="G13">
        <v>58.776629958515798</v>
      </c>
      <c r="H13">
        <v>68.180746816069799</v>
      </c>
      <c r="I13">
        <f t="shared" si="0"/>
        <v>11</v>
      </c>
    </row>
    <row r="14" spans="1:12" x14ac:dyDescent="0.25">
      <c r="A14" s="28">
        <v>12</v>
      </c>
      <c r="B14" s="31">
        <v>18</v>
      </c>
      <c r="C14">
        <v>1.8175031457090509</v>
      </c>
      <c r="E14">
        <v>8.8235294117647065</v>
      </c>
      <c r="F14">
        <v>37.499946276710581</v>
      </c>
      <c r="G14">
        <v>58.776629958515798</v>
      </c>
      <c r="H14">
        <v>68.180746816069799</v>
      </c>
      <c r="I14">
        <f t="shared" si="0"/>
        <v>12</v>
      </c>
    </row>
    <row r="15" spans="1:12" x14ac:dyDescent="0.25">
      <c r="A15" s="28">
        <v>13</v>
      </c>
      <c r="B15" s="31">
        <v>17</v>
      </c>
      <c r="C15">
        <v>2.9878144144245748</v>
      </c>
      <c r="E15">
        <v>8.8235294117647065</v>
      </c>
      <c r="F15">
        <v>37.499946276710581</v>
      </c>
      <c r="G15">
        <v>58.776629958515798</v>
      </c>
      <c r="H15">
        <v>68.180746816069799</v>
      </c>
      <c r="I15">
        <f t="shared" si="0"/>
        <v>13</v>
      </c>
    </row>
    <row r="16" spans="1:12" x14ac:dyDescent="0.25">
      <c r="A16" s="28">
        <v>14</v>
      </c>
      <c r="B16" s="31">
        <v>19</v>
      </c>
      <c r="C16">
        <v>2.9242529341073329</v>
      </c>
      <c r="E16">
        <v>8.8235294117647065</v>
      </c>
      <c r="F16">
        <v>37.499946276710581</v>
      </c>
      <c r="G16">
        <v>58.776629958515798</v>
      </c>
      <c r="H16">
        <v>68.180746816069799</v>
      </c>
      <c r="I16">
        <f t="shared" si="0"/>
        <v>14</v>
      </c>
    </row>
    <row r="17" spans="1:9" x14ac:dyDescent="0.25">
      <c r="A17" s="28">
        <v>15</v>
      </c>
      <c r="B17" s="31"/>
      <c r="C17">
        <v>3.3826961449844291</v>
      </c>
      <c r="E17">
        <v>8.8235294117647065</v>
      </c>
      <c r="F17">
        <v>37.499946276710581</v>
      </c>
      <c r="G17">
        <v>58.776629958515798</v>
      </c>
      <c r="H17">
        <v>68.180746816069799</v>
      </c>
      <c r="I17">
        <f t="shared" si="0"/>
        <v>15</v>
      </c>
    </row>
    <row r="18" spans="1:9" x14ac:dyDescent="0.25">
      <c r="A18" s="28">
        <v>16</v>
      </c>
      <c r="B18" s="31"/>
      <c r="C18">
        <v>3.6209440082322919</v>
      </c>
      <c r="E18">
        <v>8.8235294117647065</v>
      </c>
      <c r="F18">
        <v>37.499946276710581</v>
      </c>
      <c r="G18">
        <v>58.776629958515798</v>
      </c>
      <c r="H18">
        <v>68.180746816069799</v>
      </c>
      <c r="I18">
        <f t="shared" si="0"/>
        <v>16</v>
      </c>
    </row>
    <row r="19" spans="1:9" x14ac:dyDescent="0.25">
      <c r="A19" s="28">
        <v>17</v>
      </c>
      <c r="B19" s="31"/>
      <c r="C19">
        <v>4.6665543292049323</v>
      </c>
      <c r="E19">
        <v>8.8235294117647065</v>
      </c>
      <c r="F19">
        <v>37.499946276710581</v>
      </c>
      <c r="G19">
        <v>58.776629958515798</v>
      </c>
      <c r="H19">
        <v>68.180746816069799</v>
      </c>
      <c r="I19">
        <f t="shared" si="0"/>
        <v>17</v>
      </c>
    </row>
    <row r="20" spans="1:9" x14ac:dyDescent="0.25">
      <c r="A20" s="28">
        <v>18</v>
      </c>
      <c r="B20" s="31"/>
      <c r="C20">
        <v>5.862217885473699</v>
      </c>
      <c r="E20">
        <v>8.8235294117647065</v>
      </c>
      <c r="F20">
        <v>37.499946276710581</v>
      </c>
      <c r="G20">
        <v>58.776629958515798</v>
      </c>
      <c r="H20">
        <v>68.180746816069799</v>
      </c>
      <c r="I20">
        <f t="shared" si="0"/>
        <v>18</v>
      </c>
    </row>
    <row r="21" spans="1:9" x14ac:dyDescent="0.25">
      <c r="A21" s="28">
        <v>19</v>
      </c>
      <c r="B21" s="31"/>
      <c r="C21">
        <v>7.5216848552854971</v>
      </c>
      <c r="E21">
        <v>8.8235294117647065</v>
      </c>
      <c r="F21">
        <v>37.499946276710581</v>
      </c>
      <c r="G21">
        <v>58.776629958515798</v>
      </c>
      <c r="H21">
        <v>68.180746816069799</v>
      </c>
      <c r="I21">
        <f t="shared" si="0"/>
        <v>19</v>
      </c>
    </row>
    <row r="22" spans="1:9" x14ac:dyDescent="0.25">
      <c r="A22" s="28">
        <v>20</v>
      </c>
      <c r="B22" s="31"/>
      <c r="C22">
        <v>9.0803240904464708</v>
      </c>
      <c r="E22">
        <v>8.8235294117647065</v>
      </c>
      <c r="F22">
        <v>37.499946276710581</v>
      </c>
      <c r="G22">
        <v>58.776629958515798</v>
      </c>
      <c r="H22">
        <v>68.180746816069799</v>
      </c>
      <c r="I22">
        <f t="shared" si="0"/>
        <v>20</v>
      </c>
    </row>
    <row r="23" spans="1:9" x14ac:dyDescent="0.25">
      <c r="A23" s="28">
        <v>21</v>
      </c>
      <c r="B23" s="31"/>
      <c r="C23">
        <v>9.3182113543773504</v>
      </c>
      <c r="E23">
        <v>8.8235294117647065</v>
      </c>
      <c r="F23">
        <v>37.499946276710581</v>
      </c>
      <c r="G23">
        <v>58.776629958515798</v>
      </c>
      <c r="H23">
        <v>68.180746816069799</v>
      </c>
      <c r="I23">
        <f t="shared" si="0"/>
        <v>21</v>
      </c>
    </row>
    <row r="24" spans="1:9" x14ac:dyDescent="0.25">
      <c r="A24" s="28">
        <v>22</v>
      </c>
      <c r="B24" s="31"/>
      <c r="C24">
        <v>8.6693703951915637</v>
      </c>
      <c r="E24">
        <v>8.8235294117647065</v>
      </c>
      <c r="F24">
        <v>37.499946276710581</v>
      </c>
      <c r="G24">
        <v>58.776629958515798</v>
      </c>
      <c r="H24">
        <v>68.180746816069799</v>
      </c>
      <c r="I24">
        <f t="shared" si="0"/>
        <v>22</v>
      </c>
    </row>
    <row r="25" spans="1:9" x14ac:dyDescent="0.25">
      <c r="A25" s="28">
        <v>23</v>
      </c>
      <c r="B25" s="31"/>
      <c r="C25">
        <v>7.5053124241770712</v>
      </c>
      <c r="E25">
        <v>8.8235294117647065</v>
      </c>
      <c r="F25">
        <v>37.499946276710581</v>
      </c>
      <c r="G25">
        <v>58.776629958515798</v>
      </c>
      <c r="H25">
        <v>68.180746816069799</v>
      </c>
      <c r="I25">
        <f t="shared" si="0"/>
        <v>23</v>
      </c>
    </row>
    <row r="26" spans="1:9" x14ac:dyDescent="0.25">
      <c r="A26" s="28">
        <v>24</v>
      </c>
      <c r="B26" s="31"/>
      <c r="C26">
        <v>8.3694598693238298</v>
      </c>
      <c r="E26">
        <v>8.8235294117647065</v>
      </c>
      <c r="F26">
        <v>37.499946276710581</v>
      </c>
      <c r="G26">
        <v>58.776629958515798</v>
      </c>
      <c r="H26">
        <v>68.180746816069799</v>
      </c>
      <c r="I26">
        <f t="shared" si="0"/>
        <v>24</v>
      </c>
    </row>
    <row r="27" spans="1:9" x14ac:dyDescent="0.25">
      <c r="A27" s="28">
        <v>25</v>
      </c>
      <c r="B27" s="31"/>
      <c r="C27">
        <v>7.492305250527874</v>
      </c>
      <c r="E27">
        <v>8.8235294117647065</v>
      </c>
      <c r="F27">
        <v>37.499946276710581</v>
      </c>
      <c r="G27">
        <v>58.776629958515798</v>
      </c>
      <c r="H27">
        <v>68.180746816069799</v>
      </c>
      <c r="I27">
        <f t="shared" si="0"/>
        <v>25</v>
      </c>
    </row>
    <row r="28" spans="1:9" x14ac:dyDescent="0.25">
      <c r="A28" s="28">
        <v>26</v>
      </c>
      <c r="B28" s="31"/>
      <c r="C28">
        <v>7.9598748730333488</v>
      </c>
      <c r="E28">
        <v>8.8235294117647065</v>
      </c>
      <c r="F28">
        <v>37.499946276710581</v>
      </c>
      <c r="G28">
        <v>58.776629958515798</v>
      </c>
      <c r="H28">
        <v>68.180746816069799</v>
      </c>
      <c r="I28">
        <f t="shared" si="0"/>
        <v>26</v>
      </c>
    </row>
    <row r="29" spans="1:9" x14ac:dyDescent="0.25">
      <c r="A29" s="28">
        <v>27</v>
      </c>
      <c r="B29" s="31"/>
      <c r="C29">
        <v>7.2102074674662608</v>
      </c>
      <c r="E29">
        <v>8.8235294117647065</v>
      </c>
      <c r="F29">
        <v>37.499946276710581</v>
      </c>
      <c r="G29">
        <v>58.776629958515798</v>
      </c>
      <c r="H29">
        <v>68.180746816069799</v>
      </c>
      <c r="I29">
        <f t="shared" si="0"/>
        <v>27</v>
      </c>
    </row>
    <row r="30" spans="1:9" x14ac:dyDescent="0.25">
      <c r="A30" s="28">
        <v>28</v>
      </c>
      <c r="B30" s="31"/>
      <c r="C30">
        <v>7.7672246411247734</v>
      </c>
      <c r="E30">
        <v>8.8235294117647065</v>
      </c>
      <c r="F30">
        <v>37.499946276710581</v>
      </c>
      <c r="G30">
        <v>58.776629958515798</v>
      </c>
      <c r="H30">
        <v>68.180746816069799</v>
      </c>
      <c r="I30">
        <f t="shared" si="0"/>
        <v>28</v>
      </c>
    </row>
    <row r="31" spans="1:9" x14ac:dyDescent="0.25">
      <c r="A31" s="28">
        <v>29</v>
      </c>
      <c r="B31" s="31"/>
      <c r="C31">
        <v>7.9757419751410374</v>
      </c>
      <c r="E31">
        <v>8.8235294117647065</v>
      </c>
      <c r="F31">
        <v>37.499946276710581</v>
      </c>
      <c r="G31">
        <v>58.776629958515798</v>
      </c>
      <c r="H31">
        <v>68.180746816069799</v>
      </c>
      <c r="I31">
        <f t="shared" si="0"/>
        <v>29</v>
      </c>
    </row>
    <row r="32" spans="1:9" x14ac:dyDescent="0.25">
      <c r="A32" s="28">
        <v>30</v>
      </c>
      <c r="B32" s="31"/>
      <c r="C32">
        <v>7.8987599237599246</v>
      </c>
      <c r="E32">
        <v>8.8235294117647065</v>
      </c>
      <c r="F32">
        <v>37.499946276710581</v>
      </c>
      <c r="G32">
        <v>58.776629958515798</v>
      </c>
      <c r="H32">
        <v>68.180746816069799</v>
      </c>
      <c r="I32">
        <f t="shared" si="0"/>
        <v>30</v>
      </c>
    </row>
    <row r="33" spans="1:9" x14ac:dyDescent="0.25">
      <c r="A33" s="28">
        <v>31</v>
      </c>
      <c r="B33" s="31"/>
      <c r="C33">
        <v>7.2180607891134212</v>
      </c>
      <c r="E33">
        <v>8.8235294117647065</v>
      </c>
      <c r="F33">
        <v>37.499946276710581</v>
      </c>
      <c r="G33">
        <v>58.776629958515798</v>
      </c>
      <c r="H33">
        <v>68.180746816069799</v>
      </c>
      <c r="I33">
        <f t="shared" si="0"/>
        <v>31</v>
      </c>
    </row>
    <row r="34" spans="1:9" x14ac:dyDescent="0.25">
      <c r="A34" s="28">
        <v>32</v>
      </c>
      <c r="B34" s="31"/>
      <c r="C34">
        <v>5.6550010294005171</v>
      </c>
      <c r="E34">
        <v>8.8235294117647065</v>
      </c>
      <c r="F34">
        <v>37.499946276710581</v>
      </c>
      <c r="G34">
        <v>58.776629958515798</v>
      </c>
      <c r="H34">
        <v>68.180746816069799</v>
      </c>
      <c r="I34">
        <f t="shared" si="0"/>
        <v>32</v>
      </c>
    </row>
    <row r="35" spans="1:9" x14ac:dyDescent="0.25">
      <c r="A35" s="28">
        <v>33</v>
      </c>
      <c r="B35" s="31"/>
      <c r="C35">
        <v>4.6815788644889906</v>
      </c>
      <c r="E35">
        <v>8.8235294117647065</v>
      </c>
      <c r="F35">
        <v>37.499946276710581</v>
      </c>
      <c r="G35">
        <v>58.776629958515798</v>
      </c>
      <c r="H35">
        <v>68.180746816069799</v>
      </c>
      <c r="I35">
        <f t="shared" si="0"/>
        <v>33</v>
      </c>
    </row>
    <row r="36" spans="1:9" x14ac:dyDescent="0.25">
      <c r="A36" s="28">
        <v>34</v>
      </c>
      <c r="B36" s="31"/>
      <c r="C36">
        <v>5.5895536617559838</v>
      </c>
      <c r="E36">
        <v>8.8235294117647065</v>
      </c>
      <c r="F36">
        <v>37.499946276710581</v>
      </c>
      <c r="G36">
        <v>58.776629958515798</v>
      </c>
      <c r="H36">
        <v>68.180746816069799</v>
      </c>
      <c r="I36">
        <f t="shared" si="0"/>
        <v>34</v>
      </c>
    </row>
    <row r="37" spans="1:9" x14ac:dyDescent="0.25">
      <c r="A37" s="28">
        <v>35</v>
      </c>
      <c r="B37" s="31"/>
      <c r="C37">
        <v>6.4383147928480806</v>
      </c>
      <c r="E37">
        <v>8.8235294117647065</v>
      </c>
      <c r="F37">
        <v>37.499946276710581</v>
      </c>
      <c r="G37">
        <v>58.776629958515798</v>
      </c>
      <c r="H37">
        <v>68.180746816069799</v>
      </c>
      <c r="I37">
        <f t="shared" si="0"/>
        <v>35</v>
      </c>
    </row>
    <row r="38" spans="1:9" x14ac:dyDescent="0.25">
      <c r="A38" s="28">
        <v>36</v>
      </c>
      <c r="B38" s="31"/>
      <c r="C38">
        <v>7.1095312044900254</v>
      </c>
      <c r="E38">
        <v>8.8235294117647065</v>
      </c>
      <c r="F38">
        <v>37.499946276710581</v>
      </c>
      <c r="G38">
        <v>58.776629958515798</v>
      </c>
      <c r="H38">
        <v>68.180746816069799</v>
      </c>
      <c r="I38">
        <f t="shared" si="0"/>
        <v>36</v>
      </c>
    </row>
    <row r="39" spans="1:9" x14ac:dyDescent="0.25">
      <c r="A39" s="28">
        <v>37</v>
      </c>
      <c r="B39" s="31"/>
      <c r="C39">
        <v>8.9279543292333727</v>
      </c>
      <c r="E39">
        <v>8.8235294117647065</v>
      </c>
      <c r="F39">
        <v>37.499946276710581</v>
      </c>
      <c r="G39">
        <v>58.776629958515798</v>
      </c>
      <c r="H39">
        <v>68.180746816069799</v>
      </c>
      <c r="I39">
        <f t="shared" si="0"/>
        <v>37</v>
      </c>
    </row>
    <row r="40" spans="1:9" x14ac:dyDescent="0.25">
      <c r="A40" s="28">
        <v>38</v>
      </c>
      <c r="B40" s="31"/>
      <c r="C40">
        <v>12.791869130604161</v>
      </c>
      <c r="E40">
        <v>8.8235294117647065</v>
      </c>
      <c r="F40">
        <v>37.499946276710581</v>
      </c>
      <c r="G40">
        <v>58.776629958515798</v>
      </c>
      <c r="H40">
        <v>68.180746816069799</v>
      </c>
      <c r="I40">
        <f t="shared" si="0"/>
        <v>38</v>
      </c>
    </row>
    <row r="41" spans="1:9" x14ac:dyDescent="0.25">
      <c r="A41" s="28">
        <v>39</v>
      </c>
      <c r="B41" s="31"/>
      <c r="C41">
        <v>15.26893064154301</v>
      </c>
      <c r="E41">
        <v>8.8235294117647065</v>
      </c>
      <c r="F41">
        <v>37.499946276710581</v>
      </c>
      <c r="G41">
        <v>58.776629958515798</v>
      </c>
      <c r="H41">
        <v>68.180746816069799</v>
      </c>
      <c r="I41">
        <f t="shared" si="0"/>
        <v>39</v>
      </c>
    </row>
    <row r="42" spans="1:9" x14ac:dyDescent="0.25">
      <c r="A42" s="28">
        <v>40</v>
      </c>
      <c r="B42" s="31"/>
      <c r="C42">
        <v>16.22992614781392</v>
      </c>
      <c r="E42">
        <v>8.8235294117647065</v>
      </c>
      <c r="F42">
        <v>37.499946276710581</v>
      </c>
      <c r="G42">
        <v>58.776629958515798</v>
      </c>
      <c r="H42">
        <v>68.180746816069799</v>
      </c>
      <c r="I42">
        <f t="shared" si="0"/>
        <v>40</v>
      </c>
    </row>
    <row r="43" spans="1:9" x14ac:dyDescent="0.25">
      <c r="A43" s="28">
        <v>41</v>
      </c>
      <c r="B43" s="31"/>
      <c r="C43">
        <v>17.786664895775068</v>
      </c>
      <c r="E43">
        <v>8.8235294117647065</v>
      </c>
      <c r="F43">
        <v>37.499946276710581</v>
      </c>
      <c r="G43">
        <v>58.776629958515798</v>
      </c>
      <c r="H43">
        <v>68.180746816069799</v>
      </c>
      <c r="I43">
        <f t="shared" si="0"/>
        <v>41</v>
      </c>
    </row>
    <row r="44" spans="1:9" x14ac:dyDescent="0.25">
      <c r="A44" s="28">
        <v>42</v>
      </c>
      <c r="B44" s="31"/>
      <c r="C44">
        <v>20.47278995043585</v>
      </c>
      <c r="E44">
        <v>8.8235294117647065</v>
      </c>
      <c r="F44">
        <v>37.499946276710581</v>
      </c>
      <c r="G44">
        <v>58.776629958515798</v>
      </c>
      <c r="H44">
        <v>68.180746816069799</v>
      </c>
      <c r="I44">
        <f t="shared" si="0"/>
        <v>42</v>
      </c>
    </row>
    <row r="45" spans="1:9" x14ac:dyDescent="0.25">
      <c r="A45" s="28">
        <v>43</v>
      </c>
      <c r="B45" s="31"/>
      <c r="C45">
        <v>22.131567804042401</v>
      </c>
      <c r="E45">
        <v>8.8235294117647065</v>
      </c>
      <c r="F45">
        <v>37.499946276710581</v>
      </c>
      <c r="G45">
        <v>58.776629958515798</v>
      </c>
      <c r="H45">
        <v>68.180746816069799</v>
      </c>
      <c r="I45">
        <f t="shared" si="0"/>
        <v>43</v>
      </c>
    </row>
    <row r="46" spans="1:9" x14ac:dyDescent="0.25">
      <c r="A46" s="28">
        <v>44</v>
      </c>
      <c r="B46" s="31"/>
      <c r="C46">
        <v>29.318480553108341</v>
      </c>
      <c r="E46">
        <v>8.8235294117647065</v>
      </c>
      <c r="F46">
        <v>37.499946276710581</v>
      </c>
      <c r="G46">
        <v>58.776629958515798</v>
      </c>
      <c r="H46">
        <v>68.180746816069799</v>
      </c>
      <c r="I46">
        <f t="shared" si="0"/>
        <v>44</v>
      </c>
    </row>
    <row r="47" spans="1:9" x14ac:dyDescent="0.25">
      <c r="A47" s="28">
        <v>45</v>
      </c>
      <c r="B47" s="31"/>
      <c r="C47">
        <v>33.368269683657488</v>
      </c>
      <c r="E47">
        <v>8.8235294117647065</v>
      </c>
      <c r="F47">
        <v>37.499946276710581</v>
      </c>
      <c r="G47">
        <v>58.776629958515798</v>
      </c>
      <c r="H47">
        <v>68.180746816069799</v>
      </c>
      <c r="I47">
        <f t="shared" si="0"/>
        <v>45</v>
      </c>
    </row>
    <row r="48" spans="1:9" x14ac:dyDescent="0.25">
      <c r="A48" s="28">
        <v>46</v>
      </c>
      <c r="B48" s="31"/>
      <c r="C48">
        <v>41.011830341185259</v>
      </c>
      <c r="E48">
        <v>8.8235294117647065</v>
      </c>
      <c r="F48">
        <v>37.499946276710581</v>
      </c>
      <c r="G48">
        <v>58.776629958515798</v>
      </c>
      <c r="H48">
        <v>68.180746816069799</v>
      </c>
      <c r="I48">
        <f t="shared" si="0"/>
        <v>46</v>
      </c>
    </row>
    <row r="49" spans="1:9" x14ac:dyDescent="0.25">
      <c r="A49" s="28">
        <v>47</v>
      </c>
      <c r="B49" s="31"/>
      <c r="C49">
        <v>26.411891837813378</v>
      </c>
      <c r="E49">
        <v>8.8235294117647065</v>
      </c>
      <c r="F49">
        <v>37.499946276710581</v>
      </c>
      <c r="G49">
        <v>58.776629958515798</v>
      </c>
      <c r="H49">
        <v>68.180746816069799</v>
      </c>
      <c r="I49">
        <f t="shared" si="0"/>
        <v>47</v>
      </c>
    </row>
    <row r="50" spans="1:9" x14ac:dyDescent="0.25">
      <c r="A50" s="28">
        <v>48</v>
      </c>
      <c r="B50" s="31"/>
      <c r="C50">
        <v>20.61238133477989</v>
      </c>
      <c r="E50">
        <v>8.8235294117647065</v>
      </c>
      <c r="F50">
        <v>37.499946276710581</v>
      </c>
      <c r="G50">
        <v>58.776629958515798</v>
      </c>
      <c r="H50">
        <v>68.180746816069799</v>
      </c>
      <c r="I50">
        <f t="shared" si="0"/>
        <v>48</v>
      </c>
    </row>
    <row r="51" spans="1:9" x14ac:dyDescent="0.25">
      <c r="A51" s="28">
        <v>49</v>
      </c>
      <c r="B51" s="31"/>
      <c r="C51">
        <v>17.310208554320049</v>
      </c>
      <c r="E51">
        <v>8.8235294117647065</v>
      </c>
      <c r="F51">
        <v>37.499946276710581</v>
      </c>
      <c r="G51">
        <v>58.776629958515798</v>
      </c>
      <c r="H51">
        <v>68.180746816069799</v>
      </c>
      <c r="I51">
        <f t="shared" si="0"/>
        <v>49</v>
      </c>
    </row>
    <row r="52" spans="1:9" x14ac:dyDescent="0.25">
      <c r="A52" s="28">
        <v>50</v>
      </c>
      <c r="B52" s="31"/>
      <c r="C52">
        <v>15.880480651862751</v>
      </c>
      <c r="E52">
        <v>8.8235294117647065</v>
      </c>
      <c r="F52">
        <v>37.499946276710581</v>
      </c>
      <c r="G52">
        <v>58.776629958515798</v>
      </c>
      <c r="H52">
        <v>68.180746816069799</v>
      </c>
      <c r="I52">
        <f t="shared" si="0"/>
        <v>50</v>
      </c>
    </row>
    <row r="53" spans="1:9" x14ac:dyDescent="0.25">
      <c r="A53" s="28">
        <v>51</v>
      </c>
      <c r="B53" s="31"/>
      <c r="C53">
        <v>15.266176527678949</v>
      </c>
      <c r="E53">
        <v>8.8235294117647065</v>
      </c>
      <c r="F53">
        <v>37.499946276710581</v>
      </c>
      <c r="G53">
        <v>58.776629958515798</v>
      </c>
      <c r="H53">
        <v>68.180746816069799</v>
      </c>
      <c r="I53">
        <f t="shared" si="0"/>
        <v>51</v>
      </c>
    </row>
    <row r="54" spans="1:9" x14ac:dyDescent="0.25">
      <c r="A54" s="28">
        <v>52</v>
      </c>
      <c r="B54" s="31"/>
      <c r="C54">
        <v>14.377647761376121</v>
      </c>
      <c r="E54">
        <v>8.8235294117647065</v>
      </c>
      <c r="F54">
        <v>37.499946276710581</v>
      </c>
      <c r="G54">
        <v>58.776629958515798</v>
      </c>
      <c r="H54">
        <v>68.180746816069799</v>
      </c>
      <c r="I54">
        <f t="shared" si="0"/>
        <v>52</v>
      </c>
    </row>
    <row r="55" spans="1:9" x14ac:dyDescent="0.25">
      <c r="A55" s="29">
        <v>53</v>
      </c>
      <c r="B55" s="32"/>
    </row>
    <row r="56" spans="1:9" ht="18.75" x14ac:dyDescent="0.25">
      <c r="A56" s="21" t="s">
        <v>8</v>
      </c>
      <c r="B56" s="16" t="s">
        <v>9</v>
      </c>
      <c r="C56" s="25" t="s">
        <v>10</v>
      </c>
      <c r="D56" s="15" t="s">
        <v>11</v>
      </c>
      <c r="E56" s="17" t="s">
        <v>12</v>
      </c>
      <c r="F56" s="18" t="s">
        <v>13</v>
      </c>
      <c r="G56" s="19" t="s">
        <v>14</v>
      </c>
      <c r="H56" s="20" t="s">
        <v>15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2020-05-25T17:11:20Z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