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215" tabRatio="784"/>
  </bookViews>
  <sheets>
    <sheet name="VIRUSES" sheetId="18" r:id="rId1"/>
    <sheet name="Graph Virus" sheetId="19" r:id="rId2"/>
    <sheet name="Virus_INF_GEO" sheetId="28" state="hidden" r:id="rId3"/>
    <sheet name="Virus_RSV_GEO" sheetId="29" state="hidden" r:id="rId4"/>
    <sheet name="Leyendas" sheetId="22" state="hidden" r:id="rId5"/>
    <sheet name="All Calculations" sheetId="27" state="hidden" r:id="rId6"/>
    <sheet name="CÁLCULOS" sheetId="20" state="hidden" r:id="rId7"/>
    <sheet name="Neumonia" sheetId="15" state="hidden" r:id="rId8"/>
    <sheet name="IRA" sheetId="16" state="hidden" r:id="rId9"/>
  </sheets>
  <definedNames>
    <definedName name="anio2009">#REF!</definedName>
    <definedName name="anio2010">#REF!</definedName>
    <definedName name="anio2011">#REF!</definedName>
    <definedName name="anio2012">#REF!</definedName>
    <definedName name="anio2013">#REF!</definedName>
    <definedName name="anio2014">#REF!</definedName>
    <definedName name="anio2015">#REF!</definedName>
    <definedName name="anio2016">#REF!</definedName>
    <definedName name="anio2017">#REF!</definedName>
    <definedName name="anio2018">#REF!</definedName>
    <definedName name="anio2020">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8" l="1"/>
  <c r="U58" i="18" l="1"/>
  <c r="V58" i="18"/>
  <c r="C10" i="22" l="1"/>
  <c r="C9" i="22"/>
  <c r="C8" i="22"/>
  <c r="C7" i="22"/>
  <c r="C6" i="22"/>
  <c r="C5" i="22"/>
  <c r="A2" i="18"/>
  <c r="C41" i="22" l="1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4" i="22"/>
  <c r="T3" i="22" l="1"/>
  <c r="T2" i="22"/>
  <c r="T1" i="22"/>
  <c r="R16" i="22" l="1"/>
  <c r="R15" i="22"/>
  <c r="A4" i="29" l="1"/>
  <c r="A2" i="29"/>
  <c r="A1" i="29"/>
  <c r="A4" i="28"/>
  <c r="A2" i="28"/>
  <c r="A1" i="28"/>
  <c r="M57" i="29"/>
  <c r="L57" i="29"/>
  <c r="K57" i="29"/>
  <c r="J57" i="29"/>
  <c r="I57" i="29"/>
  <c r="H57" i="29"/>
  <c r="G57" i="29"/>
  <c r="F57" i="29"/>
  <c r="E57" i="29"/>
  <c r="D57" i="29"/>
  <c r="M57" i="28"/>
  <c r="L57" i="28"/>
  <c r="K57" i="28"/>
  <c r="J57" i="28"/>
  <c r="I57" i="28"/>
  <c r="H57" i="28"/>
  <c r="G57" i="28"/>
  <c r="F57" i="28"/>
  <c r="E57" i="28"/>
  <c r="D57" i="28"/>
  <c r="Y58" i="18"/>
  <c r="AS58" i="18" s="1"/>
  <c r="T58" i="18"/>
  <c r="AS57" i="18"/>
  <c r="AS56" i="18"/>
  <c r="AS55" i="18"/>
  <c r="AS54" i="18"/>
  <c r="AS53" i="18"/>
  <c r="AS52" i="18"/>
  <c r="AS51" i="18"/>
  <c r="AS50" i="18"/>
  <c r="AS49" i="18"/>
  <c r="AS48" i="18"/>
  <c r="AS47" i="18"/>
  <c r="AS46" i="18"/>
  <c r="AS45" i="18"/>
  <c r="AS44" i="18"/>
  <c r="AS43" i="18"/>
  <c r="AS42" i="18"/>
  <c r="AS41" i="18"/>
  <c r="AS40" i="18"/>
  <c r="AS39" i="18"/>
  <c r="AS38" i="18"/>
  <c r="AS37" i="18"/>
  <c r="AS36" i="18"/>
  <c r="AS35" i="18"/>
  <c r="AS34" i="18"/>
  <c r="AS33" i="18"/>
  <c r="AS32" i="18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D77" i="20"/>
  <c r="D76" i="20"/>
  <c r="D75" i="20"/>
  <c r="D74" i="20"/>
  <c r="D66" i="20"/>
  <c r="D65" i="20"/>
  <c r="D67" i="20"/>
  <c r="D60" i="20"/>
  <c r="D59" i="20"/>
  <c r="D61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A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A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A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A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A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A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A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A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A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A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A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A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A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A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A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A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A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A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A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A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A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A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A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A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A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A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A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A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A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A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A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A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A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A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A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A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A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A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A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A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A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A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A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A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A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A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A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A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A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A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A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A3" i="20"/>
  <c r="AD426" i="27"/>
  <c r="AE426" i="27"/>
  <c r="AC426" i="27"/>
  <c r="AB426" i="27"/>
  <c r="AA426" i="27"/>
  <c r="Y426" i="27"/>
  <c r="X426" i="27"/>
  <c r="Z426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AD425" i="27"/>
  <c r="AE425" i="27"/>
  <c r="AC425" i="27"/>
  <c r="AB425" i="27"/>
  <c r="AA425" i="27"/>
  <c r="Y425" i="27"/>
  <c r="X425" i="27"/>
  <c r="Z425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AD424" i="27"/>
  <c r="AE424" i="27"/>
  <c r="AC424" i="27"/>
  <c r="AB424" i="27"/>
  <c r="AA424" i="27"/>
  <c r="Y424" i="27"/>
  <c r="X424" i="27"/>
  <c r="Z424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AD423" i="27"/>
  <c r="AE423" i="27"/>
  <c r="AC423" i="27"/>
  <c r="AB423" i="27"/>
  <c r="AA423" i="27"/>
  <c r="Y423" i="27"/>
  <c r="X423" i="27"/>
  <c r="Z423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AD422" i="27"/>
  <c r="AE422" i="27"/>
  <c r="AC422" i="27"/>
  <c r="AB422" i="27"/>
  <c r="AA422" i="27"/>
  <c r="Y422" i="27"/>
  <c r="X422" i="27"/>
  <c r="Z422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AD421" i="27"/>
  <c r="AE421" i="27"/>
  <c r="AC421" i="27"/>
  <c r="AB421" i="27"/>
  <c r="AA421" i="27"/>
  <c r="Y421" i="27"/>
  <c r="X421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AD420" i="27"/>
  <c r="AE420" i="27"/>
  <c r="AC420" i="27"/>
  <c r="AB420" i="27"/>
  <c r="AA420" i="27"/>
  <c r="Y420" i="27"/>
  <c r="X420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AD419" i="27"/>
  <c r="AE419" i="27"/>
  <c r="AC419" i="27"/>
  <c r="AB419" i="27"/>
  <c r="AA419" i="27"/>
  <c r="Y419" i="27"/>
  <c r="X419" i="27"/>
  <c r="Z419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AD418" i="27"/>
  <c r="AE418" i="27"/>
  <c r="AC418" i="27"/>
  <c r="AB418" i="27"/>
  <c r="AA418" i="27"/>
  <c r="Y418" i="27"/>
  <c r="X418" i="27"/>
  <c r="Z418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AD417" i="27"/>
  <c r="AE417" i="27"/>
  <c r="AC417" i="27"/>
  <c r="AB417" i="27"/>
  <c r="AA417" i="27"/>
  <c r="Y417" i="27"/>
  <c r="X417" i="27"/>
  <c r="Z417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AD416" i="27"/>
  <c r="AE416" i="27"/>
  <c r="AC416" i="27"/>
  <c r="AB416" i="27"/>
  <c r="AA416" i="27"/>
  <c r="Y416" i="27"/>
  <c r="X416" i="27"/>
  <c r="Z416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AD415" i="27"/>
  <c r="AE415" i="27"/>
  <c r="AC415" i="27"/>
  <c r="AB415" i="27"/>
  <c r="AA415" i="27"/>
  <c r="Y415" i="27"/>
  <c r="X415" i="27"/>
  <c r="Z415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AD414" i="27"/>
  <c r="AE414" i="27"/>
  <c r="AC414" i="27"/>
  <c r="AB414" i="27"/>
  <c r="AA414" i="27"/>
  <c r="Y414" i="27"/>
  <c r="X414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AD413" i="27"/>
  <c r="AE413" i="27"/>
  <c r="AC413" i="27"/>
  <c r="AB413" i="27"/>
  <c r="AA413" i="27"/>
  <c r="Y413" i="27"/>
  <c r="X413" i="27"/>
  <c r="Z413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AD412" i="27"/>
  <c r="AE412" i="27"/>
  <c r="AC412" i="27"/>
  <c r="AB412" i="27"/>
  <c r="AA412" i="27"/>
  <c r="Y412" i="27"/>
  <c r="X412" i="27"/>
  <c r="Z412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AD411" i="27"/>
  <c r="AE411" i="27"/>
  <c r="AC411" i="27"/>
  <c r="AB411" i="27"/>
  <c r="AA411" i="27"/>
  <c r="Y411" i="27"/>
  <c r="X411" i="27"/>
  <c r="Z411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AD410" i="27"/>
  <c r="AE410" i="27"/>
  <c r="AC410" i="27"/>
  <c r="AB410" i="27"/>
  <c r="AA410" i="27"/>
  <c r="Y410" i="27"/>
  <c r="X410" i="27"/>
  <c r="Z410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AD409" i="27"/>
  <c r="AE409" i="27"/>
  <c r="AC409" i="27"/>
  <c r="AB409" i="27"/>
  <c r="AA409" i="27"/>
  <c r="Y409" i="27"/>
  <c r="X409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AD408" i="27"/>
  <c r="AE408" i="27"/>
  <c r="AC408" i="27"/>
  <c r="AB408" i="27"/>
  <c r="AA408" i="27"/>
  <c r="Y408" i="27"/>
  <c r="X408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AD407" i="27"/>
  <c r="AE407" i="27"/>
  <c r="AC407" i="27"/>
  <c r="AB407" i="27"/>
  <c r="AA407" i="27"/>
  <c r="Y407" i="27"/>
  <c r="X407" i="27"/>
  <c r="Z407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AD406" i="27"/>
  <c r="AE406" i="27"/>
  <c r="AC406" i="27"/>
  <c r="AB406" i="27"/>
  <c r="AA406" i="27"/>
  <c r="X406" i="27"/>
  <c r="Y406" i="27"/>
  <c r="Z406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AD405" i="27"/>
  <c r="AE405" i="27"/>
  <c r="AC405" i="27"/>
  <c r="AB405" i="27"/>
  <c r="AA405" i="27"/>
  <c r="Y405" i="27"/>
  <c r="X405" i="27"/>
  <c r="Z405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AD404" i="27"/>
  <c r="AE404" i="27"/>
  <c r="AC404" i="27"/>
  <c r="AB404" i="27"/>
  <c r="AA404" i="27"/>
  <c r="Y404" i="27"/>
  <c r="X404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AD403" i="27"/>
  <c r="AE403" i="27"/>
  <c r="AC403" i="27"/>
  <c r="AB403" i="27"/>
  <c r="AA403" i="27"/>
  <c r="X403" i="27"/>
  <c r="Y403" i="27"/>
  <c r="Z403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AD402" i="27"/>
  <c r="AE402" i="27"/>
  <c r="AC402" i="27"/>
  <c r="AB402" i="27"/>
  <c r="AA402" i="27"/>
  <c r="Y402" i="27"/>
  <c r="X402" i="27"/>
  <c r="Z402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AD401" i="27"/>
  <c r="AE401" i="27"/>
  <c r="AC401" i="27"/>
  <c r="AB401" i="27"/>
  <c r="AA401" i="27"/>
  <c r="Y401" i="27"/>
  <c r="X401" i="27"/>
  <c r="Z401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AD400" i="27"/>
  <c r="AE400" i="27"/>
  <c r="AC400" i="27"/>
  <c r="AB400" i="27"/>
  <c r="AA400" i="27"/>
  <c r="Y400" i="27"/>
  <c r="X400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AD399" i="27"/>
  <c r="AE399" i="27"/>
  <c r="AC399" i="27"/>
  <c r="AB399" i="27"/>
  <c r="AA399" i="27"/>
  <c r="Y399" i="27"/>
  <c r="X399" i="27"/>
  <c r="Z399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AD398" i="27"/>
  <c r="AE398" i="27"/>
  <c r="AC398" i="27"/>
  <c r="AB398" i="27"/>
  <c r="AA398" i="27"/>
  <c r="Y398" i="27"/>
  <c r="X398" i="27"/>
  <c r="Z398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AD397" i="27"/>
  <c r="AE397" i="27"/>
  <c r="AC397" i="27"/>
  <c r="AB397" i="27"/>
  <c r="AA397" i="27"/>
  <c r="Y397" i="27"/>
  <c r="X397" i="27"/>
  <c r="Z397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AD396" i="27"/>
  <c r="AE396" i="27"/>
  <c r="AC396" i="27"/>
  <c r="AB396" i="27"/>
  <c r="AA396" i="27"/>
  <c r="Y396" i="27"/>
  <c r="X396" i="27"/>
  <c r="Z396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AD395" i="27"/>
  <c r="AE395" i="27"/>
  <c r="AC395" i="27"/>
  <c r="AB395" i="27"/>
  <c r="AA395" i="27"/>
  <c r="Y395" i="27"/>
  <c r="X395" i="27"/>
  <c r="Z395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AD394" i="27"/>
  <c r="AE394" i="27"/>
  <c r="AC394" i="27"/>
  <c r="AB394" i="27"/>
  <c r="AA394" i="27"/>
  <c r="Y394" i="27"/>
  <c r="X394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AD393" i="27"/>
  <c r="AE393" i="27"/>
  <c r="AC393" i="27"/>
  <c r="AB393" i="27"/>
  <c r="AA393" i="27"/>
  <c r="Y393" i="27"/>
  <c r="X393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AD392" i="27"/>
  <c r="AE392" i="27"/>
  <c r="AC392" i="27"/>
  <c r="AB392" i="27"/>
  <c r="AA392" i="27"/>
  <c r="Y392" i="27"/>
  <c r="X392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AD391" i="27"/>
  <c r="AE391" i="27"/>
  <c r="AC391" i="27"/>
  <c r="AB391" i="27"/>
  <c r="AA391" i="27"/>
  <c r="Y391" i="27"/>
  <c r="X391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AD390" i="27"/>
  <c r="AE390" i="27"/>
  <c r="AC390" i="27"/>
  <c r="AB390" i="27"/>
  <c r="AA390" i="27"/>
  <c r="X390" i="27"/>
  <c r="Y390" i="27"/>
  <c r="Z390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AD389" i="27"/>
  <c r="AE389" i="27"/>
  <c r="AC389" i="27"/>
  <c r="AB389" i="27"/>
  <c r="AA389" i="27"/>
  <c r="Y389" i="27"/>
  <c r="X389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AD388" i="27"/>
  <c r="AE388" i="27"/>
  <c r="AC388" i="27"/>
  <c r="AB388" i="27"/>
  <c r="AA388" i="27"/>
  <c r="Y388" i="27"/>
  <c r="X388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AD387" i="27"/>
  <c r="AE387" i="27"/>
  <c r="AC387" i="27"/>
  <c r="AB387" i="27"/>
  <c r="AA387" i="27"/>
  <c r="X387" i="27"/>
  <c r="Y387" i="27"/>
  <c r="Z387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AD386" i="27"/>
  <c r="AE386" i="27"/>
  <c r="AC386" i="27"/>
  <c r="AB386" i="27"/>
  <c r="AA386" i="27"/>
  <c r="X386" i="27"/>
  <c r="Y386" i="27"/>
  <c r="Z386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AD385" i="27"/>
  <c r="AE385" i="27"/>
  <c r="AC385" i="27"/>
  <c r="AB385" i="27"/>
  <c r="AA385" i="27"/>
  <c r="Y385" i="27"/>
  <c r="X385" i="27"/>
  <c r="Z385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AD384" i="27"/>
  <c r="AE384" i="27"/>
  <c r="AC384" i="27"/>
  <c r="AB384" i="27"/>
  <c r="AA384" i="27"/>
  <c r="Y384" i="27"/>
  <c r="X384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AD383" i="27"/>
  <c r="AE383" i="27"/>
  <c r="AC383" i="27"/>
  <c r="AB383" i="27"/>
  <c r="AA383" i="27"/>
  <c r="X383" i="27"/>
  <c r="Y383" i="27"/>
  <c r="Z383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AD382" i="27"/>
  <c r="AE382" i="27"/>
  <c r="AC382" i="27"/>
  <c r="AB382" i="27"/>
  <c r="AA382" i="27"/>
  <c r="Y382" i="27"/>
  <c r="X382" i="27"/>
  <c r="Z382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AD381" i="27"/>
  <c r="AE381" i="27"/>
  <c r="AC381" i="27"/>
  <c r="AB381" i="27"/>
  <c r="AA381" i="27"/>
  <c r="Y381" i="27"/>
  <c r="X381" i="27"/>
  <c r="Z381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AD380" i="27"/>
  <c r="AE380" i="27"/>
  <c r="AC380" i="27"/>
  <c r="AB380" i="27"/>
  <c r="AA380" i="27"/>
  <c r="Y380" i="27"/>
  <c r="X380" i="27"/>
  <c r="Z380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AD379" i="27"/>
  <c r="AE379" i="27"/>
  <c r="AC379" i="27"/>
  <c r="AB379" i="27"/>
  <c r="AA379" i="27"/>
  <c r="Y379" i="27"/>
  <c r="X379" i="27"/>
  <c r="Z379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AD378" i="27"/>
  <c r="AE378" i="27"/>
  <c r="AC378" i="27"/>
  <c r="AB378" i="27"/>
  <c r="AA378" i="27"/>
  <c r="Y378" i="27"/>
  <c r="X378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AD377" i="27"/>
  <c r="AE377" i="27"/>
  <c r="AC377" i="27"/>
  <c r="AB377" i="27"/>
  <c r="AA377" i="27"/>
  <c r="Y377" i="27"/>
  <c r="X377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AD376" i="27"/>
  <c r="AE376" i="27"/>
  <c r="AC376" i="27"/>
  <c r="AB376" i="27"/>
  <c r="AA376" i="27"/>
  <c r="Y376" i="27"/>
  <c r="X376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AD375" i="27"/>
  <c r="AE375" i="27"/>
  <c r="AC375" i="27"/>
  <c r="AB375" i="27"/>
  <c r="AA375" i="27"/>
  <c r="Y375" i="27"/>
  <c r="X375" i="27"/>
  <c r="Z375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AD374" i="27"/>
  <c r="AE374" i="27"/>
  <c r="AC374" i="27"/>
  <c r="AB374" i="27"/>
  <c r="AA374" i="27"/>
  <c r="Y374" i="27"/>
  <c r="X374" i="27"/>
  <c r="Z374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AD373" i="27"/>
  <c r="AE373" i="27"/>
  <c r="AC373" i="27"/>
  <c r="AB373" i="27"/>
  <c r="AA373" i="27"/>
  <c r="X373" i="27"/>
  <c r="Y373" i="27"/>
  <c r="Z373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AD372" i="27"/>
  <c r="AE372" i="27"/>
  <c r="AC372" i="27"/>
  <c r="AB372" i="27"/>
  <c r="AA372" i="27"/>
  <c r="X372" i="27"/>
  <c r="Y372" i="27"/>
  <c r="Z372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AD371" i="27"/>
  <c r="AE371" i="27"/>
  <c r="AC371" i="27"/>
  <c r="AB371" i="27"/>
  <c r="AA371" i="27"/>
  <c r="Y371" i="27"/>
  <c r="X371" i="27"/>
  <c r="Z371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AD370" i="27"/>
  <c r="AE370" i="27"/>
  <c r="AC370" i="27"/>
  <c r="AB370" i="27"/>
  <c r="AA370" i="27"/>
  <c r="Y370" i="27"/>
  <c r="X370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AD369" i="27"/>
  <c r="AE369" i="27"/>
  <c r="AC369" i="27"/>
  <c r="AB369" i="27"/>
  <c r="AA369" i="27"/>
  <c r="X369" i="27"/>
  <c r="Y369" i="27"/>
  <c r="Z369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AD368" i="27"/>
  <c r="AE368" i="27"/>
  <c r="AC368" i="27"/>
  <c r="AB368" i="27"/>
  <c r="AA368" i="27"/>
  <c r="X368" i="27"/>
  <c r="Y368" i="27"/>
  <c r="Z368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AD367" i="27"/>
  <c r="AE367" i="27"/>
  <c r="AC367" i="27"/>
  <c r="AB367" i="27"/>
  <c r="AA367" i="27"/>
  <c r="Y367" i="27"/>
  <c r="X367" i="27"/>
  <c r="Z367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AD366" i="27"/>
  <c r="AE366" i="27"/>
  <c r="AC366" i="27"/>
  <c r="AB366" i="27"/>
  <c r="AA366" i="27"/>
  <c r="Y366" i="27"/>
  <c r="X366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AD365" i="27"/>
  <c r="AE365" i="27"/>
  <c r="AC365" i="27"/>
  <c r="AB365" i="27"/>
  <c r="AA365" i="27"/>
  <c r="X365" i="27"/>
  <c r="Y365" i="27"/>
  <c r="Z365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AD364" i="27"/>
  <c r="AE364" i="27"/>
  <c r="AC364" i="27"/>
  <c r="AB364" i="27"/>
  <c r="AA364" i="27"/>
  <c r="X364" i="27"/>
  <c r="Y364" i="27"/>
  <c r="Z364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AD363" i="27"/>
  <c r="AE363" i="27"/>
  <c r="AC363" i="27"/>
  <c r="AB363" i="27"/>
  <c r="AA363" i="27"/>
  <c r="Y363" i="27"/>
  <c r="X363" i="27"/>
  <c r="Z363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AD362" i="27"/>
  <c r="AE362" i="27"/>
  <c r="AC362" i="27"/>
  <c r="AB362" i="27"/>
  <c r="AA362" i="27"/>
  <c r="Y362" i="27"/>
  <c r="X362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AD361" i="27"/>
  <c r="AE361" i="27"/>
  <c r="AC361" i="27"/>
  <c r="AB361" i="27"/>
  <c r="AA361" i="27"/>
  <c r="X361" i="27"/>
  <c r="Y361" i="27"/>
  <c r="Z361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AD360" i="27"/>
  <c r="AE360" i="27"/>
  <c r="AC360" i="27"/>
  <c r="AB360" i="27"/>
  <c r="AA360" i="27"/>
  <c r="X360" i="27"/>
  <c r="Y360" i="27"/>
  <c r="Z360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AD359" i="27"/>
  <c r="AE359" i="27"/>
  <c r="AC359" i="27"/>
  <c r="AB359" i="27"/>
  <c r="AA359" i="27"/>
  <c r="Y359" i="27"/>
  <c r="X359" i="27"/>
  <c r="Z359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AD358" i="27"/>
  <c r="AE358" i="27"/>
  <c r="AC358" i="27"/>
  <c r="AB358" i="27"/>
  <c r="AA358" i="27"/>
  <c r="Y358" i="27"/>
  <c r="X358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AD357" i="27"/>
  <c r="AE357" i="27"/>
  <c r="AC357" i="27"/>
  <c r="AB357" i="27"/>
  <c r="AA357" i="27"/>
  <c r="X357" i="27"/>
  <c r="Y357" i="27"/>
  <c r="Z357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AD356" i="27"/>
  <c r="AE356" i="27"/>
  <c r="AC356" i="27"/>
  <c r="AB356" i="27"/>
  <c r="AA356" i="27"/>
  <c r="Y356" i="27"/>
  <c r="X356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AD355" i="27"/>
  <c r="AE355" i="27"/>
  <c r="AC355" i="27"/>
  <c r="AB355" i="27"/>
  <c r="AA355" i="27"/>
  <c r="Y355" i="27"/>
  <c r="X355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AD354" i="27"/>
  <c r="AE354" i="27"/>
  <c r="AC354" i="27"/>
  <c r="AB354" i="27"/>
  <c r="AA354" i="27"/>
  <c r="Y354" i="27"/>
  <c r="X354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AD353" i="27"/>
  <c r="AE353" i="27"/>
  <c r="AC353" i="27"/>
  <c r="AB353" i="27"/>
  <c r="AA353" i="27"/>
  <c r="Y353" i="27"/>
  <c r="X353" i="27"/>
  <c r="Z353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AD352" i="27"/>
  <c r="AE352" i="27"/>
  <c r="AC352" i="27"/>
  <c r="AB352" i="27"/>
  <c r="AA352" i="27"/>
  <c r="X352" i="27"/>
  <c r="Y352" i="27"/>
  <c r="Z352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AD351" i="27"/>
  <c r="AE351" i="27"/>
  <c r="AC351" i="27"/>
  <c r="AB351" i="27"/>
  <c r="AA351" i="27"/>
  <c r="Y351" i="27"/>
  <c r="X351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AD350" i="27"/>
  <c r="AE350" i="27"/>
  <c r="AC350" i="27"/>
  <c r="AB350" i="27"/>
  <c r="AA350" i="27"/>
  <c r="Y350" i="27"/>
  <c r="X350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AD349" i="27"/>
  <c r="AE349" i="27"/>
  <c r="AC349" i="27"/>
  <c r="AB349" i="27"/>
  <c r="AA349" i="27"/>
  <c r="Y349" i="27"/>
  <c r="X349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AD348" i="27"/>
  <c r="AE348" i="27"/>
  <c r="AC348" i="27"/>
  <c r="AB348" i="27"/>
  <c r="AA348" i="27"/>
  <c r="X348" i="27"/>
  <c r="Y348" i="27"/>
  <c r="Z348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AD347" i="27"/>
  <c r="AE347" i="27"/>
  <c r="AC347" i="27"/>
  <c r="AB347" i="27"/>
  <c r="AA347" i="27"/>
  <c r="Y347" i="27"/>
  <c r="X347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AD346" i="27"/>
  <c r="AE346" i="27"/>
  <c r="AC346" i="27"/>
  <c r="AB346" i="27"/>
  <c r="AA346" i="27"/>
  <c r="Y346" i="27"/>
  <c r="X346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AD345" i="27"/>
  <c r="AE345" i="27"/>
  <c r="AC345" i="27"/>
  <c r="AB345" i="27"/>
  <c r="AA345" i="27"/>
  <c r="Y345" i="27"/>
  <c r="X345" i="27"/>
  <c r="Z345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AD344" i="27"/>
  <c r="AE344" i="27"/>
  <c r="AC344" i="27"/>
  <c r="AB344" i="27"/>
  <c r="AA344" i="27"/>
  <c r="X344" i="27"/>
  <c r="Y344" i="27"/>
  <c r="Z344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AD343" i="27"/>
  <c r="AE343" i="27"/>
  <c r="AC343" i="27"/>
  <c r="AB343" i="27"/>
  <c r="AA343" i="27"/>
  <c r="Y343" i="27"/>
  <c r="X343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AD342" i="27"/>
  <c r="AE342" i="27"/>
  <c r="AC342" i="27"/>
  <c r="AB342" i="27"/>
  <c r="AA342" i="27"/>
  <c r="Y342" i="27"/>
  <c r="X342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AD341" i="27"/>
  <c r="AE341" i="27"/>
  <c r="AC341" i="27"/>
  <c r="AB341" i="27"/>
  <c r="AA341" i="27"/>
  <c r="X341" i="27"/>
  <c r="Y341" i="27"/>
  <c r="Z341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AD340" i="27"/>
  <c r="AE340" i="27"/>
  <c r="AC340" i="27"/>
  <c r="AB340" i="27"/>
  <c r="AA340" i="27"/>
  <c r="Y340" i="27"/>
  <c r="X340" i="27"/>
  <c r="Z340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AD339" i="27"/>
  <c r="AE339" i="27"/>
  <c r="AC339" i="27"/>
  <c r="AB339" i="27"/>
  <c r="AA339" i="27"/>
  <c r="Y339" i="27"/>
  <c r="X339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AD338" i="27"/>
  <c r="AE338" i="27"/>
  <c r="AC338" i="27"/>
  <c r="AB338" i="27"/>
  <c r="AA338" i="27"/>
  <c r="Y338" i="27"/>
  <c r="X338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AD337" i="27"/>
  <c r="AE337" i="27"/>
  <c r="AC337" i="27"/>
  <c r="AB337" i="27"/>
  <c r="AA337" i="27"/>
  <c r="X337" i="27"/>
  <c r="Y337" i="27"/>
  <c r="Z337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AD336" i="27"/>
  <c r="AE336" i="27"/>
  <c r="AC336" i="27"/>
  <c r="AB336" i="27"/>
  <c r="AA336" i="27"/>
  <c r="X336" i="27"/>
  <c r="Y336" i="27"/>
  <c r="Z336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AD335" i="27"/>
  <c r="AE335" i="27"/>
  <c r="AC335" i="27"/>
  <c r="AB335" i="27"/>
  <c r="AA335" i="27"/>
  <c r="Y335" i="27"/>
  <c r="X335" i="27"/>
  <c r="Z335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AD334" i="27"/>
  <c r="AE334" i="27"/>
  <c r="AC334" i="27"/>
  <c r="AB334" i="27"/>
  <c r="AA334" i="27"/>
  <c r="Y334" i="27"/>
  <c r="X334" i="27"/>
  <c r="Z334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AD333" i="27"/>
  <c r="AE333" i="27"/>
  <c r="AC333" i="27"/>
  <c r="AB333" i="27"/>
  <c r="AA333" i="27"/>
  <c r="X333" i="27"/>
  <c r="Y333" i="27"/>
  <c r="Z333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AD332" i="27"/>
  <c r="AE332" i="27"/>
  <c r="AC332" i="27"/>
  <c r="AB332" i="27"/>
  <c r="AA332" i="27"/>
  <c r="Y332" i="27"/>
  <c r="X332" i="27"/>
  <c r="Z332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AD331" i="27"/>
  <c r="AE331" i="27"/>
  <c r="AC331" i="27"/>
  <c r="AB331" i="27"/>
  <c r="AA331" i="27"/>
  <c r="Y331" i="27"/>
  <c r="X331" i="27"/>
  <c r="Z331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AD330" i="27"/>
  <c r="AE330" i="27"/>
  <c r="AC330" i="27"/>
  <c r="AB330" i="27"/>
  <c r="AA330" i="27"/>
  <c r="Y330" i="27"/>
  <c r="X330" i="27"/>
  <c r="Z330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AD329" i="27"/>
  <c r="AE329" i="27"/>
  <c r="AC329" i="27"/>
  <c r="AB329" i="27"/>
  <c r="AA329" i="27"/>
  <c r="Y329" i="27"/>
  <c r="X329" i="27"/>
  <c r="Z329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AD328" i="27"/>
  <c r="AE328" i="27"/>
  <c r="AC328" i="27"/>
  <c r="AB328" i="27"/>
  <c r="AA328" i="27"/>
  <c r="Y328" i="27"/>
  <c r="X328" i="27"/>
  <c r="Z328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AD327" i="27"/>
  <c r="AE327" i="27"/>
  <c r="AC327" i="27"/>
  <c r="AB327" i="27"/>
  <c r="AA327" i="27"/>
  <c r="Y327" i="27"/>
  <c r="X327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AD326" i="27"/>
  <c r="AE326" i="27"/>
  <c r="AC326" i="27"/>
  <c r="AB326" i="27"/>
  <c r="AA326" i="27"/>
  <c r="Y326" i="27"/>
  <c r="X326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AD325" i="27"/>
  <c r="AE325" i="27"/>
  <c r="AC325" i="27"/>
  <c r="AB325" i="27"/>
  <c r="AA325" i="27"/>
  <c r="Y325" i="27"/>
  <c r="X325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AD324" i="27"/>
  <c r="AE324" i="27"/>
  <c r="AC324" i="27"/>
  <c r="AB324" i="27"/>
  <c r="AA324" i="27"/>
  <c r="Y324" i="27"/>
  <c r="X324" i="27"/>
  <c r="Z324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AD323" i="27"/>
  <c r="AE323" i="27"/>
  <c r="AC323" i="27"/>
  <c r="AB323" i="27"/>
  <c r="AA323" i="27"/>
  <c r="Y323" i="27"/>
  <c r="X323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AD322" i="27"/>
  <c r="AE322" i="27"/>
  <c r="AC322" i="27"/>
  <c r="AB322" i="27"/>
  <c r="AA322" i="27"/>
  <c r="Y322" i="27"/>
  <c r="X322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AD321" i="27"/>
  <c r="AE321" i="27"/>
  <c r="AC321" i="27"/>
  <c r="AB321" i="27"/>
  <c r="AA321" i="27"/>
  <c r="Y321" i="27"/>
  <c r="X321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AD320" i="27"/>
  <c r="AE320" i="27"/>
  <c r="AC320" i="27"/>
  <c r="AB320" i="27"/>
  <c r="AA320" i="27"/>
  <c r="Y320" i="27"/>
  <c r="X320" i="27"/>
  <c r="Z320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AD319" i="27"/>
  <c r="AE319" i="27"/>
  <c r="AC319" i="27"/>
  <c r="AB319" i="27"/>
  <c r="AA319" i="27"/>
  <c r="Y319" i="27"/>
  <c r="X319" i="27"/>
  <c r="Z319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AD318" i="27"/>
  <c r="AE318" i="27"/>
  <c r="AC318" i="27"/>
  <c r="AB318" i="27"/>
  <c r="AA318" i="27"/>
  <c r="X318" i="27"/>
  <c r="Y318" i="27"/>
  <c r="Z318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AD317" i="27"/>
  <c r="AE317" i="27"/>
  <c r="AC317" i="27"/>
  <c r="AB317" i="27"/>
  <c r="AA317" i="27"/>
  <c r="Y317" i="27"/>
  <c r="X317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AD316" i="27"/>
  <c r="AE316" i="27"/>
  <c r="AC316" i="27"/>
  <c r="AB316" i="27"/>
  <c r="AA316" i="27"/>
  <c r="Y316" i="27"/>
  <c r="X316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AD315" i="27"/>
  <c r="AE315" i="27"/>
  <c r="AC315" i="27"/>
  <c r="AB315" i="27"/>
  <c r="AA315" i="27"/>
  <c r="X315" i="27"/>
  <c r="Y315" i="27"/>
  <c r="Z315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AD314" i="27"/>
  <c r="AE314" i="27"/>
  <c r="AC314" i="27"/>
  <c r="AB314" i="27"/>
  <c r="AA314" i="27"/>
  <c r="Y314" i="27"/>
  <c r="X314" i="27"/>
  <c r="Z314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AD313" i="27"/>
  <c r="AE313" i="27"/>
  <c r="AC313" i="27"/>
  <c r="AB313" i="27"/>
  <c r="AA313" i="27"/>
  <c r="Y313" i="27"/>
  <c r="X313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AD312" i="27"/>
  <c r="AE312" i="27"/>
  <c r="AC312" i="27"/>
  <c r="AB312" i="27"/>
  <c r="AA312" i="27"/>
  <c r="Y312" i="27"/>
  <c r="X312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AD311" i="27"/>
  <c r="AE311" i="27"/>
  <c r="AC311" i="27"/>
  <c r="AB311" i="27"/>
  <c r="AA311" i="27"/>
  <c r="X311" i="27"/>
  <c r="Y311" i="27"/>
  <c r="Z311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AD310" i="27"/>
  <c r="AE310" i="27"/>
  <c r="AC310" i="27"/>
  <c r="AB310" i="27"/>
  <c r="AA310" i="27"/>
  <c r="X310" i="27"/>
  <c r="Y310" i="27"/>
  <c r="Z310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AD309" i="27"/>
  <c r="AE309" i="27"/>
  <c r="AC309" i="27"/>
  <c r="AB309" i="27"/>
  <c r="AA309" i="27"/>
  <c r="Y309" i="27"/>
  <c r="X309" i="27"/>
  <c r="Z309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AD308" i="27"/>
  <c r="AE308" i="27"/>
  <c r="AC308" i="27"/>
  <c r="AB308" i="27"/>
  <c r="AA308" i="27"/>
  <c r="Y308" i="27"/>
  <c r="X308" i="27"/>
  <c r="Z308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AD307" i="27"/>
  <c r="AE307" i="27"/>
  <c r="AC307" i="27"/>
  <c r="AB307" i="27"/>
  <c r="AA307" i="27"/>
  <c r="X307" i="27"/>
  <c r="Y307" i="27"/>
  <c r="Z307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AD306" i="27"/>
  <c r="AE306" i="27"/>
  <c r="AC306" i="27"/>
  <c r="AB306" i="27"/>
  <c r="AA306" i="27"/>
  <c r="Y306" i="27"/>
  <c r="X306" i="27"/>
  <c r="Z306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AD305" i="27"/>
  <c r="AE305" i="27"/>
  <c r="AC305" i="27"/>
  <c r="AB305" i="27"/>
  <c r="AA305" i="27"/>
  <c r="Y305" i="27"/>
  <c r="X305" i="27"/>
  <c r="Z305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AD304" i="27"/>
  <c r="AE304" i="27"/>
  <c r="AC304" i="27"/>
  <c r="AB304" i="27"/>
  <c r="AA304" i="27"/>
  <c r="Y304" i="27"/>
  <c r="X304" i="27"/>
  <c r="Z304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AD303" i="27"/>
  <c r="AE303" i="27"/>
  <c r="AC303" i="27"/>
  <c r="AB303" i="27"/>
  <c r="AA303" i="27"/>
  <c r="Y303" i="27"/>
  <c r="X303" i="27"/>
  <c r="Z303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AD302" i="27"/>
  <c r="AE302" i="27"/>
  <c r="AC302" i="27"/>
  <c r="AB302" i="27"/>
  <c r="AA302" i="27"/>
  <c r="Y302" i="27"/>
  <c r="X302" i="27"/>
  <c r="Z302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AD301" i="27"/>
  <c r="AE301" i="27"/>
  <c r="AC301" i="27"/>
  <c r="AB301" i="27"/>
  <c r="AA301" i="27"/>
  <c r="Y301" i="27"/>
  <c r="X301" i="27"/>
  <c r="Z301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AD300" i="27"/>
  <c r="AE300" i="27"/>
  <c r="AC300" i="27"/>
  <c r="AB300" i="27"/>
  <c r="AA300" i="27"/>
  <c r="Y300" i="27"/>
  <c r="X300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AD299" i="27"/>
  <c r="AE299" i="27"/>
  <c r="AC299" i="27"/>
  <c r="AB299" i="27"/>
  <c r="AA299" i="27"/>
  <c r="Y299" i="27"/>
  <c r="X299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AD298" i="27"/>
  <c r="AE298" i="27"/>
  <c r="AC298" i="27"/>
  <c r="AB298" i="27"/>
  <c r="AA298" i="27"/>
  <c r="Y298" i="27"/>
  <c r="X298" i="27"/>
  <c r="Z298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AD297" i="27"/>
  <c r="AE297" i="27"/>
  <c r="AC297" i="27"/>
  <c r="AB297" i="27"/>
  <c r="AA297" i="27"/>
  <c r="Y297" i="27"/>
  <c r="X297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AD296" i="27"/>
  <c r="AE296" i="27"/>
  <c r="AC296" i="27"/>
  <c r="AB296" i="27"/>
  <c r="AA296" i="27"/>
  <c r="Y296" i="27"/>
  <c r="X296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AD295" i="27"/>
  <c r="AE295" i="27"/>
  <c r="AC295" i="27"/>
  <c r="AB295" i="27"/>
  <c r="AA295" i="27"/>
  <c r="Y295" i="27"/>
  <c r="X295" i="27"/>
  <c r="Z295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AD294" i="27"/>
  <c r="AE294" i="27"/>
  <c r="AC294" i="27"/>
  <c r="AB294" i="27"/>
  <c r="AA294" i="27"/>
  <c r="X294" i="27"/>
  <c r="Y294" i="27"/>
  <c r="Z294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AD293" i="27"/>
  <c r="AE293" i="27"/>
  <c r="AC293" i="27"/>
  <c r="AB293" i="27"/>
  <c r="AA293" i="27"/>
  <c r="Y293" i="27"/>
  <c r="X293" i="27"/>
  <c r="Z293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AD292" i="27"/>
  <c r="AE292" i="27"/>
  <c r="AC292" i="27"/>
  <c r="AB292" i="27"/>
  <c r="AA292" i="27"/>
  <c r="Y292" i="27"/>
  <c r="X292" i="27"/>
  <c r="Z292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AD291" i="27"/>
  <c r="AE291" i="27"/>
  <c r="AC291" i="27"/>
  <c r="AB291" i="27"/>
  <c r="AA291" i="27"/>
  <c r="X291" i="27"/>
  <c r="Y291" i="27"/>
  <c r="Z291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AD290" i="27"/>
  <c r="AE290" i="27"/>
  <c r="AC290" i="27"/>
  <c r="AB290" i="27"/>
  <c r="AA290" i="27"/>
  <c r="Y290" i="27"/>
  <c r="X290" i="27"/>
  <c r="Z290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AD289" i="27"/>
  <c r="AE289" i="27"/>
  <c r="AC289" i="27"/>
  <c r="AB289" i="27"/>
  <c r="AA289" i="27"/>
  <c r="Y289" i="27"/>
  <c r="X289" i="27"/>
  <c r="Z289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AD288" i="27"/>
  <c r="AE288" i="27"/>
  <c r="AC288" i="27"/>
  <c r="AB288" i="27"/>
  <c r="AA288" i="27"/>
  <c r="Y288" i="27"/>
  <c r="X288" i="27"/>
  <c r="Z288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AD287" i="27"/>
  <c r="AE287" i="27"/>
  <c r="AC287" i="27"/>
  <c r="AB287" i="27"/>
  <c r="AA287" i="27"/>
  <c r="Y287" i="27"/>
  <c r="X287" i="27"/>
  <c r="Z287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AD286" i="27"/>
  <c r="AE286" i="27"/>
  <c r="AC286" i="27"/>
  <c r="AB286" i="27"/>
  <c r="AA286" i="27"/>
  <c r="Y286" i="27"/>
  <c r="X286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AD285" i="27"/>
  <c r="AE285" i="27"/>
  <c r="AC285" i="27"/>
  <c r="AB285" i="27"/>
  <c r="AA285" i="27"/>
  <c r="Y285" i="27"/>
  <c r="X285" i="27"/>
  <c r="Z285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AD284" i="27"/>
  <c r="AE284" i="27"/>
  <c r="AC284" i="27"/>
  <c r="AB284" i="27"/>
  <c r="AA284" i="27"/>
  <c r="Y284" i="27"/>
  <c r="X284" i="27"/>
  <c r="Z284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AD283" i="27"/>
  <c r="AE283" i="27"/>
  <c r="AC283" i="27"/>
  <c r="AB283" i="27"/>
  <c r="AA283" i="27"/>
  <c r="Y283" i="27"/>
  <c r="X283" i="27"/>
  <c r="Z283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AD282" i="27"/>
  <c r="AE282" i="27"/>
  <c r="AC282" i="27"/>
  <c r="AB282" i="27"/>
  <c r="AA282" i="27"/>
  <c r="Y282" i="27"/>
  <c r="X282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AD281" i="27"/>
  <c r="AE281" i="27"/>
  <c r="AC281" i="27"/>
  <c r="AB281" i="27"/>
  <c r="AA281" i="27"/>
  <c r="Y281" i="27"/>
  <c r="X281" i="27"/>
  <c r="Z281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AD280" i="27"/>
  <c r="AE280" i="27"/>
  <c r="AC280" i="27"/>
  <c r="AB280" i="27"/>
  <c r="AA280" i="27"/>
  <c r="Y280" i="27"/>
  <c r="X280" i="27"/>
  <c r="Z280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AD279" i="27"/>
  <c r="AE279" i="27"/>
  <c r="AC279" i="27"/>
  <c r="AB279" i="27"/>
  <c r="AA279" i="27"/>
  <c r="X279" i="27"/>
  <c r="Y279" i="27"/>
  <c r="Z279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AD278" i="27"/>
  <c r="AE278" i="27"/>
  <c r="AC278" i="27"/>
  <c r="AB278" i="27"/>
  <c r="AA278" i="27"/>
  <c r="Y278" i="27"/>
  <c r="X278" i="27"/>
  <c r="Z278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AD277" i="27"/>
  <c r="AE277" i="27"/>
  <c r="AC277" i="27"/>
  <c r="AB277" i="27"/>
  <c r="AA277" i="27"/>
  <c r="Y277" i="27"/>
  <c r="X277" i="27"/>
  <c r="Z277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AD276" i="27"/>
  <c r="AE276" i="27"/>
  <c r="AC276" i="27"/>
  <c r="AB276" i="27"/>
  <c r="AA276" i="27"/>
  <c r="Y276" i="27"/>
  <c r="X276" i="27"/>
  <c r="Z276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AD275" i="27"/>
  <c r="AE275" i="27"/>
  <c r="AC275" i="27"/>
  <c r="AB275" i="27"/>
  <c r="AA275" i="27"/>
  <c r="Y275" i="27"/>
  <c r="X275" i="27"/>
  <c r="Z275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AD274" i="27"/>
  <c r="AE274" i="27"/>
  <c r="AC274" i="27"/>
  <c r="AB274" i="27"/>
  <c r="AA274" i="27"/>
  <c r="Y274" i="27"/>
  <c r="X274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AD273" i="27"/>
  <c r="AE273" i="27"/>
  <c r="AC273" i="27"/>
  <c r="AB273" i="27"/>
  <c r="AA273" i="27"/>
  <c r="Y273" i="27"/>
  <c r="X273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AD272" i="27"/>
  <c r="AE272" i="27"/>
  <c r="AC272" i="27"/>
  <c r="AB272" i="27"/>
  <c r="AA272" i="27"/>
  <c r="Y272" i="27"/>
  <c r="X272" i="27"/>
  <c r="Z272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AD271" i="27"/>
  <c r="AE271" i="27"/>
  <c r="AC271" i="27"/>
  <c r="AB271" i="27"/>
  <c r="AA271" i="27"/>
  <c r="Y271" i="27"/>
  <c r="X271" i="27"/>
  <c r="Z271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AD270" i="27"/>
  <c r="AE270" i="27"/>
  <c r="AC270" i="27"/>
  <c r="AB270" i="27"/>
  <c r="AA270" i="27"/>
  <c r="Y270" i="27"/>
  <c r="X270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AD269" i="27"/>
  <c r="AE269" i="27"/>
  <c r="AC269" i="27"/>
  <c r="AB269" i="27"/>
  <c r="AA269" i="27"/>
  <c r="X269" i="27"/>
  <c r="Y269" i="27"/>
  <c r="Z269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AD268" i="27"/>
  <c r="AE268" i="27"/>
  <c r="AC268" i="27"/>
  <c r="AB268" i="27"/>
  <c r="AA268" i="27"/>
  <c r="Y268" i="27"/>
  <c r="X268" i="27"/>
  <c r="Z268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AD267" i="27"/>
  <c r="AE267" i="27"/>
  <c r="AC267" i="27"/>
  <c r="AB267" i="27"/>
  <c r="AA267" i="27"/>
  <c r="Y267" i="27"/>
  <c r="X267" i="27"/>
  <c r="Z267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AD266" i="27"/>
  <c r="AE266" i="27"/>
  <c r="AC266" i="27"/>
  <c r="AB266" i="27"/>
  <c r="AA266" i="27"/>
  <c r="Y266" i="27"/>
  <c r="X266" i="27"/>
  <c r="Z266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AD265" i="27"/>
  <c r="AE265" i="27"/>
  <c r="AC265" i="27"/>
  <c r="AB265" i="27"/>
  <c r="AA265" i="27"/>
  <c r="Y265" i="27"/>
  <c r="X265" i="27"/>
  <c r="Z265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AD264" i="27"/>
  <c r="AE264" i="27"/>
  <c r="AC264" i="27"/>
  <c r="AB264" i="27"/>
  <c r="AA264" i="27"/>
  <c r="Y264" i="27"/>
  <c r="X264" i="27"/>
  <c r="Z264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AD263" i="27"/>
  <c r="AE263" i="27"/>
  <c r="AC263" i="27"/>
  <c r="AB263" i="27"/>
  <c r="AA263" i="27"/>
  <c r="Y263" i="27"/>
  <c r="X263" i="27"/>
  <c r="Z263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AD262" i="27"/>
  <c r="AE262" i="27"/>
  <c r="AC262" i="27"/>
  <c r="AB262" i="27"/>
  <c r="AA262" i="27"/>
  <c r="Y262" i="27"/>
  <c r="X262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AD261" i="27"/>
  <c r="AE261" i="27"/>
  <c r="AC261" i="27"/>
  <c r="AB261" i="27"/>
  <c r="AA261" i="27"/>
  <c r="Y261" i="27"/>
  <c r="X261" i="27"/>
  <c r="Z261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AD260" i="27"/>
  <c r="AE260" i="27"/>
  <c r="AC260" i="27"/>
  <c r="AB260" i="27"/>
  <c r="AA260" i="27"/>
  <c r="Y260" i="27"/>
  <c r="X260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AD259" i="27"/>
  <c r="AE259" i="27"/>
  <c r="AC259" i="27"/>
  <c r="AB259" i="27"/>
  <c r="AA259" i="27"/>
  <c r="Y259" i="27"/>
  <c r="X259" i="27"/>
  <c r="Z259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AD258" i="27"/>
  <c r="AE258" i="27"/>
  <c r="AC258" i="27"/>
  <c r="AB258" i="27"/>
  <c r="AA258" i="27"/>
  <c r="Y258" i="27"/>
  <c r="X258" i="27"/>
  <c r="Z258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AD257" i="27"/>
  <c r="AE257" i="27"/>
  <c r="AC257" i="27"/>
  <c r="AB257" i="27"/>
  <c r="AA257" i="27"/>
  <c r="Y257" i="27"/>
  <c r="X257" i="27"/>
  <c r="Z257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AD256" i="27"/>
  <c r="AE256" i="27"/>
  <c r="AC256" i="27"/>
  <c r="AB256" i="27"/>
  <c r="AA256" i="27"/>
  <c r="Y256" i="27"/>
  <c r="X256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AD255" i="27"/>
  <c r="AE255" i="27"/>
  <c r="AC255" i="27"/>
  <c r="AB255" i="27"/>
  <c r="AA255" i="27"/>
  <c r="Y255" i="27"/>
  <c r="X255" i="27"/>
  <c r="Z255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AD254" i="27"/>
  <c r="AE254" i="27"/>
  <c r="AC254" i="27"/>
  <c r="AB254" i="27"/>
  <c r="AA254" i="27"/>
  <c r="X254" i="27"/>
  <c r="Y254" i="27"/>
  <c r="Z254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AD253" i="27"/>
  <c r="AE253" i="27"/>
  <c r="AC253" i="27"/>
  <c r="AB253" i="27"/>
  <c r="AA253" i="27"/>
  <c r="Y253" i="27"/>
  <c r="X253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AD252" i="27"/>
  <c r="AE252" i="27"/>
  <c r="AC252" i="27"/>
  <c r="AB252" i="27"/>
  <c r="AA252" i="27"/>
  <c r="Y252" i="27"/>
  <c r="X252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AD251" i="27"/>
  <c r="AE251" i="27"/>
  <c r="AC251" i="27"/>
  <c r="AB251" i="27"/>
  <c r="AA251" i="27"/>
  <c r="Y251" i="27"/>
  <c r="X251" i="27"/>
  <c r="Z251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AD250" i="27"/>
  <c r="AE250" i="27"/>
  <c r="AC250" i="27"/>
  <c r="AB250" i="27"/>
  <c r="AA250" i="27"/>
  <c r="X250" i="27"/>
  <c r="Y250" i="27"/>
  <c r="Z250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AD249" i="27"/>
  <c r="AE249" i="27"/>
  <c r="AC249" i="27"/>
  <c r="AB249" i="27"/>
  <c r="AA249" i="27"/>
  <c r="Y249" i="27"/>
  <c r="X249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AD248" i="27"/>
  <c r="AE248" i="27"/>
  <c r="AC248" i="27"/>
  <c r="AB248" i="27"/>
  <c r="AA248" i="27"/>
  <c r="Y248" i="27"/>
  <c r="X248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AD247" i="27"/>
  <c r="AE247" i="27"/>
  <c r="AC247" i="27"/>
  <c r="AB247" i="27"/>
  <c r="AA247" i="27"/>
  <c r="Y247" i="27"/>
  <c r="X247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AD246" i="27"/>
  <c r="AE246" i="27"/>
  <c r="AC246" i="27"/>
  <c r="AB246" i="27"/>
  <c r="AA246" i="27"/>
  <c r="Y246" i="27"/>
  <c r="X246" i="27"/>
  <c r="Z246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AD245" i="27"/>
  <c r="AE245" i="27"/>
  <c r="AC245" i="27"/>
  <c r="AB245" i="27"/>
  <c r="AA245" i="27"/>
  <c r="Y245" i="27"/>
  <c r="X245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AD244" i="27"/>
  <c r="AE244" i="27"/>
  <c r="AC244" i="27"/>
  <c r="AB244" i="27"/>
  <c r="AA244" i="27"/>
  <c r="Y244" i="27"/>
  <c r="X244" i="27"/>
  <c r="Z244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AD243" i="27"/>
  <c r="AE243" i="27"/>
  <c r="AC243" i="27"/>
  <c r="AB243" i="27"/>
  <c r="AA243" i="27"/>
  <c r="Y243" i="27"/>
  <c r="X243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AD242" i="27"/>
  <c r="AE242" i="27"/>
  <c r="AC242" i="27"/>
  <c r="AB242" i="27"/>
  <c r="AA242" i="27"/>
  <c r="Y242" i="27"/>
  <c r="X242" i="27"/>
  <c r="Z242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AD241" i="27"/>
  <c r="AE241" i="27"/>
  <c r="AC241" i="27"/>
  <c r="AB241" i="27"/>
  <c r="AA241" i="27"/>
  <c r="Y241" i="27"/>
  <c r="X241" i="27"/>
  <c r="Z241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AD240" i="27"/>
  <c r="AE240" i="27"/>
  <c r="AC240" i="27"/>
  <c r="AB240" i="27"/>
  <c r="AA240" i="27"/>
  <c r="Y240" i="27"/>
  <c r="X240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AD239" i="27"/>
  <c r="AE239" i="27"/>
  <c r="AC239" i="27"/>
  <c r="AB239" i="27"/>
  <c r="AA239" i="27"/>
  <c r="Y239" i="27"/>
  <c r="X239" i="27"/>
  <c r="Z239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AD238" i="27"/>
  <c r="AE238" i="27"/>
  <c r="AC238" i="27"/>
  <c r="AB238" i="27"/>
  <c r="AA238" i="27"/>
  <c r="X238" i="27"/>
  <c r="Y238" i="27"/>
  <c r="Z238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AD237" i="27"/>
  <c r="AE237" i="27"/>
  <c r="AC237" i="27"/>
  <c r="AB237" i="27"/>
  <c r="AA237" i="27"/>
  <c r="Y237" i="27"/>
  <c r="X237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AD236" i="27"/>
  <c r="AE236" i="27"/>
  <c r="AC236" i="27"/>
  <c r="AB236" i="27"/>
  <c r="AA236" i="27"/>
  <c r="Y236" i="27"/>
  <c r="X236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AD235" i="27"/>
  <c r="AE235" i="27"/>
  <c r="AC235" i="27"/>
  <c r="AB235" i="27"/>
  <c r="AA235" i="27"/>
  <c r="Y235" i="27"/>
  <c r="X235" i="27"/>
  <c r="Z235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AD234" i="27"/>
  <c r="AE234" i="27"/>
  <c r="AC234" i="27"/>
  <c r="AB234" i="27"/>
  <c r="AA234" i="27"/>
  <c r="X234" i="27"/>
  <c r="Y234" i="27"/>
  <c r="Z234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AD233" i="27"/>
  <c r="AE233" i="27"/>
  <c r="AC233" i="27"/>
  <c r="AB233" i="27"/>
  <c r="AA233" i="27"/>
  <c r="Y233" i="27"/>
  <c r="X233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AD232" i="27"/>
  <c r="AE232" i="27"/>
  <c r="AC232" i="27"/>
  <c r="AB232" i="27"/>
  <c r="AA232" i="27"/>
  <c r="Y232" i="27"/>
  <c r="X232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AD231" i="27"/>
  <c r="AE231" i="27"/>
  <c r="AC231" i="27"/>
  <c r="AB231" i="27"/>
  <c r="AA231" i="27"/>
  <c r="Y231" i="27"/>
  <c r="X231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AD230" i="27"/>
  <c r="AE230" i="27"/>
  <c r="AC230" i="27"/>
  <c r="AB230" i="27"/>
  <c r="AA230" i="27"/>
  <c r="Y230" i="27"/>
  <c r="X230" i="27"/>
  <c r="Z230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AD229" i="27"/>
  <c r="AE229" i="27"/>
  <c r="AC229" i="27"/>
  <c r="AB229" i="27"/>
  <c r="AA229" i="27"/>
  <c r="Y229" i="27"/>
  <c r="X229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AD228" i="27"/>
  <c r="AE228" i="27"/>
  <c r="AC228" i="27"/>
  <c r="AB228" i="27"/>
  <c r="AA228" i="27"/>
  <c r="Y228" i="27"/>
  <c r="X228" i="27"/>
  <c r="Z228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AD227" i="27"/>
  <c r="AE227" i="27"/>
  <c r="AC227" i="27"/>
  <c r="AB227" i="27"/>
  <c r="AA227" i="27"/>
  <c r="Y227" i="27"/>
  <c r="X227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AD226" i="27"/>
  <c r="AE226" i="27"/>
  <c r="AC226" i="27"/>
  <c r="AB226" i="27"/>
  <c r="AA226" i="27"/>
  <c r="Y226" i="27"/>
  <c r="X226" i="27"/>
  <c r="Z226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AD225" i="27"/>
  <c r="AE225" i="27"/>
  <c r="AC225" i="27"/>
  <c r="AB225" i="27"/>
  <c r="AA225" i="27"/>
  <c r="Y225" i="27"/>
  <c r="X225" i="27"/>
  <c r="Z225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AD224" i="27"/>
  <c r="AE224" i="27"/>
  <c r="AC224" i="27"/>
  <c r="AB224" i="27"/>
  <c r="AA224" i="27"/>
  <c r="Y224" i="27"/>
  <c r="X224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AD223" i="27"/>
  <c r="AE223" i="27"/>
  <c r="AC223" i="27"/>
  <c r="AB223" i="27"/>
  <c r="AA223" i="27"/>
  <c r="Y223" i="27"/>
  <c r="X223" i="27"/>
  <c r="Z223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AD222" i="27"/>
  <c r="AE222" i="27"/>
  <c r="AC222" i="27"/>
  <c r="AB222" i="27"/>
  <c r="AA222" i="27"/>
  <c r="X222" i="27"/>
  <c r="Y222" i="27"/>
  <c r="Z222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AD221" i="27"/>
  <c r="AE221" i="27"/>
  <c r="AC221" i="27"/>
  <c r="AB221" i="27"/>
  <c r="AA221" i="27"/>
  <c r="Y221" i="27"/>
  <c r="X221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AD220" i="27"/>
  <c r="AE220" i="27"/>
  <c r="AC220" i="27"/>
  <c r="AB220" i="27"/>
  <c r="AA220" i="27"/>
  <c r="Y220" i="27"/>
  <c r="X220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AD219" i="27"/>
  <c r="AE219" i="27"/>
  <c r="AC219" i="27"/>
  <c r="AB219" i="27"/>
  <c r="AA219" i="27"/>
  <c r="Y219" i="27"/>
  <c r="X219" i="27"/>
  <c r="Z219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AD218" i="27"/>
  <c r="AE218" i="27"/>
  <c r="AC218" i="27"/>
  <c r="AB218" i="27"/>
  <c r="AA218" i="27"/>
  <c r="Y218" i="27"/>
  <c r="X218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AD217" i="27"/>
  <c r="AE217" i="27"/>
  <c r="AC217" i="27"/>
  <c r="AB217" i="27"/>
  <c r="AA217" i="27"/>
  <c r="Y217" i="27"/>
  <c r="X217" i="27"/>
  <c r="Z217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AD216" i="27"/>
  <c r="AE216" i="27"/>
  <c r="AC216" i="27"/>
  <c r="AB216" i="27"/>
  <c r="AA216" i="27"/>
  <c r="X216" i="27"/>
  <c r="Y216" i="27"/>
  <c r="Z216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AD215" i="27"/>
  <c r="AE215" i="27"/>
  <c r="AC215" i="27"/>
  <c r="AB215" i="27"/>
  <c r="AA215" i="27"/>
  <c r="Y215" i="27"/>
  <c r="X215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AD214" i="27"/>
  <c r="AE214" i="27"/>
  <c r="AC214" i="27"/>
  <c r="AB214" i="27"/>
  <c r="AA214" i="27"/>
  <c r="Y214" i="27"/>
  <c r="X214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AD213" i="27"/>
  <c r="AE213" i="27"/>
  <c r="AC213" i="27"/>
  <c r="AB213" i="27"/>
  <c r="AA213" i="27"/>
  <c r="Y213" i="27"/>
  <c r="X213" i="27"/>
  <c r="Z213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AD212" i="27"/>
  <c r="AE212" i="27"/>
  <c r="AC212" i="27"/>
  <c r="AB212" i="27"/>
  <c r="AA212" i="27"/>
  <c r="X212" i="27"/>
  <c r="Y212" i="27"/>
  <c r="Z212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AD211" i="27"/>
  <c r="AE211" i="27"/>
  <c r="AC211" i="27"/>
  <c r="AB211" i="27"/>
  <c r="AA211" i="27"/>
  <c r="Y211" i="27"/>
  <c r="X211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AD210" i="27"/>
  <c r="AE210" i="27"/>
  <c r="AC210" i="27"/>
  <c r="AB210" i="27"/>
  <c r="AA210" i="27"/>
  <c r="Y210" i="27"/>
  <c r="X210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AD209" i="27"/>
  <c r="AE209" i="27"/>
  <c r="AC209" i="27"/>
  <c r="AB209" i="27"/>
  <c r="AA209" i="27"/>
  <c r="Y209" i="27"/>
  <c r="X209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AD208" i="27"/>
  <c r="AE208" i="27"/>
  <c r="AC208" i="27"/>
  <c r="AB208" i="27"/>
  <c r="AA208" i="27"/>
  <c r="Y208" i="27"/>
  <c r="X208" i="27"/>
  <c r="Z208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AD207" i="27"/>
  <c r="AE207" i="27"/>
  <c r="AC207" i="27"/>
  <c r="AB207" i="27"/>
  <c r="AA207" i="27"/>
  <c r="Y207" i="27"/>
  <c r="X207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AD206" i="27"/>
  <c r="AE206" i="27"/>
  <c r="AC206" i="27"/>
  <c r="AB206" i="27"/>
  <c r="AA206" i="27"/>
  <c r="Y206" i="27"/>
  <c r="X206" i="27"/>
  <c r="Z206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AD205" i="27"/>
  <c r="AE205" i="27"/>
  <c r="AC205" i="27"/>
  <c r="AB205" i="27"/>
  <c r="AA205" i="27"/>
  <c r="Y205" i="27"/>
  <c r="X205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AD204" i="27"/>
  <c r="AE204" i="27"/>
  <c r="AC204" i="27"/>
  <c r="AB204" i="27"/>
  <c r="AA204" i="27"/>
  <c r="Y204" i="27"/>
  <c r="X204" i="27"/>
  <c r="Z204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AD203" i="27"/>
  <c r="AE203" i="27"/>
  <c r="AC203" i="27"/>
  <c r="AB203" i="27"/>
  <c r="AA203" i="27"/>
  <c r="Y203" i="27"/>
  <c r="X203" i="27"/>
  <c r="Z203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AD202" i="27"/>
  <c r="AE202" i="27"/>
  <c r="AC202" i="27"/>
  <c r="AB202" i="27"/>
  <c r="AA202" i="27"/>
  <c r="Y202" i="27"/>
  <c r="X202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AD201" i="27"/>
  <c r="AE201" i="27"/>
  <c r="AC201" i="27"/>
  <c r="AB201" i="27"/>
  <c r="AA201" i="27"/>
  <c r="Y201" i="27"/>
  <c r="X201" i="27"/>
  <c r="Z201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AD200" i="27"/>
  <c r="AE200" i="27"/>
  <c r="AC200" i="27"/>
  <c r="AB200" i="27"/>
  <c r="AA200" i="27"/>
  <c r="X200" i="27"/>
  <c r="Y200" i="27"/>
  <c r="Z200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AD199" i="27"/>
  <c r="AE199" i="27"/>
  <c r="AC199" i="27"/>
  <c r="AB199" i="27"/>
  <c r="AA199" i="27"/>
  <c r="Y199" i="27"/>
  <c r="X199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AD198" i="27"/>
  <c r="AE198" i="27"/>
  <c r="AC198" i="27"/>
  <c r="AB198" i="27"/>
  <c r="AA198" i="27"/>
  <c r="Y198" i="27"/>
  <c r="X198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AD197" i="27"/>
  <c r="AE197" i="27"/>
  <c r="AC197" i="27"/>
  <c r="AB197" i="27"/>
  <c r="AA197" i="27"/>
  <c r="Y197" i="27"/>
  <c r="X197" i="27"/>
  <c r="Z197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AD196" i="27"/>
  <c r="AE196" i="27"/>
  <c r="AC196" i="27"/>
  <c r="AB196" i="27"/>
  <c r="AA196" i="27"/>
  <c r="X196" i="27"/>
  <c r="Y196" i="27"/>
  <c r="Z196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AD195" i="27"/>
  <c r="AE195" i="27"/>
  <c r="AC195" i="27"/>
  <c r="AB195" i="27"/>
  <c r="AA195" i="27"/>
  <c r="Y195" i="27"/>
  <c r="X195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AD194" i="27"/>
  <c r="AE194" i="27"/>
  <c r="AC194" i="27"/>
  <c r="AB194" i="27"/>
  <c r="AA194" i="27"/>
  <c r="Y194" i="27"/>
  <c r="X194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AD193" i="27"/>
  <c r="AE193" i="27"/>
  <c r="AC193" i="27"/>
  <c r="AB193" i="27"/>
  <c r="AA193" i="27"/>
  <c r="Y193" i="27"/>
  <c r="X193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AD192" i="27"/>
  <c r="AE192" i="27"/>
  <c r="AC192" i="27"/>
  <c r="AB192" i="27"/>
  <c r="AA192" i="27"/>
  <c r="Y192" i="27"/>
  <c r="X192" i="27"/>
  <c r="Z192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AD191" i="27"/>
  <c r="AE191" i="27"/>
  <c r="AC191" i="27"/>
  <c r="AB191" i="27"/>
  <c r="AA191" i="27"/>
  <c r="Y191" i="27"/>
  <c r="X191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AD190" i="27"/>
  <c r="AE190" i="27"/>
  <c r="AC190" i="27"/>
  <c r="AB190" i="27"/>
  <c r="AA190" i="27"/>
  <c r="Y190" i="27"/>
  <c r="X190" i="27"/>
  <c r="Z190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AD189" i="27"/>
  <c r="AE189" i="27"/>
  <c r="AC189" i="27"/>
  <c r="AB189" i="27"/>
  <c r="AA189" i="27"/>
  <c r="Y189" i="27"/>
  <c r="X189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AD188" i="27"/>
  <c r="AE188" i="27"/>
  <c r="AC188" i="27"/>
  <c r="AB188" i="27"/>
  <c r="AA188" i="27"/>
  <c r="Y188" i="27"/>
  <c r="X188" i="27"/>
  <c r="Z188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AD187" i="27"/>
  <c r="AE187" i="27"/>
  <c r="AC187" i="27"/>
  <c r="AB187" i="27"/>
  <c r="AA187" i="27"/>
  <c r="Y187" i="27"/>
  <c r="X187" i="27"/>
  <c r="Z187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AD186" i="27"/>
  <c r="AE186" i="27"/>
  <c r="AC186" i="27"/>
  <c r="AB186" i="27"/>
  <c r="AA186" i="27"/>
  <c r="Y186" i="27"/>
  <c r="X186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AD185" i="27"/>
  <c r="AE185" i="27"/>
  <c r="AC185" i="27"/>
  <c r="AB185" i="27"/>
  <c r="AA185" i="27"/>
  <c r="Y185" i="27"/>
  <c r="X185" i="27"/>
  <c r="Z185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AD184" i="27"/>
  <c r="AE184" i="27"/>
  <c r="AC184" i="27"/>
  <c r="AB184" i="27"/>
  <c r="AA184" i="27"/>
  <c r="X184" i="27"/>
  <c r="Y184" i="27"/>
  <c r="Z184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AD183" i="27"/>
  <c r="AE183" i="27"/>
  <c r="AC183" i="27"/>
  <c r="AB183" i="27"/>
  <c r="AA183" i="27"/>
  <c r="Y183" i="27"/>
  <c r="X183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AD182" i="27"/>
  <c r="AE182" i="27"/>
  <c r="AC182" i="27"/>
  <c r="AB182" i="27"/>
  <c r="AA182" i="27"/>
  <c r="Y182" i="27"/>
  <c r="X182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AD181" i="27"/>
  <c r="AE181" i="27"/>
  <c r="AC181" i="27"/>
  <c r="AB181" i="27"/>
  <c r="AA181" i="27"/>
  <c r="Y181" i="27"/>
  <c r="X181" i="27"/>
  <c r="Z181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AD180" i="27"/>
  <c r="AE180" i="27"/>
  <c r="AC180" i="27"/>
  <c r="AB180" i="27"/>
  <c r="AA180" i="27"/>
  <c r="X180" i="27"/>
  <c r="Y180" i="27"/>
  <c r="Z180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AD179" i="27"/>
  <c r="AE179" i="27"/>
  <c r="AC179" i="27"/>
  <c r="AB179" i="27"/>
  <c r="AA179" i="27"/>
  <c r="Y179" i="27"/>
  <c r="X179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AD178" i="27"/>
  <c r="AE178" i="27"/>
  <c r="AC178" i="27"/>
  <c r="AB178" i="27"/>
  <c r="AA178" i="27"/>
  <c r="Y178" i="27"/>
  <c r="X178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AD177" i="27"/>
  <c r="AE177" i="27"/>
  <c r="AC177" i="27"/>
  <c r="AB177" i="27"/>
  <c r="AA177" i="27"/>
  <c r="Y177" i="27"/>
  <c r="X177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AD176" i="27"/>
  <c r="AE176" i="27"/>
  <c r="AC176" i="27"/>
  <c r="AB176" i="27"/>
  <c r="AA176" i="27"/>
  <c r="Y176" i="27"/>
  <c r="X176" i="27"/>
  <c r="Z176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AD175" i="27"/>
  <c r="AE175" i="27"/>
  <c r="AC175" i="27"/>
  <c r="AB175" i="27"/>
  <c r="AA175" i="27"/>
  <c r="Y175" i="27"/>
  <c r="X175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AD174" i="27"/>
  <c r="AE174" i="27"/>
  <c r="AC174" i="27"/>
  <c r="AB174" i="27"/>
  <c r="AA174" i="27"/>
  <c r="Y174" i="27"/>
  <c r="X174" i="27"/>
  <c r="Z174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AD173" i="27"/>
  <c r="AE173" i="27"/>
  <c r="AC173" i="27"/>
  <c r="AB173" i="27"/>
  <c r="AA173" i="27"/>
  <c r="Y173" i="27"/>
  <c r="X173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AD172" i="27"/>
  <c r="AE172" i="27"/>
  <c r="AC172" i="27"/>
  <c r="AB172" i="27"/>
  <c r="AA172" i="27"/>
  <c r="Y172" i="27"/>
  <c r="X172" i="27"/>
  <c r="Z172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AD171" i="27"/>
  <c r="AE171" i="27"/>
  <c r="AC171" i="27"/>
  <c r="AB171" i="27"/>
  <c r="AA171" i="27"/>
  <c r="Y171" i="27"/>
  <c r="X171" i="27"/>
  <c r="Z171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AD170" i="27"/>
  <c r="AE170" i="27"/>
  <c r="AC170" i="27"/>
  <c r="AB170" i="27"/>
  <c r="AA170" i="27"/>
  <c r="Y170" i="27"/>
  <c r="X170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AD169" i="27"/>
  <c r="AE169" i="27"/>
  <c r="AC169" i="27"/>
  <c r="AB169" i="27"/>
  <c r="AA169" i="27"/>
  <c r="Y169" i="27"/>
  <c r="X169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AD168" i="27"/>
  <c r="AE168" i="27"/>
  <c r="AC168" i="27"/>
  <c r="AB168" i="27"/>
  <c r="AA168" i="27"/>
  <c r="Y168" i="27"/>
  <c r="X168" i="27"/>
  <c r="Z168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AD167" i="27"/>
  <c r="AE167" i="27"/>
  <c r="AC167" i="27"/>
  <c r="AB167" i="27"/>
  <c r="AA167" i="27"/>
  <c r="Y167" i="27"/>
  <c r="X167" i="27"/>
  <c r="Z167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AD166" i="27"/>
  <c r="AE166" i="27"/>
  <c r="AC166" i="27"/>
  <c r="AB166" i="27"/>
  <c r="AA166" i="27"/>
  <c r="X166" i="27"/>
  <c r="Y166" i="27"/>
  <c r="Z166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AD165" i="27"/>
  <c r="AE165" i="27"/>
  <c r="AC165" i="27"/>
  <c r="AB165" i="27"/>
  <c r="AA165" i="27"/>
  <c r="Y165" i="27"/>
  <c r="X165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AD164" i="27"/>
  <c r="AE164" i="27"/>
  <c r="AC164" i="27"/>
  <c r="AB164" i="27"/>
  <c r="AA164" i="27"/>
  <c r="Y164" i="27"/>
  <c r="X164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AD163" i="27"/>
  <c r="AE163" i="27"/>
  <c r="AC163" i="27"/>
  <c r="AB163" i="27"/>
  <c r="AA163" i="27"/>
  <c r="Y163" i="27"/>
  <c r="X163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AD162" i="27"/>
  <c r="AE162" i="27"/>
  <c r="AC162" i="27"/>
  <c r="AB162" i="27"/>
  <c r="AA162" i="27"/>
  <c r="Y162" i="27"/>
  <c r="X162" i="27"/>
  <c r="Z162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AD161" i="27"/>
  <c r="AE161" i="27"/>
  <c r="AC161" i="27"/>
  <c r="AB161" i="27"/>
  <c r="AA161" i="27"/>
  <c r="Y161" i="27"/>
  <c r="X161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AD160" i="27"/>
  <c r="AE160" i="27"/>
  <c r="AC160" i="27"/>
  <c r="AB160" i="27"/>
  <c r="AA160" i="27"/>
  <c r="Y160" i="27"/>
  <c r="X160" i="27"/>
  <c r="Z160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AD159" i="27"/>
  <c r="AE159" i="27"/>
  <c r="AC159" i="27"/>
  <c r="AB159" i="27"/>
  <c r="AA159" i="27"/>
  <c r="Y159" i="27"/>
  <c r="X159" i="27"/>
  <c r="Z159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AD158" i="27"/>
  <c r="AE158" i="27"/>
  <c r="AC158" i="27"/>
  <c r="AB158" i="27"/>
  <c r="AA158" i="27"/>
  <c r="Y158" i="27"/>
  <c r="X158" i="27"/>
  <c r="Z158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AD157" i="27"/>
  <c r="AE157" i="27"/>
  <c r="AC157" i="27"/>
  <c r="AB157" i="27"/>
  <c r="AA157" i="27"/>
  <c r="Y157" i="27"/>
  <c r="X157" i="27"/>
  <c r="Z157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AD156" i="27"/>
  <c r="AE156" i="27"/>
  <c r="AC156" i="27"/>
  <c r="AB156" i="27"/>
  <c r="AA156" i="27"/>
  <c r="Y156" i="27"/>
  <c r="X156" i="27"/>
  <c r="Z156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AD155" i="27"/>
  <c r="AE155" i="27"/>
  <c r="AC155" i="27"/>
  <c r="AB155" i="27"/>
  <c r="AA155" i="27"/>
  <c r="Y155" i="27"/>
  <c r="X155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AD154" i="27"/>
  <c r="AE154" i="27"/>
  <c r="AC154" i="27"/>
  <c r="AB154" i="27"/>
  <c r="AA154" i="27"/>
  <c r="Y154" i="27"/>
  <c r="X154" i="27"/>
  <c r="Z154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AD153" i="27"/>
  <c r="AE153" i="27"/>
  <c r="AC153" i="27"/>
  <c r="AB153" i="27"/>
  <c r="AA153" i="27"/>
  <c r="Y153" i="27"/>
  <c r="X153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AD152" i="27"/>
  <c r="AE152" i="27"/>
  <c r="AC152" i="27"/>
  <c r="AB152" i="27"/>
  <c r="AA152" i="27"/>
  <c r="Y152" i="27"/>
  <c r="X152" i="27"/>
  <c r="Z152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AD151" i="27"/>
  <c r="AE151" i="27"/>
  <c r="AC151" i="27"/>
  <c r="AB151" i="27"/>
  <c r="AA151" i="27"/>
  <c r="Y151" i="27"/>
  <c r="X151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AD150" i="27"/>
  <c r="AE150" i="27"/>
  <c r="AC150" i="27"/>
  <c r="AB150" i="27"/>
  <c r="AA150" i="27"/>
  <c r="Y150" i="27"/>
  <c r="X150" i="27"/>
  <c r="Z150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AD149" i="27"/>
  <c r="AE149" i="27"/>
  <c r="AC149" i="27"/>
  <c r="AB149" i="27"/>
  <c r="AA149" i="27"/>
  <c r="Y149" i="27"/>
  <c r="X149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AD148" i="27"/>
  <c r="AE148" i="27"/>
  <c r="AC148" i="27"/>
  <c r="AB148" i="27"/>
  <c r="AA148" i="27"/>
  <c r="Y148" i="27"/>
  <c r="X148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AD147" i="27"/>
  <c r="AE147" i="27"/>
  <c r="AC147" i="27"/>
  <c r="AB147" i="27"/>
  <c r="AA147" i="27"/>
  <c r="Y147" i="27"/>
  <c r="X147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AD146" i="27"/>
  <c r="AE146" i="27"/>
  <c r="AC146" i="27"/>
  <c r="AB146" i="27"/>
  <c r="AA146" i="27"/>
  <c r="X146" i="27"/>
  <c r="Y146" i="27"/>
  <c r="Z146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AD145" i="27"/>
  <c r="AE145" i="27"/>
  <c r="AC145" i="27"/>
  <c r="AB145" i="27"/>
  <c r="AA145" i="27"/>
  <c r="Y145" i="27"/>
  <c r="X145" i="27"/>
  <c r="Z145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AD144" i="27"/>
  <c r="AE144" i="27"/>
  <c r="AC144" i="27"/>
  <c r="AB144" i="27"/>
  <c r="AA144" i="27"/>
  <c r="Y144" i="27"/>
  <c r="X144" i="27"/>
  <c r="Z144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AD143" i="27"/>
  <c r="AE143" i="27"/>
  <c r="AC143" i="27"/>
  <c r="AB143" i="27"/>
  <c r="AA143" i="27"/>
  <c r="Y143" i="27"/>
  <c r="X143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AD142" i="27"/>
  <c r="AE142" i="27"/>
  <c r="AC142" i="27"/>
  <c r="AB142" i="27"/>
  <c r="AA142" i="27"/>
  <c r="Y142" i="27"/>
  <c r="X142" i="27"/>
  <c r="Z142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AD141" i="27"/>
  <c r="AE141" i="27"/>
  <c r="AC141" i="27"/>
  <c r="AB141" i="27"/>
  <c r="AA141" i="27"/>
  <c r="Y141" i="27"/>
  <c r="X141" i="27"/>
  <c r="Z141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AD140" i="27"/>
  <c r="AE140" i="27"/>
  <c r="AC140" i="27"/>
  <c r="AB140" i="27"/>
  <c r="AA140" i="27"/>
  <c r="Y140" i="27"/>
  <c r="X140" i="27"/>
  <c r="Z140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AD139" i="27"/>
  <c r="AE139" i="27"/>
  <c r="AC139" i="27"/>
  <c r="AB139" i="27"/>
  <c r="AA139" i="27"/>
  <c r="Y139" i="27"/>
  <c r="X139" i="27"/>
  <c r="Z139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AD138" i="27"/>
  <c r="AE138" i="27"/>
  <c r="AC138" i="27"/>
  <c r="AB138" i="27"/>
  <c r="AA138" i="27"/>
  <c r="Y138" i="27"/>
  <c r="X138" i="27"/>
  <c r="Z138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AD137" i="27"/>
  <c r="AE137" i="27"/>
  <c r="AC137" i="27"/>
  <c r="AB137" i="27"/>
  <c r="AA137" i="27"/>
  <c r="Y137" i="27"/>
  <c r="X137" i="27"/>
  <c r="Z137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AD136" i="27"/>
  <c r="AE136" i="27"/>
  <c r="AC136" i="27"/>
  <c r="AB136" i="27"/>
  <c r="AA136" i="27"/>
  <c r="Y136" i="27"/>
  <c r="X136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AD135" i="27"/>
  <c r="AE135" i="27"/>
  <c r="AC135" i="27"/>
  <c r="AB135" i="27"/>
  <c r="AA135" i="27"/>
  <c r="Y135" i="27"/>
  <c r="X135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AD134" i="27"/>
  <c r="AE134" i="27"/>
  <c r="AC134" i="27"/>
  <c r="AB134" i="27"/>
  <c r="AA134" i="27"/>
  <c r="Y134" i="27"/>
  <c r="X134" i="27"/>
  <c r="Z134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AD133" i="27"/>
  <c r="AE133" i="27"/>
  <c r="AC133" i="27"/>
  <c r="AB133" i="27"/>
  <c r="AA133" i="27"/>
  <c r="X133" i="27"/>
  <c r="Y133" i="27"/>
  <c r="Z133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AD132" i="27"/>
  <c r="AE132" i="27"/>
  <c r="AC132" i="27"/>
  <c r="AB132" i="27"/>
  <c r="AA132" i="27"/>
  <c r="Y132" i="27"/>
  <c r="X132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AD131" i="27"/>
  <c r="AE131" i="27"/>
  <c r="AC131" i="27"/>
  <c r="AB131" i="27"/>
  <c r="AA131" i="27"/>
  <c r="Y131" i="27"/>
  <c r="X131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AD130" i="27"/>
  <c r="AE130" i="27"/>
  <c r="AC130" i="27"/>
  <c r="AB130" i="27"/>
  <c r="AA130" i="27"/>
  <c r="X130" i="27"/>
  <c r="Y130" i="27"/>
  <c r="Z130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AD129" i="27"/>
  <c r="AE129" i="27"/>
  <c r="AC129" i="27"/>
  <c r="AB129" i="27"/>
  <c r="AA129" i="27"/>
  <c r="Y129" i="27"/>
  <c r="X129" i="27"/>
  <c r="Z129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AD128" i="27"/>
  <c r="AE128" i="27"/>
  <c r="AC128" i="27"/>
  <c r="AB128" i="27"/>
  <c r="AA128" i="27"/>
  <c r="Y128" i="27"/>
  <c r="X128" i="27"/>
  <c r="Z128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AD127" i="27"/>
  <c r="AE127" i="27"/>
  <c r="AC127" i="27"/>
  <c r="AB127" i="27"/>
  <c r="AA127" i="27"/>
  <c r="Y127" i="27"/>
  <c r="X127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AD126" i="27"/>
  <c r="AE126" i="27"/>
  <c r="AC126" i="27"/>
  <c r="AB126" i="27"/>
  <c r="AA126" i="27"/>
  <c r="Y126" i="27"/>
  <c r="X126" i="27"/>
  <c r="Z126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AD125" i="27"/>
  <c r="AE125" i="27"/>
  <c r="AC125" i="27"/>
  <c r="AB125" i="27"/>
  <c r="AA125" i="27"/>
  <c r="Y125" i="27"/>
  <c r="X125" i="27"/>
  <c r="Z125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AD124" i="27"/>
  <c r="AE124" i="27"/>
  <c r="AC124" i="27"/>
  <c r="AB124" i="27"/>
  <c r="AA124" i="27"/>
  <c r="Y124" i="27"/>
  <c r="X124" i="27"/>
  <c r="Z124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AD123" i="27"/>
  <c r="AE123" i="27"/>
  <c r="AC123" i="27"/>
  <c r="AB123" i="27"/>
  <c r="AA123" i="27"/>
  <c r="Y123" i="27"/>
  <c r="X123" i="27"/>
  <c r="Z123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AD122" i="27"/>
  <c r="AE122" i="27"/>
  <c r="AC122" i="27"/>
  <c r="AB122" i="27"/>
  <c r="AA122" i="27"/>
  <c r="Y122" i="27"/>
  <c r="X122" i="27"/>
  <c r="Z122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AD121" i="27"/>
  <c r="AE121" i="27"/>
  <c r="AC121" i="27"/>
  <c r="AB121" i="27"/>
  <c r="AA121" i="27"/>
  <c r="Y121" i="27"/>
  <c r="X121" i="27"/>
  <c r="Z121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AD120" i="27"/>
  <c r="AE120" i="27"/>
  <c r="AC120" i="27"/>
  <c r="AB120" i="27"/>
  <c r="AA120" i="27"/>
  <c r="Y120" i="27"/>
  <c r="X120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AD119" i="27"/>
  <c r="AE119" i="27"/>
  <c r="AC119" i="27"/>
  <c r="AB119" i="27"/>
  <c r="AA119" i="27"/>
  <c r="Y119" i="27"/>
  <c r="X119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AD118" i="27"/>
  <c r="AE118" i="27"/>
  <c r="AC118" i="27"/>
  <c r="AB118" i="27"/>
  <c r="AA118" i="27"/>
  <c r="Y118" i="27"/>
  <c r="X118" i="27"/>
  <c r="Z118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AD117" i="27"/>
  <c r="AE117" i="27"/>
  <c r="AC117" i="27"/>
  <c r="AB117" i="27"/>
  <c r="AA117" i="27"/>
  <c r="X117" i="27"/>
  <c r="Y117" i="27"/>
  <c r="Z117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AD116" i="27"/>
  <c r="AE116" i="27"/>
  <c r="AC116" i="27"/>
  <c r="AB116" i="27"/>
  <c r="AA116" i="27"/>
  <c r="Y116" i="27"/>
  <c r="X116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AD115" i="27"/>
  <c r="AE115" i="27"/>
  <c r="AC115" i="27"/>
  <c r="AB115" i="27"/>
  <c r="AA115" i="27"/>
  <c r="Y115" i="27"/>
  <c r="X115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AD114" i="27"/>
  <c r="AE114" i="27"/>
  <c r="AC114" i="27"/>
  <c r="AB114" i="27"/>
  <c r="AA114" i="27"/>
  <c r="Y114" i="27"/>
  <c r="X114" i="27"/>
  <c r="Z114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AD113" i="27"/>
  <c r="AE113" i="27"/>
  <c r="AC113" i="27"/>
  <c r="AB113" i="27"/>
  <c r="AA113" i="27"/>
  <c r="Y113" i="27"/>
  <c r="X113" i="27"/>
  <c r="Z113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AD112" i="27"/>
  <c r="AE112" i="27"/>
  <c r="AC112" i="27"/>
  <c r="AB112" i="27"/>
  <c r="AA112" i="27"/>
  <c r="Y112" i="27"/>
  <c r="X112" i="27"/>
  <c r="Z112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AD111" i="27"/>
  <c r="AE111" i="27"/>
  <c r="AC111" i="27"/>
  <c r="AB111" i="27"/>
  <c r="AA111" i="27"/>
  <c r="Y111" i="27"/>
  <c r="X111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AD110" i="27"/>
  <c r="AE110" i="27"/>
  <c r="AC110" i="27"/>
  <c r="AB110" i="27"/>
  <c r="AA110" i="27"/>
  <c r="Y110" i="27"/>
  <c r="X110" i="27"/>
  <c r="Z110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AD109" i="27"/>
  <c r="AE109" i="27"/>
  <c r="AC109" i="27"/>
  <c r="AB109" i="27"/>
  <c r="AA109" i="27"/>
  <c r="Y109" i="27"/>
  <c r="X109" i="27"/>
  <c r="Z109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AD108" i="27"/>
  <c r="AE108" i="27"/>
  <c r="AC108" i="27"/>
  <c r="AB108" i="27"/>
  <c r="AA108" i="27"/>
  <c r="Y108" i="27"/>
  <c r="X108" i="27"/>
  <c r="Z108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AD107" i="27"/>
  <c r="AE107" i="27"/>
  <c r="AC107" i="27"/>
  <c r="AB107" i="27"/>
  <c r="AA107" i="27"/>
  <c r="Y107" i="27"/>
  <c r="X107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AD106" i="27"/>
  <c r="AE106" i="27"/>
  <c r="AC106" i="27"/>
  <c r="AB106" i="27"/>
  <c r="AA106" i="27"/>
  <c r="Y106" i="27"/>
  <c r="X106" i="27"/>
  <c r="Z106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AD105" i="27"/>
  <c r="AE105" i="27"/>
  <c r="AC105" i="27"/>
  <c r="AB105" i="27"/>
  <c r="AA105" i="27"/>
  <c r="Y105" i="27"/>
  <c r="X105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AD104" i="27"/>
  <c r="AE104" i="27"/>
  <c r="AC104" i="27"/>
  <c r="AB104" i="27"/>
  <c r="AA104" i="27"/>
  <c r="Y104" i="27"/>
  <c r="X104" i="27"/>
  <c r="Z104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AD103" i="27"/>
  <c r="AE103" i="27"/>
  <c r="AC103" i="27"/>
  <c r="AB103" i="27"/>
  <c r="AA103" i="27"/>
  <c r="Y103" i="27"/>
  <c r="X103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AD102" i="27"/>
  <c r="AE102" i="27"/>
  <c r="AC102" i="27"/>
  <c r="AB102" i="27"/>
  <c r="AA102" i="27"/>
  <c r="Y102" i="27"/>
  <c r="X102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AD101" i="27"/>
  <c r="AE101" i="27"/>
  <c r="AC101" i="27"/>
  <c r="AB101" i="27"/>
  <c r="AA101" i="27"/>
  <c r="Y101" i="27"/>
  <c r="X101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AD100" i="27"/>
  <c r="AE100" i="27"/>
  <c r="AC100" i="27"/>
  <c r="AB100" i="27"/>
  <c r="AA100" i="27"/>
  <c r="X100" i="27"/>
  <c r="Y100" i="27"/>
  <c r="Z100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AD99" i="27"/>
  <c r="AE99" i="27"/>
  <c r="AC99" i="27"/>
  <c r="AB99" i="27"/>
  <c r="AA99" i="27"/>
  <c r="Y99" i="27"/>
  <c r="X99" i="27"/>
  <c r="Z99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AD98" i="27"/>
  <c r="AE98" i="27"/>
  <c r="AC98" i="27"/>
  <c r="AB98" i="27"/>
  <c r="AA98" i="27"/>
  <c r="Y98" i="27"/>
  <c r="X98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AD97" i="27"/>
  <c r="AE97" i="27"/>
  <c r="AC97" i="27"/>
  <c r="AB97" i="27"/>
  <c r="AA97" i="27"/>
  <c r="Y97" i="27"/>
  <c r="X97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AD96" i="27"/>
  <c r="AE96" i="27"/>
  <c r="AC96" i="27"/>
  <c r="AB96" i="27"/>
  <c r="AA96" i="27"/>
  <c r="Y96" i="27"/>
  <c r="X96" i="27"/>
  <c r="Z96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AD95" i="27"/>
  <c r="AE95" i="27"/>
  <c r="AC95" i="27"/>
  <c r="AB95" i="27"/>
  <c r="AA95" i="27"/>
  <c r="Y95" i="27"/>
  <c r="X95" i="27"/>
  <c r="Z95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AD94" i="27"/>
  <c r="AE94" i="27"/>
  <c r="AC94" i="27"/>
  <c r="AB94" i="27"/>
  <c r="AA94" i="27"/>
  <c r="X94" i="27"/>
  <c r="Y94" i="27"/>
  <c r="Z94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AD93" i="27"/>
  <c r="AE93" i="27"/>
  <c r="AC93" i="27"/>
  <c r="AB93" i="27"/>
  <c r="AA93" i="27"/>
  <c r="Y93" i="27"/>
  <c r="X93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AD92" i="27"/>
  <c r="AE92" i="27"/>
  <c r="AC92" i="27"/>
  <c r="AB92" i="27"/>
  <c r="AA92" i="27"/>
  <c r="Y92" i="27"/>
  <c r="X92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AD91" i="27"/>
  <c r="AE91" i="27"/>
  <c r="AC91" i="27"/>
  <c r="AB91" i="27"/>
  <c r="AA91" i="27"/>
  <c r="Y91" i="27"/>
  <c r="X91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AD90" i="27"/>
  <c r="AE90" i="27"/>
  <c r="AC90" i="27"/>
  <c r="AB90" i="27"/>
  <c r="AA90" i="27"/>
  <c r="Y90" i="27"/>
  <c r="X90" i="27"/>
  <c r="Z90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AD89" i="27"/>
  <c r="AE89" i="27"/>
  <c r="AC89" i="27"/>
  <c r="AB89" i="27"/>
  <c r="AA89" i="27"/>
  <c r="Y89" i="27"/>
  <c r="X89" i="27"/>
  <c r="Z89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AD88" i="27"/>
  <c r="AE88" i="27"/>
  <c r="AC88" i="27"/>
  <c r="AB88" i="27"/>
  <c r="AA88" i="27"/>
  <c r="Y88" i="27"/>
  <c r="X88" i="27"/>
  <c r="Z88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AD87" i="27"/>
  <c r="AE87" i="27"/>
  <c r="AC87" i="27"/>
  <c r="AB87" i="27"/>
  <c r="AA87" i="27"/>
  <c r="Y87" i="27"/>
  <c r="X87" i="27"/>
  <c r="Z87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AD86" i="27"/>
  <c r="AE86" i="27"/>
  <c r="AC86" i="27"/>
  <c r="AB86" i="27"/>
  <c r="AA86" i="27"/>
  <c r="Y86" i="27"/>
  <c r="X86" i="27"/>
  <c r="Z86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AD85" i="27"/>
  <c r="AE85" i="27"/>
  <c r="AC85" i="27"/>
  <c r="AB85" i="27"/>
  <c r="AA85" i="27"/>
  <c r="Y85" i="27"/>
  <c r="X85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AD84" i="27"/>
  <c r="AE84" i="27"/>
  <c r="AC84" i="27"/>
  <c r="AB84" i="27"/>
  <c r="AA84" i="27"/>
  <c r="Y84" i="27"/>
  <c r="X84" i="27"/>
  <c r="Z84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AD83" i="27"/>
  <c r="AE83" i="27"/>
  <c r="AC83" i="27"/>
  <c r="AB83" i="27"/>
  <c r="AA83" i="27"/>
  <c r="Y83" i="27"/>
  <c r="X83" i="27"/>
  <c r="Z83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AD82" i="27"/>
  <c r="AE82" i="27"/>
  <c r="AC82" i="27"/>
  <c r="AB82" i="27"/>
  <c r="AA82" i="27"/>
  <c r="Y82" i="27"/>
  <c r="X82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AD81" i="27"/>
  <c r="AE81" i="27"/>
  <c r="AC81" i="27"/>
  <c r="AB81" i="27"/>
  <c r="AA81" i="27"/>
  <c r="Y81" i="27"/>
  <c r="X81" i="27"/>
  <c r="Z81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AD80" i="27"/>
  <c r="AE80" i="27"/>
  <c r="AC80" i="27"/>
  <c r="AB80" i="27"/>
  <c r="AA80" i="27"/>
  <c r="Y80" i="27"/>
  <c r="X80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AD79" i="27"/>
  <c r="AE79" i="27"/>
  <c r="AC79" i="27"/>
  <c r="AB79" i="27"/>
  <c r="AA79" i="27"/>
  <c r="Y79" i="27"/>
  <c r="X79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AD78" i="27"/>
  <c r="AE78" i="27"/>
  <c r="AC78" i="27"/>
  <c r="AB78" i="27"/>
  <c r="AA78" i="27"/>
  <c r="Y78" i="27"/>
  <c r="X78" i="27"/>
  <c r="Z78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AD77" i="27"/>
  <c r="AE77" i="27"/>
  <c r="AC77" i="27"/>
  <c r="AB77" i="27"/>
  <c r="AA77" i="27"/>
  <c r="Y77" i="27"/>
  <c r="X77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AD76" i="27"/>
  <c r="AE76" i="27"/>
  <c r="AC76" i="27"/>
  <c r="AB76" i="27"/>
  <c r="AA76" i="27"/>
  <c r="Y76" i="27"/>
  <c r="X76" i="27"/>
  <c r="Z76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AD75" i="27"/>
  <c r="AE75" i="27"/>
  <c r="AC75" i="27"/>
  <c r="AB75" i="27"/>
  <c r="AA75" i="27"/>
  <c r="Y75" i="27"/>
  <c r="X75" i="27"/>
  <c r="Z75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AD74" i="27"/>
  <c r="AE74" i="27"/>
  <c r="AC74" i="27"/>
  <c r="AB74" i="27"/>
  <c r="AA74" i="27"/>
  <c r="Y74" i="27"/>
  <c r="X74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AD73" i="27"/>
  <c r="AE73" i="27"/>
  <c r="AC73" i="27"/>
  <c r="AB73" i="27"/>
  <c r="AA73" i="27"/>
  <c r="Y73" i="27"/>
  <c r="X73" i="27"/>
  <c r="Z73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AD72" i="27"/>
  <c r="AE72" i="27"/>
  <c r="AC72" i="27"/>
  <c r="AB72" i="27"/>
  <c r="AA72" i="27"/>
  <c r="X72" i="27"/>
  <c r="Y72" i="27"/>
  <c r="Z72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AD71" i="27"/>
  <c r="AE71" i="27"/>
  <c r="AC71" i="27"/>
  <c r="AB71" i="27"/>
  <c r="AA71" i="27"/>
  <c r="Y71" i="27"/>
  <c r="X71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AD70" i="27"/>
  <c r="AE70" i="27"/>
  <c r="AC70" i="27"/>
  <c r="AB70" i="27"/>
  <c r="AA70" i="27"/>
  <c r="Y70" i="27"/>
  <c r="X70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AD69" i="27"/>
  <c r="AE69" i="27"/>
  <c r="AC69" i="27"/>
  <c r="AB69" i="27"/>
  <c r="AA69" i="27"/>
  <c r="Y69" i="27"/>
  <c r="X69" i="27"/>
  <c r="Z69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AD68" i="27"/>
  <c r="AE68" i="27"/>
  <c r="AC68" i="27"/>
  <c r="AB68" i="27"/>
  <c r="AA68" i="27"/>
  <c r="Y68" i="27"/>
  <c r="X68" i="27"/>
  <c r="Z68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AD67" i="27"/>
  <c r="AE67" i="27"/>
  <c r="AC67" i="27"/>
  <c r="AB67" i="27"/>
  <c r="AA67" i="27"/>
  <c r="Y67" i="27"/>
  <c r="X67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AD66" i="27"/>
  <c r="AE66" i="27"/>
  <c r="AC66" i="27"/>
  <c r="AB66" i="27"/>
  <c r="AA66" i="27"/>
  <c r="Y66" i="27"/>
  <c r="X66" i="27"/>
  <c r="Z66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AD65" i="27"/>
  <c r="AE65" i="27"/>
  <c r="AC65" i="27"/>
  <c r="AB65" i="27"/>
  <c r="AA65" i="27"/>
  <c r="Y65" i="27"/>
  <c r="X65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AD64" i="27"/>
  <c r="AE64" i="27"/>
  <c r="AC64" i="27"/>
  <c r="AB64" i="27"/>
  <c r="AA64" i="27"/>
  <c r="Y64" i="27"/>
  <c r="X64" i="27"/>
  <c r="Z64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AD63" i="27"/>
  <c r="AE63" i="27"/>
  <c r="AC63" i="27"/>
  <c r="AB63" i="27"/>
  <c r="AA63" i="27"/>
  <c r="Y63" i="27"/>
  <c r="X63" i="27"/>
  <c r="Z63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AD62" i="27"/>
  <c r="AE62" i="27"/>
  <c r="AC62" i="27"/>
  <c r="AB62" i="27"/>
  <c r="AA62" i="27"/>
  <c r="X62" i="27"/>
  <c r="Y62" i="27"/>
  <c r="Z62" i="27"/>
  <c r="U62" i="27"/>
  <c r="T62" i="27"/>
  <c r="S62" i="27"/>
  <c r="R62" i="27"/>
  <c r="K62" i="27"/>
  <c r="J62" i="27"/>
  <c r="I62" i="27"/>
  <c r="G62" i="27"/>
  <c r="D62" i="27"/>
  <c r="AD61" i="27"/>
  <c r="AE61" i="27"/>
  <c r="AC61" i="27"/>
  <c r="AB61" i="27"/>
  <c r="AA61" i="27"/>
  <c r="Y61" i="27"/>
  <c r="X61" i="27"/>
  <c r="U61" i="27"/>
  <c r="T61" i="27"/>
  <c r="S61" i="27"/>
  <c r="R61" i="27"/>
  <c r="K61" i="27"/>
  <c r="J61" i="27"/>
  <c r="I61" i="27"/>
  <c r="G61" i="27"/>
  <c r="D61" i="27"/>
  <c r="AD60" i="27"/>
  <c r="AE60" i="27"/>
  <c r="AC60" i="27"/>
  <c r="AB60" i="27"/>
  <c r="AA60" i="27"/>
  <c r="X60" i="27"/>
  <c r="Y60" i="27"/>
  <c r="Z60" i="27"/>
  <c r="U60" i="27"/>
  <c r="T60" i="27"/>
  <c r="S60" i="27"/>
  <c r="R60" i="27"/>
  <c r="K60" i="27"/>
  <c r="J60" i="27"/>
  <c r="I60" i="27"/>
  <c r="G60" i="27"/>
  <c r="D60" i="27"/>
  <c r="AD59" i="27"/>
  <c r="AE59" i="27"/>
  <c r="AC59" i="27"/>
  <c r="AB59" i="27"/>
  <c r="AA59" i="27"/>
  <c r="X59" i="27"/>
  <c r="Y59" i="27"/>
  <c r="Z59" i="27"/>
  <c r="U59" i="27"/>
  <c r="T59" i="27"/>
  <c r="S59" i="27"/>
  <c r="R59" i="27"/>
  <c r="K59" i="27"/>
  <c r="J59" i="27"/>
  <c r="I59" i="27"/>
  <c r="G59" i="27"/>
  <c r="D59" i="27"/>
  <c r="AD58" i="27"/>
  <c r="AE58" i="27"/>
  <c r="AC58" i="27"/>
  <c r="AB58" i="27"/>
  <c r="AA58" i="27"/>
  <c r="X58" i="27"/>
  <c r="Y58" i="27"/>
  <c r="Z58" i="27"/>
  <c r="U58" i="27"/>
  <c r="T58" i="27"/>
  <c r="S58" i="27"/>
  <c r="R58" i="27"/>
  <c r="K58" i="27"/>
  <c r="J58" i="27"/>
  <c r="I58" i="27"/>
  <c r="G58" i="27"/>
  <c r="D58" i="27"/>
  <c r="AD57" i="27"/>
  <c r="AE57" i="27"/>
  <c r="AC57" i="27"/>
  <c r="AB57" i="27"/>
  <c r="AA57" i="27"/>
  <c r="X57" i="27"/>
  <c r="Y57" i="27"/>
  <c r="Z57" i="27"/>
  <c r="U57" i="27"/>
  <c r="T57" i="27"/>
  <c r="S57" i="27"/>
  <c r="R57" i="27"/>
  <c r="K57" i="27"/>
  <c r="J57" i="27"/>
  <c r="I57" i="27"/>
  <c r="G57" i="27"/>
  <c r="D57" i="27"/>
  <c r="AD56" i="27"/>
  <c r="AE56" i="27"/>
  <c r="AC56" i="27"/>
  <c r="AB56" i="27"/>
  <c r="AA56" i="27"/>
  <c r="Y56" i="27"/>
  <c r="X56" i="27"/>
  <c r="Z56" i="27"/>
  <c r="U56" i="27"/>
  <c r="T56" i="27"/>
  <c r="S56" i="27"/>
  <c r="R56" i="27"/>
  <c r="K56" i="27"/>
  <c r="J56" i="27"/>
  <c r="I56" i="27"/>
  <c r="G56" i="27"/>
  <c r="D56" i="27"/>
  <c r="AD55" i="27"/>
  <c r="AE55" i="27"/>
  <c r="AC55" i="27"/>
  <c r="AB55" i="27"/>
  <c r="AA55" i="27"/>
  <c r="Y55" i="27"/>
  <c r="X55" i="27"/>
  <c r="Z55" i="27"/>
  <c r="U55" i="27"/>
  <c r="T55" i="27"/>
  <c r="S55" i="27"/>
  <c r="R55" i="27"/>
  <c r="K55" i="27"/>
  <c r="J55" i="27"/>
  <c r="I55" i="27"/>
  <c r="G55" i="27"/>
  <c r="D55" i="27"/>
  <c r="AD54" i="27"/>
  <c r="AE54" i="27"/>
  <c r="AC54" i="27"/>
  <c r="AB54" i="27"/>
  <c r="AA54" i="27"/>
  <c r="Y54" i="27"/>
  <c r="X54" i="27"/>
  <c r="U54" i="27"/>
  <c r="T54" i="27"/>
  <c r="S54" i="27"/>
  <c r="R54" i="27"/>
  <c r="K54" i="27"/>
  <c r="J54" i="27"/>
  <c r="I54" i="27"/>
  <c r="G54" i="27"/>
  <c r="D54" i="27"/>
  <c r="AD53" i="27"/>
  <c r="AE53" i="27"/>
  <c r="AC53" i="27"/>
  <c r="AB53" i="27"/>
  <c r="AA53" i="27"/>
  <c r="Y53" i="27"/>
  <c r="X53" i="27"/>
  <c r="Z53" i="27"/>
  <c r="U53" i="27"/>
  <c r="T53" i="27"/>
  <c r="S53" i="27"/>
  <c r="R53" i="27"/>
  <c r="K53" i="27"/>
  <c r="J53" i="27"/>
  <c r="I53" i="27"/>
  <c r="G53" i="27"/>
  <c r="D53" i="27"/>
  <c r="AD52" i="27"/>
  <c r="AE52" i="27"/>
  <c r="AC52" i="27"/>
  <c r="AB52" i="27"/>
  <c r="AA52" i="27"/>
  <c r="Y52" i="27"/>
  <c r="X52" i="27"/>
  <c r="U52" i="27"/>
  <c r="T52" i="27"/>
  <c r="S52" i="27"/>
  <c r="R52" i="27"/>
  <c r="K52" i="27"/>
  <c r="J52" i="27"/>
  <c r="I52" i="27"/>
  <c r="G52" i="27"/>
  <c r="D52" i="27"/>
  <c r="AD51" i="27"/>
  <c r="AE51" i="27"/>
  <c r="AC51" i="27"/>
  <c r="AB51" i="27"/>
  <c r="AA51" i="27"/>
  <c r="Y51" i="27"/>
  <c r="X51" i="27"/>
  <c r="Z51" i="27"/>
  <c r="U51" i="27"/>
  <c r="T51" i="27"/>
  <c r="S51" i="27"/>
  <c r="R51" i="27"/>
  <c r="K51" i="27"/>
  <c r="J51" i="27"/>
  <c r="I51" i="27"/>
  <c r="G51" i="27"/>
  <c r="D51" i="27"/>
  <c r="AD50" i="27"/>
  <c r="AE50" i="27"/>
  <c r="AC50" i="27"/>
  <c r="AB50" i="27"/>
  <c r="AA50" i="27"/>
  <c r="Y50" i="27"/>
  <c r="X50" i="27"/>
  <c r="Z50" i="27"/>
  <c r="U50" i="27"/>
  <c r="T50" i="27"/>
  <c r="S50" i="27"/>
  <c r="R50" i="27"/>
  <c r="K50" i="27"/>
  <c r="J50" i="27"/>
  <c r="I50" i="27"/>
  <c r="G50" i="27"/>
  <c r="D50" i="27"/>
  <c r="AD49" i="27"/>
  <c r="AE49" i="27"/>
  <c r="AC49" i="27"/>
  <c r="AB49" i="27"/>
  <c r="AA49" i="27"/>
  <c r="Y49" i="27"/>
  <c r="X49" i="27"/>
  <c r="U49" i="27"/>
  <c r="T49" i="27"/>
  <c r="S49" i="27"/>
  <c r="R49" i="27"/>
  <c r="K49" i="27"/>
  <c r="J49" i="27"/>
  <c r="I49" i="27"/>
  <c r="G49" i="27"/>
  <c r="D49" i="27"/>
  <c r="AD48" i="27"/>
  <c r="AE48" i="27"/>
  <c r="AC48" i="27"/>
  <c r="AB48" i="27"/>
  <c r="AA48" i="27"/>
  <c r="Y48" i="27"/>
  <c r="X48" i="27"/>
  <c r="Z48" i="27"/>
  <c r="U48" i="27"/>
  <c r="T48" i="27"/>
  <c r="S48" i="27"/>
  <c r="R48" i="27"/>
  <c r="K48" i="27"/>
  <c r="J48" i="27"/>
  <c r="I48" i="27"/>
  <c r="G48" i="27"/>
  <c r="D48" i="27"/>
  <c r="AD47" i="27"/>
  <c r="AE47" i="27"/>
  <c r="AC47" i="27"/>
  <c r="AB47" i="27"/>
  <c r="AA47" i="27"/>
  <c r="Y47" i="27"/>
  <c r="X47" i="27"/>
  <c r="U47" i="27"/>
  <c r="T47" i="27"/>
  <c r="S47" i="27"/>
  <c r="R47" i="27"/>
  <c r="K47" i="27"/>
  <c r="J47" i="27"/>
  <c r="I47" i="27"/>
  <c r="G47" i="27"/>
  <c r="D47" i="27"/>
  <c r="AD46" i="27"/>
  <c r="AE46" i="27"/>
  <c r="AC46" i="27"/>
  <c r="AB46" i="27"/>
  <c r="AA46" i="27"/>
  <c r="Y46" i="27"/>
  <c r="X46" i="27"/>
  <c r="Z46" i="27"/>
  <c r="U46" i="27"/>
  <c r="T46" i="27"/>
  <c r="S46" i="27"/>
  <c r="R46" i="27"/>
  <c r="K46" i="27"/>
  <c r="J46" i="27"/>
  <c r="I46" i="27"/>
  <c r="G46" i="27"/>
  <c r="D46" i="27"/>
  <c r="AD45" i="27"/>
  <c r="AE45" i="27"/>
  <c r="AC45" i="27"/>
  <c r="AB45" i="27"/>
  <c r="AA45" i="27"/>
  <c r="Y45" i="27"/>
  <c r="X45" i="27"/>
  <c r="U45" i="27"/>
  <c r="T45" i="27"/>
  <c r="S45" i="27"/>
  <c r="R45" i="27"/>
  <c r="K45" i="27"/>
  <c r="J45" i="27"/>
  <c r="I45" i="27"/>
  <c r="G45" i="27"/>
  <c r="D45" i="27"/>
  <c r="AD44" i="27"/>
  <c r="AE44" i="27"/>
  <c r="AC44" i="27"/>
  <c r="AB44" i="27"/>
  <c r="AA44" i="27"/>
  <c r="Y44" i="27"/>
  <c r="X44" i="27"/>
  <c r="Z44" i="27"/>
  <c r="U44" i="27"/>
  <c r="T44" i="27"/>
  <c r="S44" i="27"/>
  <c r="R44" i="27"/>
  <c r="K44" i="27"/>
  <c r="J44" i="27"/>
  <c r="I44" i="27"/>
  <c r="G44" i="27"/>
  <c r="D44" i="27"/>
  <c r="AD43" i="27"/>
  <c r="AE43" i="27"/>
  <c r="AC43" i="27"/>
  <c r="AB43" i="27"/>
  <c r="AA43" i="27"/>
  <c r="Y43" i="27"/>
  <c r="X43" i="27"/>
  <c r="U43" i="27"/>
  <c r="T43" i="27"/>
  <c r="S43" i="27"/>
  <c r="R43" i="27"/>
  <c r="K43" i="27"/>
  <c r="J43" i="27"/>
  <c r="I43" i="27"/>
  <c r="G43" i="27"/>
  <c r="D43" i="27"/>
  <c r="AD42" i="27"/>
  <c r="AE42" i="27"/>
  <c r="AC42" i="27"/>
  <c r="AB42" i="27"/>
  <c r="AA42" i="27"/>
  <c r="Y42" i="27"/>
  <c r="X42" i="27"/>
  <c r="Z42" i="27"/>
  <c r="U42" i="27"/>
  <c r="T42" i="27"/>
  <c r="S42" i="27"/>
  <c r="R42" i="27"/>
  <c r="K42" i="27"/>
  <c r="J42" i="27"/>
  <c r="I42" i="27"/>
  <c r="G42" i="27"/>
  <c r="D42" i="27"/>
  <c r="AD41" i="27"/>
  <c r="AE41" i="27"/>
  <c r="AC41" i="27"/>
  <c r="AB41" i="27"/>
  <c r="AA41" i="27"/>
  <c r="Y41" i="27"/>
  <c r="X41" i="27"/>
  <c r="Z41" i="27"/>
  <c r="U41" i="27"/>
  <c r="T41" i="27"/>
  <c r="S41" i="27"/>
  <c r="R41" i="27"/>
  <c r="K41" i="27"/>
  <c r="J41" i="27"/>
  <c r="I41" i="27"/>
  <c r="G41" i="27"/>
  <c r="D41" i="27"/>
  <c r="AD40" i="27"/>
  <c r="AE40" i="27"/>
  <c r="AC40" i="27"/>
  <c r="AB40" i="27"/>
  <c r="AA40" i="27"/>
  <c r="Y40" i="27"/>
  <c r="X40" i="27"/>
  <c r="Z40" i="27"/>
  <c r="U40" i="27"/>
  <c r="T40" i="27"/>
  <c r="S40" i="27"/>
  <c r="R40" i="27"/>
  <c r="K40" i="27"/>
  <c r="J40" i="27"/>
  <c r="I40" i="27"/>
  <c r="G40" i="27"/>
  <c r="D40" i="27"/>
  <c r="AD39" i="27"/>
  <c r="AE39" i="27"/>
  <c r="AC39" i="27"/>
  <c r="AB39" i="27"/>
  <c r="AA39" i="27"/>
  <c r="Y39" i="27"/>
  <c r="X39" i="27"/>
  <c r="Z39" i="27"/>
  <c r="U39" i="27"/>
  <c r="T39" i="27"/>
  <c r="S39" i="27"/>
  <c r="R39" i="27"/>
  <c r="K39" i="27"/>
  <c r="J39" i="27"/>
  <c r="I39" i="27"/>
  <c r="G39" i="27"/>
  <c r="D39" i="27"/>
  <c r="AD38" i="27"/>
  <c r="AE38" i="27"/>
  <c r="AC38" i="27"/>
  <c r="AB38" i="27"/>
  <c r="AA38" i="27"/>
  <c r="Y38" i="27"/>
  <c r="X38" i="27"/>
  <c r="Z38" i="27"/>
  <c r="U38" i="27"/>
  <c r="T38" i="27"/>
  <c r="S38" i="27"/>
  <c r="R38" i="27"/>
  <c r="K38" i="27"/>
  <c r="J38" i="27"/>
  <c r="I38" i="27"/>
  <c r="G38" i="27"/>
  <c r="D38" i="27"/>
  <c r="AD37" i="27"/>
  <c r="AE37" i="27"/>
  <c r="AC37" i="27"/>
  <c r="AB37" i="27"/>
  <c r="AA37" i="27"/>
  <c r="Y37" i="27"/>
  <c r="X37" i="27"/>
  <c r="U37" i="27"/>
  <c r="T37" i="27"/>
  <c r="S37" i="27"/>
  <c r="R37" i="27"/>
  <c r="K37" i="27"/>
  <c r="J37" i="27"/>
  <c r="I37" i="27"/>
  <c r="G37" i="27"/>
  <c r="D37" i="27"/>
  <c r="AD36" i="27"/>
  <c r="AE36" i="27"/>
  <c r="AC36" i="27"/>
  <c r="AB36" i="27"/>
  <c r="AA36" i="27"/>
  <c r="X36" i="27"/>
  <c r="Y36" i="27"/>
  <c r="Z36" i="27"/>
  <c r="U36" i="27"/>
  <c r="T36" i="27"/>
  <c r="S36" i="27"/>
  <c r="R36" i="27"/>
  <c r="K36" i="27"/>
  <c r="J36" i="27"/>
  <c r="I36" i="27"/>
  <c r="G36" i="27"/>
  <c r="D36" i="27"/>
  <c r="AD35" i="27"/>
  <c r="AE35" i="27"/>
  <c r="AC35" i="27"/>
  <c r="AB35" i="27"/>
  <c r="AA35" i="27"/>
  <c r="Y35" i="27"/>
  <c r="X35" i="27"/>
  <c r="U35" i="27"/>
  <c r="T35" i="27"/>
  <c r="S35" i="27"/>
  <c r="R35" i="27"/>
  <c r="K35" i="27"/>
  <c r="J35" i="27"/>
  <c r="I35" i="27"/>
  <c r="G35" i="27"/>
  <c r="D35" i="27"/>
  <c r="AD34" i="27"/>
  <c r="AE34" i="27"/>
  <c r="AC34" i="27"/>
  <c r="AB34" i="27"/>
  <c r="AA34" i="27"/>
  <c r="Y34" i="27"/>
  <c r="X34" i="27"/>
  <c r="U34" i="27"/>
  <c r="T34" i="27"/>
  <c r="S34" i="27"/>
  <c r="R34" i="27"/>
  <c r="K34" i="27"/>
  <c r="J34" i="27"/>
  <c r="I34" i="27"/>
  <c r="G34" i="27"/>
  <c r="D34" i="27"/>
  <c r="AD33" i="27"/>
  <c r="AE33" i="27"/>
  <c r="AC33" i="27"/>
  <c r="AB33" i="27"/>
  <c r="AA33" i="27"/>
  <c r="Y33" i="27"/>
  <c r="X33" i="27"/>
  <c r="Z33" i="27"/>
  <c r="U33" i="27"/>
  <c r="T33" i="27"/>
  <c r="S33" i="27"/>
  <c r="R33" i="27"/>
  <c r="K33" i="27"/>
  <c r="J33" i="27"/>
  <c r="I33" i="27"/>
  <c r="G33" i="27"/>
  <c r="D33" i="27"/>
  <c r="AD32" i="27"/>
  <c r="AE32" i="27"/>
  <c r="AC32" i="27"/>
  <c r="AB32" i="27"/>
  <c r="AA32" i="27"/>
  <c r="Y32" i="27"/>
  <c r="X32" i="27"/>
  <c r="Z32" i="27"/>
  <c r="U32" i="27"/>
  <c r="T32" i="27"/>
  <c r="S32" i="27"/>
  <c r="R32" i="27"/>
  <c r="K32" i="27"/>
  <c r="J32" i="27"/>
  <c r="I32" i="27"/>
  <c r="G32" i="27"/>
  <c r="D32" i="27"/>
  <c r="AD31" i="27"/>
  <c r="AE31" i="27"/>
  <c r="AC31" i="27"/>
  <c r="AB31" i="27"/>
  <c r="AA31" i="27"/>
  <c r="Y31" i="27"/>
  <c r="X31" i="27"/>
  <c r="U31" i="27"/>
  <c r="T31" i="27"/>
  <c r="S31" i="27"/>
  <c r="R31" i="27"/>
  <c r="K31" i="27"/>
  <c r="J31" i="27"/>
  <c r="I31" i="27"/>
  <c r="G31" i="27"/>
  <c r="D31" i="27"/>
  <c r="AD30" i="27"/>
  <c r="AE30" i="27"/>
  <c r="AC30" i="27"/>
  <c r="AB30" i="27"/>
  <c r="AA30" i="27"/>
  <c r="Y30" i="27"/>
  <c r="X30" i="27"/>
  <c r="Z30" i="27"/>
  <c r="U30" i="27"/>
  <c r="T30" i="27"/>
  <c r="S30" i="27"/>
  <c r="R30" i="27"/>
  <c r="K30" i="27"/>
  <c r="J30" i="27"/>
  <c r="I30" i="27"/>
  <c r="G30" i="27"/>
  <c r="D30" i="27"/>
  <c r="AD29" i="27"/>
  <c r="AE29" i="27"/>
  <c r="AC29" i="27"/>
  <c r="AB29" i="27"/>
  <c r="AA29" i="27"/>
  <c r="Y29" i="27"/>
  <c r="X29" i="27"/>
  <c r="U29" i="27"/>
  <c r="T29" i="27"/>
  <c r="S29" i="27"/>
  <c r="R29" i="27"/>
  <c r="K29" i="27"/>
  <c r="J29" i="27"/>
  <c r="I29" i="27"/>
  <c r="G29" i="27"/>
  <c r="D29" i="27"/>
  <c r="AD28" i="27"/>
  <c r="AE28" i="27"/>
  <c r="AC28" i="27"/>
  <c r="AB28" i="27"/>
  <c r="AA28" i="27"/>
  <c r="Y28" i="27"/>
  <c r="X28" i="27"/>
  <c r="Z28" i="27"/>
  <c r="U28" i="27"/>
  <c r="T28" i="27"/>
  <c r="S28" i="27"/>
  <c r="R28" i="27"/>
  <c r="K28" i="27"/>
  <c r="J28" i="27"/>
  <c r="I28" i="27"/>
  <c r="G28" i="27"/>
  <c r="D28" i="27"/>
  <c r="AD27" i="27"/>
  <c r="AE27" i="27"/>
  <c r="AC27" i="27"/>
  <c r="AB27" i="27"/>
  <c r="AA27" i="27"/>
  <c r="Y27" i="27"/>
  <c r="X27" i="27"/>
  <c r="Z27" i="27"/>
  <c r="U27" i="27"/>
  <c r="T27" i="27"/>
  <c r="S27" i="27"/>
  <c r="R27" i="27"/>
  <c r="K27" i="27"/>
  <c r="J27" i="27"/>
  <c r="I27" i="27"/>
  <c r="G27" i="27"/>
  <c r="D27" i="27"/>
  <c r="AD26" i="27"/>
  <c r="AE26" i="27"/>
  <c r="AC26" i="27"/>
  <c r="AB26" i="27"/>
  <c r="AA26" i="27"/>
  <c r="Y26" i="27"/>
  <c r="X26" i="27"/>
  <c r="U26" i="27"/>
  <c r="T26" i="27"/>
  <c r="S26" i="27"/>
  <c r="R26" i="27"/>
  <c r="K26" i="27"/>
  <c r="J26" i="27"/>
  <c r="I26" i="27"/>
  <c r="G26" i="27"/>
  <c r="D26" i="27"/>
  <c r="AD25" i="27"/>
  <c r="AE25" i="27"/>
  <c r="AC25" i="27"/>
  <c r="AB25" i="27"/>
  <c r="AA25" i="27"/>
  <c r="Y25" i="27"/>
  <c r="X25" i="27"/>
  <c r="U25" i="27"/>
  <c r="T25" i="27"/>
  <c r="S25" i="27"/>
  <c r="R25" i="27"/>
  <c r="K25" i="27"/>
  <c r="J25" i="27"/>
  <c r="I25" i="27"/>
  <c r="G25" i="27"/>
  <c r="D25" i="27"/>
  <c r="AD24" i="27"/>
  <c r="AE24" i="27"/>
  <c r="AC24" i="27"/>
  <c r="AB24" i="27"/>
  <c r="AA24" i="27"/>
  <c r="Y24" i="27"/>
  <c r="X24" i="27"/>
  <c r="U24" i="27"/>
  <c r="T24" i="27"/>
  <c r="S24" i="27"/>
  <c r="R24" i="27"/>
  <c r="K24" i="27"/>
  <c r="J24" i="27"/>
  <c r="I24" i="27"/>
  <c r="G24" i="27"/>
  <c r="D24" i="27"/>
  <c r="AD23" i="27"/>
  <c r="AE23" i="27"/>
  <c r="AC23" i="27"/>
  <c r="AB23" i="27"/>
  <c r="AA23" i="27"/>
  <c r="Y23" i="27"/>
  <c r="X23" i="27"/>
  <c r="U23" i="27"/>
  <c r="T23" i="27"/>
  <c r="S23" i="27"/>
  <c r="R23" i="27"/>
  <c r="K23" i="27"/>
  <c r="J23" i="27"/>
  <c r="I23" i="27"/>
  <c r="G23" i="27"/>
  <c r="D23" i="27"/>
  <c r="AD22" i="27"/>
  <c r="AE22" i="27"/>
  <c r="AC22" i="27"/>
  <c r="AB22" i="27"/>
  <c r="AA22" i="27"/>
  <c r="Y22" i="27"/>
  <c r="X22" i="27"/>
  <c r="Z22" i="27"/>
  <c r="U22" i="27"/>
  <c r="T22" i="27"/>
  <c r="S22" i="27"/>
  <c r="R22" i="27"/>
  <c r="K22" i="27"/>
  <c r="J22" i="27"/>
  <c r="I22" i="27"/>
  <c r="G22" i="27"/>
  <c r="D22" i="27"/>
  <c r="AD21" i="27"/>
  <c r="AE21" i="27"/>
  <c r="AC21" i="27"/>
  <c r="AB21" i="27"/>
  <c r="AA21" i="27"/>
  <c r="X21" i="27"/>
  <c r="Y21" i="27"/>
  <c r="Z21" i="27"/>
  <c r="U21" i="27"/>
  <c r="T21" i="27"/>
  <c r="S21" i="27"/>
  <c r="R21" i="27"/>
  <c r="K21" i="27"/>
  <c r="J21" i="27"/>
  <c r="I21" i="27"/>
  <c r="G21" i="27"/>
  <c r="D21" i="27"/>
  <c r="AD20" i="27"/>
  <c r="AE20" i="27"/>
  <c r="AC20" i="27"/>
  <c r="AB20" i="27"/>
  <c r="AA20" i="27"/>
  <c r="Y20" i="27"/>
  <c r="X20" i="27"/>
  <c r="U20" i="27"/>
  <c r="T20" i="27"/>
  <c r="S20" i="27"/>
  <c r="R20" i="27"/>
  <c r="K20" i="27"/>
  <c r="J20" i="27"/>
  <c r="I20" i="27"/>
  <c r="G20" i="27"/>
  <c r="D20" i="27"/>
  <c r="AD19" i="27"/>
  <c r="AE19" i="27"/>
  <c r="AC19" i="27"/>
  <c r="AB19" i="27"/>
  <c r="AA19" i="27"/>
  <c r="Y19" i="27"/>
  <c r="X19" i="27"/>
  <c r="U19" i="27"/>
  <c r="T19" i="27"/>
  <c r="S19" i="27"/>
  <c r="R19" i="27"/>
  <c r="N19" i="27"/>
  <c r="K19" i="27"/>
  <c r="J19" i="27"/>
  <c r="I19" i="27"/>
  <c r="G19" i="27"/>
  <c r="D19" i="27"/>
  <c r="AD18" i="27"/>
  <c r="AE18" i="27"/>
  <c r="AC18" i="27"/>
  <c r="AB18" i="27"/>
  <c r="AA18" i="27"/>
  <c r="Y18" i="27"/>
  <c r="X18" i="27"/>
  <c r="U18" i="27"/>
  <c r="T18" i="27"/>
  <c r="S18" i="27"/>
  <c r="R18" i="27"/>
  <c r="N18" i="27"/>
  <c r="K18" i="27"/>
  <c r="J18" i="27"/>
  <c r="I18" i="27"/>
  <c r="G18" i="27"/>
  <c r="D18" i="27"/>
  <c r="AD17" i="27"/>
  <c r="AE17" i="27"/>
  <c r="AC17" i="27"/>
  <c r="AB17" i="27"/>
  <c r="AA17" i="27"/>
  <c r="Y17" i="27"/>
  <c r="X17" i="27"/>
  <c r="Z17" i="27"/>
  <c r="U17" i="27"/>
  <c r="T17" i="27"/>
  <c r="S17" i="27"/>
  <c r="R17" i="27"/>
  <c r="N17" i="27"/>
  <c r="K17" i="27"/>
  <c r="J17" i="27"/>
  <c r="I17" i="27"/>
  <c r="G17" i="27"/>
  <c r="D17" i="27"/>
  <c r="AD16" i="27"/>
  <c r="AE16" i="27"/>
  <c r="AC16" i="27"/>
  <c r="AB16" i="27"/>
  <c r="AA16" i="27"/>
  <c r="Y16" i="27"/>
  <c r="X16" i="27"/>
  <c r="Z16" i="27"/>
  <c r="U16" i="27"/>
  <c r="T16" i="27"/>
  <c r="S16" i="27"/>
  <c r="R16" i="27"/>
  <c r="N16" i="27"/>
  <c r="N20" i="27"/>
  <c r="K16" i="27"/>
  <c r="J16" i="27"/>
  <c r="I16" i="27"/>
  <c r="G16" i="27"/>
  <c r="D16" i="27"/>
  <c r="AD15" i="27"/>
  <c r="AE15" i="27"/>
  <c r="AC15" i="27"/>
  <c r="AB15" i="27"/>
  <c r="AA15" i="27"/>
  <c r="Y15" i="27"/>
  <c r="X15" i="27"/>
  <c r="U15" i="27"/>
  <c r="T15" i="27"/>
  <c r="S15" i="27"/>
  <c r="R15" i="27"/>
  <c r="K15" i="27"/>
  <c r="J15" i="27"/>
  <c r="I15" i="27"/>
  <c r="G15" i="27"/>
  <c r="D15" i="27"/>
  <c r="AD14" i="27"/>
  <c r="AE14" i="27"/>
  <c r="AC14" i="27"/>
  <c r="AB14" i="27"/>
  <c r="AA14" i="27"/>
  <c r="Y14" i="27"/>
  <c r="X14" i="27"/>
  <c r="Z14" i="27"/>
  <c r="U14" i="27"/>
  <c r="T14" i="27"/>
  <c r="S14" i="27"/>
  <c r="R14" i="27"/>
  <c r="K14" i="27"/>
  <c r="J14" i="27"/>
  <c r="I14" i="27"/>
  <c r="G14" i="27"/>
  <c r="D14" i="27"/>
  <c r="AH13" i="27"/>
  <c r="AH12" i="27"/>
  <c r="AD13" i="27"/>
  <c r="AE13" i="27"/>
  <c r="AC13" i="27"/>
  <c r="AB13" i="27"/>
  <c r="AA13" i="27"/>
  <c r="Y13" i="27"/>
  <c r="X13" i="27"/>
  <c r="U13" i="27"/>
  <c r="T13" i="27"/>
  <c r="S13" i="27"/>
  <c r="R13" i="27"/>
  <c r="K13" i="27"/>
  <c r="J13" i="27"/>
  <c r="I13" i="27"/>
  <c r="G13" i="27"/>
  <c r="D13" i="27"/>
  <c r="AD12" i="27"/>
  <c r="AE12" i="27"/>
  <c r="AC12" i="27"/>
  <c r="AB12" i="27"/>
  <c r="AA12" i="27"/>
  <c r="X12" i="27"/>
  <c r="Y12" i="27"/>
  <c r="Z12" i="27"/>
  <c r="U12" i="27"/>
  <c r="T12" i="27"/>
  <c r="S12" i="27"/>
  <c r="R12" i="27"/>
  <c r="K12" i="27"/>
  <c r="J12" i="27"/>
  <c r="I12" i="27"/>
  <c r="G12" i="27"/>
  <c r="D12" i="27"/>
  <c r="AD11" i="27"/>
  <c r="AE11" i="27"/>
  <c r="AC11" i="27"/>
  <c r="AB11" i="27"/>
  <c r="AA11" i="27"/>
  <c r="Y11" i="27"/>
  <c r="X11" i="27"/>
  <c r="U11" i="27"/>
  <c r="T11" i="27"/>
  <c r="S11" i="27"/>
  <c r="R11" i="27"/>
  <c r="N11" i="27"/>
  <c r="K11" i="27"/>
  <c r="J11" i="27"/>
  <c r="I11" i="27"/>
  <c r="G11" i="27"/>
  <c r="D11" i="27"/>
  <c r="N10" i="27"/>
  <c r="K10" i="27"/>
  <c r="N8" i="27"/>
  <c r="M8" i="27"/>
  <c r="Q13" i="27"/>
  <c r="E12" i="27"/>
  <c r="H11" i="27"/>
  <c r="P11" i="27"/>
  <c r="AC58" i="18"/>
  <c r="AL58" i="18" s="1"/>
  <c r="AB58" i="18"/>
  <c r="H58" i="18"/>
  <c r="AA58" i="18"/>
  <c r="BE55" i="18" s="1"/>
  <c r="Z58" i="18"/>
  <c r="BE54" i="18"/>
  <c r="X58" i="18"/>
  <c r="W58" i="18"/>
  <c r="S58" i="18"/>
  <c r="AR58" i="18" s="1"/>
  <c r="R58" i="18"/>
  <c r="AQ58" i="18" s="1"/>
  <c r="Q58" i="18"/>
  <c r="P58" i="18"/>
  <c r="O58" i="18"/>
  <c r="N58" i="18"/>
  <c r="M58" i="18"/>
  <c r="L58" i="18"/>
  <c r="K58" i="18"/>
  <c r="J58" i="18"/>
  <c r="I58" i="18"/>
  <c r="G58" i="18"/>
  <c r="F58" i="18"/>
  <c r="E58" i="18"/>
  <c r="D58" i="18"/>
  <c r="BZ57" i="18"/>
  <c r="AU57" i="18"/>
  <c r="AT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BZ56" i="18"/>
  <c r="AU56" i="18"/>
  <c r="AT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BZ55" i="18"/>
  <c r="AU55" i="18"/>
  <c r="AT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BZ54" i="18"/>
  <c r="AU54" i="18"/>
  <c r="AT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BZ53" i="18"/>
  <c r="AZ53" i="18"/>
  <c r="AU53" i="18"/>
  <c r="AT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BZ52" i="18"/>
  <c r="AU52" i="18"/>
  <c r="AT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BZ51" i="18"/>
  <c r="AU51" i="18"/>
  <c r="AT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BZ50" i="18"/>
  <c r="AU50" i="18"/>
  <c r="AT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BZ49" i="18"/>
  <c r="AU49" i="18"/>
  <c r="AT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BZ48" i="18"/>
  <c r="AU48" i="18"/>
  <c r="AT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BZ47" i="18"/>
  <c r="AU47" i="18"/>
  <c r="AT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BZ46" i="18"/>
  <c r="AU46" i="18"/>
  <c r="AT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BZ45" i="18"/>
  <c r="AU45" i="18"/>
  <c r="AT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BZ44" i="18"/>
  <c r="AU44" i="18"/>
  <c r="AT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BZ43" i="18"/>
  <c r="AU43" i="18"/>
  <c r="AT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BZ42" i="18"/>
  <c r="AU42" i="18"/>
  <c r="AT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BZ41" i="18"/>
  <c r="AU41" i="18"/>
  <c r="AT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BZ40" i="18"/>
  <c r="AU40" i="18"/>
  <c r="AT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BZ39" i="18"/>
  <c r="AU39" i="18"/>
  <c r="AT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BZ38" i="18"/>
  <c r="AU38" i="18"/>
  <c r="AT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BZ37" i="18"/>
  <c r="AU37" i="18"/>
  <c r="AT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BZ36" i="18"/>
  <c r="AU36" i="18"/>
  <c r="AT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BZ35" i="18"/>
  <c r="AU35" i="18"/>
  <c r="AT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BZ34" i="18"/>
  <c r="AU34" i="18"/>
  <c r="AT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BZ33" i="18"/>
  <c r="AU33" i="18"/>
  <c r="AT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BZ32" i="18"/>
  <c r="AU32" i="18"/>
  <c r="AT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BZ31" i="18"/>
  <c r="AU31" i="18"/>
  <c r="AT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BZ30" i="18"/>
  <c r="AU30" i="18"/>
  <c r="AT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BZ29" i="18"/>
  <c r="AU29" i="18"/>
  <c r="AT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BZ28" i="18"/>
  <c r="AU28" i="18"/>
  <c r="AT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BZ27" i="18"/>
  <c r="AU27" i="18"/>
  <c r="AT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BZ26" i="18"/>
  <c r="AU26" i="18"/>
  <c r="AT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BZ25" i="18"/>
  <c r="AU25" i="18"/>
  <c r="AT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BZ24" i="18"/>
  <c r="AU24" i="18"/>
  <c r="AT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BZ23" i="18"/>
  <c r="AU23" i="18"/>
  <c r="AT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BZ22" i="18"/>
  <c r="AU22" i="18"/>
  <c r="AT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BZ21" i="18"/>
  <c r="AU21" i="18"/>
  <c r="AT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BZ20" i="18"/>
  <c r="AU20" i="18"/>
  <c r="AT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BZ19" i="18"/>
  <c r="AU19" i="18"/>
  <c r="AT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BZ18" i="18"/>
  <c r="AU18" i="18"/>
  <c r="AT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BZ17" i="18"/>
  <c r="AU17" i="18"/>
  <c r="AT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BZ16" i="18"/>
  <c r="AU16" i="18"/>
  <c r="AT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BZ15" i="18"/>
  <c r="AU15" i="18"/>
  <c r="AT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BZ14" i="18"/>
  <c r="AU14" i="18"/>
  <c r="AT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BZ13" i="18"/>
  <c r="AU13" i="18"/>
  <c r="AT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BZ12" i="18"/>
  <c r="AU12" i="18"/>
  <c r="AT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BZ11" i="18"/>
  <c r="AU11" i="18"/>
  <c r="AT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BZ10" i="18"/>
  <c r="AU10" i="18"/>
  <c r="AT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BZ9" i="18"/>
  <c r="AU9" i="18"/>
  <c r="AT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BZ8" i="18"/>
  <c r="AU8" i="18"/>
  <c r="AT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BZ7" i="18"/>
  <c r="AU7" i="18"/>
  <c r="AT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BZ6" i="18"/>
  <c r="BY6" i="18"/>
  <c r="AU6" i="18"/>
  <c r="AT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4" i="18"/>
  <c r="Z15" i="27"/>
  <c r="Z29" i="27"/>
  <c r="Z43" i="27"/>
  <c r="Z49" i="27"/>
  <c r="Z65" i="27"/>
  <c r="Z77" i="27"/>
  <c r="Z85" i="27"/>
  <c r="Z107" i="27"/>
  <c r="Z111" i="27"/>
  <c r="Z169" i="27"/>
  <c r="Z177" i="27"/>
  <c r="Z193" i="27"/>
  <c r="Z209" i="27"/>
  <c r="Z231" i="27"/>
  <c r="Z247" i="27"/>
  <c r="Z378" i="27"/>
  <c r="Z391" i="27"/>
  <c r="BE56" i="18"/>
  <c r="AT58" i="18"/>
  <c r="Z18" i="27"/>
  <c r="Z20" i="27"/>
  <c r="Z25" i="27"/>
  <c r="Z26" i="27"/>
  <c r="Z35" i="27"/>
  <c r="Z37" i="27"/>
  <c r="Z52" i="27"/>
  <c r="Z54" i="27"/>
  <c r="Z61" i="27"/>
  <c r="Z71" i="27"/>
  <c r="Z74" i="27"/>
  <c r="Z82" i="27"/>
  <c r="Z101" i="27"/>
  <c r="Z102" i="27"/>
  <c r="Z103" i="27"/>
  <c r="Z115" i="27"/>
  <c r="Z116" i="27"/>
  <c r="Z131" i="27"/>
  <c r="Z132" i="27"/>
  <c r="Z147" i="27"/>
  <c r="Z148" i="27"/>
  <c r="Z149" i="27"/>
  <c r="Z153" i="27"/>
  <c r="Z165" i="27"/>
  <c r="Z175" i="27"/>
  <c r="Z179" i="27"/>
  <c r="Z182" i="27"/>
  <c r="Z191" i="27"/>
  <c r="Z207" i="27"/>
  <c r="Z229" i="27"/>
  <c r="Z245" i="27"/>
  <c r="Z262" i="27"/>
  <c r="Z274" i="27"/>
  <c r="Z300" i="27"/>
  <c r="Z322" i="27"/>
  <c r="Z326" i="27"/>
  <c r="Z394" i="27"/>
  <c r="AH58" i="18"/>
  <c r="Z11" i="27"/>
  <c r="Z19" i="27"/>
  <c r="Z23" i="27"/>
  <c r="Z24" i="27"/>
  <c r="Z31" i="27"/>
  <c r="Z34" i="27"/>
  <c r="Z45" i="27"/>
  <c r="Z47" i="27"/>
  <c r="Z67" i="27"/>
  <c r="Z70" i="27"/>
  <c r="Z79" i="27"/>
  <c r="Z80" i="27"/>
  <c r="Z91" i="27"/>
  <c r="Z92" i="27"/>
  <c r="Z98" i="27"/>
  <c r="Z120" i="27"/>
  <c r="Z136" i="27"/>
  <c r="Z161" i="27"/>
  <c r="Z164" i="27"/>
  <c r="Z178" i="27"/>
  <c r="Z194" i="27"/>
  <c r="Z210" i="27"/>
  <c r="Z232" i="27"/>
  <c r="Z248" i="27"/>
  <c r="Z273" i="27"/>
  <c r="Z299" i="27"/>
  <c r="Z321" i="27"/>
  <c r="Z325" i="27"/>
  <c r="Z349" i="27"/>
  <c r="Z170" i="27"/>
  <c r="Z173" i="27"/>
  <c r="Z183" i="27"/>
  <c r="Z186" i="27"/>
  <c r="Z189" i="27"/>
  <c r="Z199" i="27"/>
  <c r="Z202" i="27"/>
  <c r="Z205" i="27"/>
  <c r="Z215" i="27"/>
  <c r="Z218" i="27"/>
  <c r="Z221" i="27"/>
  <c r="Z224" i="27"/>
  <c r="Z227" i="27"/>
  <c r="Z237" i="27"/>
  <c r="Z240" i="27"/>
  <c r="Z243" i="27"/>
  <c r="Z253" i="27"/>
  <c r="Z256" i="27"/>
  <c r="Z260" i="27"/>
  <c r="Z270" i="27"/>
  <c r="Z282" i="27"/>
  <c r="Z286" i="27"/>
  <c r="Z414" i="27"/>
  <c r="Z195" i="27"/>
  <c r="Z198" i="27"/>
  <c r="Z211" i="27"/>
  <c r="Z214" i="27"/>
  <c r="Z220" i="27"/>
  <c r="Z233" i="27"/>
  <c r="Z236" i="27"/>
  <c r="Z249" i="27"/>
  <c r="Z252" i="27"/>
  <c r="Z297" i="27"/>
  <c r="Z313" i="27"/>
  <c r="Z317" i="27"/>
  <c r="Z323" i="27"/>
  <c r="Z339" i="27"/>
  <c r="Z343" i="27"/>
  <c r="Z347" i="27"/>
  <c r="Z351" i="27"/>
  <c r="Z355" i="27"/>
  <c r="Z356" i="27"/>
  <c r="Z389" i="27"/>
  <c r="Z327" i="27"/>
  <c r="Z346" i="27"/>
  <c r="Z350" i="27"/>
  <c r="Z354" i="27"/>
  <c r="Z376" i="27"/>
  <c r="Z377" i="27"/>
  <c r="Z392" i="27"/>
  <c r="Z393" i="27"/>
  <c r="Z408" i="27"/>
  <c r="Z409" i="27"/>
  <c r="Z420" i="27"/>
  <c r="Z421" i="27"/>
  <c r="AD58" i="18"/>
  <c r="AP58" i="18"/>
  <c r="AU58" i="18"/>
  <c r="H17" i="27"/>
  <c r="B17" i="27"/>
  <c r="E17" i="27"/>
  <c r="Q17" i="27"/>
  <c r="Q21" i="27"/>
  <c r="H21" i="27"/>
  <c r="B21" i="27"/>
  <c r="E21" i="27"/>
  <c r="Q25" i="27"/>
  <c r="H25" i="27"/>
  <c r="B25" i="27"/>
  <c r="E25" i="27"/>
  <c r="Q29" i="27"/>
  <c r="H29" i="27"/>
  <c r="B29" i="27"/>
  <c r="E29" i="27"/>
  <c r="Q33" i="27"/>
  <c r="H33" i="27"/>
  <c r="B33" i="27"/>
  <c r="E33" i="27"/>
  <c r="Q37" i="27"/>
  <c r="H37" i="27"/>
  <c r="B37" i="27"/>
  <c r="E37" i="27"/>
  <c r="Q41" i="27"/>
  <c r="H41" i="27"/>
  <c r="B41" i="27"/>
  <c r="E41" i="27"/>
  <c r="Q45" i="27"/>
  <c r="H45" i="27"/>
  <c r="B45" i="27"/>
  <c r="E45" i="27"/>
  <c r="Q49" i="27"/>
  <c r="H49" i="27"/>
  <c r="B49" i="27"/>
  <c r="E49" i="27"/>
  <c r="Q53" i="27"/>
  <c r="H53" i="27"/>
  <c r="B53" i="27"/>
  <c r="E53" i="27"/>
  <c r="Q57" i="27"/>
  <c r="H57" i="27"/>
  <c r="B57" i="27"/>
  <c r="E57" i="27"/>
  <c r="Q61" i="27"/>
  <c r="H61" i="27"/>
  <c r="B61" i="27"/>
  <c r="E61" i="27"/>
  <c r="E11" i="27"/>
  <c r="Q11" i="27"/>
  <c r="B13" i="27"/>
  <c r="H13" i="27"/>
  <c r="Z13" i="27"/>
  <c r="AM58" i="18"/>
  <c r="Q14" i="27"/>
  <c r="H14" i="27"/>
  <c r="B14" i="27"/>
  <c r="E14" i="27"/>
  <c r="E18" i="27"/>
  <c r="Q18" i="27"/>
  <c r="H18" i="27"/>
  <c r="B18" i="27"/>
  <c r="E22" i="27"/>
  <c r="Q22" i="27"/>
  <c r="H22" i="27"/>
  <c r="B22" i="27"/>
  <c r="E26" i="27"/>
  <c r="Q26" i="27"/>
  <c r="H26" i="27"/>
  <c r="B26" i="27"/>
  <c r="E30" i="27"/>
  <c r="Q30" i="27"/>
  <c r="H30" i="27"/>
  <c r="B30" i="27"/>
  <c r="E34" i="27"/>
  <c r="Q34" i="27"/>
  <c r="H34" i="27"/>
  <c r="B34" i="27"/>
  <c r="E38" i="27"/>
  <c r="Q38" i="27"/>
  <c r="H38" i="27"/>
  <c r="B38" i="27"/>
  <c r="E42" i="27"/>
  <c r="Q42" i="27"/>
  <c r="H42" i="27"/>
  <c r="B42" i="27"/>
  <c r="E46" i="27"/>
  <c r="Q46" i="27"/>
  <c r="H46" i="27"/>
  <c r="B46" i="27"/>
  <c r="E50" i="27"/>
  <c r="Q50" i="27"/>
  <c r="H50" i="27"/>
  <c r="B50" i="27"/>
  <c r="E54" i="27"/>
  <c r="Q54" i="27"/>
  <c r="H54" i="27"/>
  <c r="B54" i="27"/>
  <c r="E58" i="27"/>
  <c r="Q58" i="27"/>
  <c r="H58" i="27"/>
  <c r="B58" i="27"/>
  <c r="E62" i="27"/>
  <c r="Q62" i="27"/>
  <c r="H62" i="27"/>
  <c r="B62" i="27"/>
  <c r="A11" i="27"/>
  <c r="B12" i="27"/>
  <c r="H12" i="27"/>
  <c r="AN58" i="18"/>
  <c r="E15" i="27"/>
  <c r="Q15" i="27"/>
  <c r="H15" i="27"/>
  <c r="B15" i="27"/>
  <c r="H19" i="27"/>
  <c r="B19" i="27"/>
  <c r="E19" i="27"/>
  <c r="Q19" i="27"/>
  <c r="E23" i="27"/>
  <c r="Q23" i="27"/>
  <c r="H23" i="27"/>
  <c r="B23" i="27"/>
  <c r="E27" i="27"/>
  <c r="Q27" i="27"/>
  <c r="H27" i="27"/>
  <c r="B27" i="27"/>
  <c r="E31" i="27"/>
  <c r="Q31" i="27"/>
  <c r="H31" i="27"/>
  <c r="B31" i="27"/>
  <c r="E35" i="27"/>
  <c r="Q35" i="27"/>
  <c r="H35" i="27"/>
  <c r="B35" i="27"/>
  <c r="E39" i="27"/>
  <c r="Q39" i="27"/>
  <c r="H39" i="27"/>
  <c r="B39" i="27"/>
  <c r="E43" i="27"/>
  <c r="Q43" i="27"/>
  <c r="H43" i="27"/>
  <c r="B43" i="27"/>
  <c r="E47" i="27"/>
  <c r="Q47" i="27"/>
  <c r="H47" i="27"/>
  <c r="B47" i="27"/>
  <c r="E51" i="27"/>
  <c r="Q51" i="27"/>
  <c r="H51" i="27"/>
  <c r="B51" i="27"/>
  <c r="E55" i="27"/>
  <c r="Q55" i="27"/>
  <c r="H55" i="27"/>
  <c r="B55" i="27"/>
  <c r="E59" i="27"/>
  <c r="Q59" i="27"/>
  <c r="H59" i="27"/>
  <c r="B59" i="27"/>
  <c r="B11" i="27"/>
  <c r="Q12" i="27"/>
  <c r="E13" i="27"/>
  <c r="AO58" i="18"/>
  <c r="E16" i="27"/>
  <c r="Q16" i="27"/>
  <c r="H16" i="27"/>
  <c r="B16" i="27"/>
  <c r="E20" i="27"/>
  <c r="Q20" i="27"/>
  <c r="H20" i="27"/>
  <c r="B20" i="27"/>
  <c r="Q24" i="27"/>
  <c r="H24" i="27"/>
  <c r="B24" i="27"/>
  <c r="E24" i="27"/>
  <c r="Q28" i="27"/>
  <c r="H28" i="27"/>
  <c r="B28" i="27"/>
  <c r="E28" i="27"/>
  <c r="Q32" i="27"/>
  <c r="H32" i="27"/>
  <c r="B32" i="27"/>
  <c r="E32" i="27"/>
  <c r="Q36" i="27"/>
  <c r="H36" i="27"/>
  <c r="B36" i="27"/>
  <c r="E36" i="27"/>
  <c r="Q40" i="27"/>
  <c r="H40" i="27"/>
  <c r="B40" i="27"/>
  <c r="E40" i="27"/>
  <c r="Q44" i="27"/>
  <c r="H44" i="27"/>
  <c r="B44" i="27"/>
  <c r="E44" i="27"/>
  <c r="Q48" i="27"/>
  <c r="H48" i="27"/>
  <c r="B48" i="27"/>
  <c r="E48" i="27"/>
  <c r="Q52" i="27"/>
  <c r="H52" i="27"/>
  <c r="B52" i="27"/>
  <c r="E52" i="27"/>
  <c r="Q56" i="27"/>
  <c r="H56" i="27"/>
  <c r="B56" i="27"/>
  <c r="E56" i="27"/>
  <c r="Q60" i="27"/>
  <c r="H60" i="27"/>
  <c r="B60" i="27"/>
  <c r="E60" i="27"/>
  <c r="Z97" i="27"/>
  <c r="Z119" i="27"/>
  <c r="Z135" i="27"/>
  <c r="Z163" i="27"/>
  <c r="Z93" i="27"/>
  <c r="Z105" i="27"/>
  <c r="Z127" i="27"/>
  <c r="Z143" i="27"/>
  <c r="Z151" i="27"/>
  <c r="Z155" i="27"/>
  <c r="D78" i="20"/>
  <c r="Z384" i="27"/>
  <c r="Z400" i="27"/>
  <c r="Z296" i="27"/>
  <c r="Z312" i="27"/>
  <c r="Z316" i="27"/>
  <c r="Z338" i="27"/>
  <c r="Z342" i="27"/>
  <c r="Z358" i="27"/>
  <c r="Z362" i="27"/>
  <c r="Z366" i="27"/>
  <c r="Z370" i="27"/>
  <c r="Z388" i="27"/>
  <c r="Z404" i="27"/>
  <c r="AK58" i="18" l="1"/>
  <c r="AH14" i="27"/>
  <c r="AJ58" i="18"/>
  <c r="AG58" i="18"/>
  <c r="AF58" i="18"/>
  <c r="AI58" i="18"/>
  <c r="BE58" i="18"/>
  <c r="BE57" i="18"/>
  <c r="AE58" i="18"/>
  <c r="N12" i="27"/>
</calcChain>
</file>

<file path=xl/sharedStrings.xml><?xml version="1.0" encoding="utf-8"?>
<sst xmlns="http://schemas.openxmlformats.org/spreadsheetml/2006/main" count="610" uniqueCount="258">
  <si>
    <t>YEAR</t>
  </si>
  <si>
    <t>Pais_region</t>
  </si>
  <si>
    <t>Año</t>
  </si>
  <si>
    <t>SE</t>
  </si>
  <si>
    <t>Number of cases</t>
  </si>
  <si>
    <t>Percent positivity</t>
  </si>
  <si>
    <t>Year</t>
  </si>
  <si>
    <t>EW</t>
  </si>
  <si>
    <t>Flu A Positives</t>
  </si>
  <si>
    <t>Flu  B Positives</t>
  </si>
  <si>
    <t xml:space="preserve">Positive for  Other Respiratory Viruses* </t>
  </si>
  <si>
    <t xml:space="preserve"> 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</si>
  <si>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</si>
  <si>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</si>
  <si>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</si>
  <si>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</si>
  <si>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</si>
  <si>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Positives</t>
  </si>
  <si>
    <t>% Flu / total of samples</t>
  </si>
  <si>
    <t>% Flu A</t>
  </si>
  <si>
    <t>Flu  A</t>
  </si>
  <si>
    <t>% Flu  B</t>
  </si>
  <si>
    <t>% Parainfluenza</t>
  </si>
  <si>
    <t>% RSV</t>
  </si>
  <si>
    <t>% Adenovirus</t>
  </si>
  <si>
    <t>% Methapneumovirus</t>
  </si>
  <si>
    <t>% Rhinovirus</t>
  </si>
  <si>
    <t>% Coronavirus</t>
  </si>
  <si>
    <t>% Bocavirus</t>
  </si>
  <si>
    <t>% Other Respiratory Viruses</t>
  </si>
  <si>
    <t>A(H1N1)pdm09</t>
  </si>
  <si>
    <t>A not subtyped</t>
  </si>
  <si>
    <t>A no subtypable</t>
  </si>
  <si>
    <t>A(H1)</t>
  </si>
  <si>
    <t>A(H3N2)</t>
  </si>
  <si>
    <t>B Victoria</t>
  </si>
  <si>
    <t>B Victoria ∆162/163</t>
  </si>
  <si>
    <t>B Victoria ∆162/163/164</t>
  </si>
  <si>
    <t>B Yamagata</t>
  </si>
  <si>
    <t>B linage not determined</t>
  </si>
  <si>
    <t xml:space="preserve">Parainfluenza </t>
  </si>
  <si>
    <t>RSV</t>
  </si>
  <si>
    <t>Adenovirus</t>
  </si>
  <si>
    <t>Methapneumovirus</t>
  </si>
  <si>
    <t>Rhinovirus</t>
  </si>
  <si>
    <t>Coronavirus</t>
  </si>
  <si>
    <t>Bocavirus</t>
  </si>
  <si>
    <t>Others</t>
  </si>
  <si>
    <t>% Pandemic</t>
  </si>
  <si>
    <t>A not  subtyped</t>
  </si>
  <si>
    <t>A not subtypable</t>
  </si>
  <si>
    <t>% Seasonal (H1)</t>
  </si>
  <si>
    <t>% Seasonal (H3)</t>
  </si>
  <si>
    <t>Suriname</t>
  </si>
  <si>
    <t>% of positive samples respiratory viruses</t>
  </si>
  <si>
    <t>% of influenza positive samples</t>
  </si>
  <si>
    <t>% positive for influenza A</t>
  </si>
  <si>
    <t>% positive for influenza B</t>
  </si>
  <si>
    <t>Total</t>
  </si>
  <si>
    <t>% of samples positive for other respiratory viruses (other than influenza)</t>
  </si>
  <si>
    <t>ICU</t>
  </si>
  <si>
    <t xml:space="preserve"> </t>
  </si>
  <si>
    <t>Surveillance</t>
  </si>
  <si>
    <t>Country</t>
  </si>
  <si>
    <t>Disctrict</t>
  </si>
  <si>
    <t>Health center</t>
  </si>
  <si>
    <t>Range begin</t>
  </si>
  <si>
    <t>Range end</t>
  </si>
  <si>
    <t>2020</t>
  </si>
  <si>
    <t>SARI</t>
  </si>
  <si>
    <t>SARI and ILI</t>
  </si>
  <si>
    <t>Grafica</t>
  </si>
  <si>
    <t>Pestaña</t>
  </si>
  <si>
    <t>Leyenda</t>
  </si>
  <si>
    <t>Virus Table</t>
  </si>
  <si>
    <t>Virus Graph</t>
  </si>
  <si>
    <t>SARI Graph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</si>
  <si>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</si>
  <si>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</si>
  <si>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</si>
  <si>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</si>
  <si>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</si>
  <si>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</si>
  <si>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</si>
  <si>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ILI Graphs</t>
  </si>
  <si>
    <t>SARI related calculations</t>
  </si>
  <si>
    <t>ILI  related calculations</t>
  </si>
  <si>
    <t>SARI cases</t>
  </si>
  <si>
    <t>% hospitalizations SARI</t>
  </si>
  <si>
    <t>SARI WITH/WITHOUT SAMPLE</t>
  </si>
  <si>
    <t>% Hospitalizations SARI</t>
  </si>
  <si>
    <t>Total SARI</t>
  </si>
  <si>
    <t>Influenza + SARI cases</t>
  </si>
  <si>
    <t>% influenza+ SARI cases out of all sampled SARI cases</t>
  </si>
  <si>
    <t>RSV + SARI cases</t>
  </si>
  <si>
    <t>% RSV+ SARI cases out of all sampled SARI cases</t>
  </si>
  <si>
    <t>ILI cases</t>
  </si>
  <si>
    <t>Total Population</t>
  </si>
  <si>
    <t>%ILI of total population</t>
  </si>
  <si>
    <t>%ILI with sampled out of total sampled</t>
  </si>
  <si>
    <t>Total ILI cases- influenza(+)</t>
  </si>
  <si>
    <t>% influenza(+) and ILI cases from all sampled cases</t>
  </si>
  <si>
    <t>Total ILI cases- RSV and OVR(+)</t>
  </si>
  <si>
    <t>%RSV and OVR(+) of  ILI cases from all sampled cases</t>
  </si>
  <si>
    <t>SARI with sample</t>
  </si>
  <si>
    <t>ILI pie chart with/without sample</t>
  </si>
  <si>
    <t>SARI without sample</t>
  </si>
  <si>
    <t>Total ILI</t>
  </si>
  <si>
    <t>ILI with sample</t>
  </si>
  <si>
    <t>ILI without sample</t>
  </si>
  <si>
    <t>SARI POSITIVE FOR FLU</t>
  </si>
  <si>
    <t>SARI positives for influenza</t>
  </si>
  <si>
    <t>SARI positives for RSV</t>
  </si>
  <si>
    <t>SARI positives for ORV</t>
  </si>
  <si>
    <t>SARI negatives</t>
  </si>
  <si>
    <t>FluID - Programa Regional de Influenza OPS/OMS</t>
  </si>
  <si>
    <t>Situación de Neumonía,  por edad y distribución geográfica.</t>
  </si>
  <si>
    <t>País: Suriname</t>
  </si>
  <si>
    <t>Número de casos de Neumonia</t>
  </si>
  <si>
    <t xml:space="preserve">Pais </t>
  </si>
  <si>
    <t>Semana epidemiológica: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</si>
  <si>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</si>
  <si>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</si>
  <si>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</si>
  <si>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</si>
  <si>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</si>
  <si>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</si>
  <si>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</si>
  <si>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</si>
  <si>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Antofagasta</t>
  </si>
  <si>
    <t>Araucanía</t>
  </si>
  <si>
    <t>Atacama</t>
  </si>
  <si>
    <t>Aysén del General Carlos Ibáñez del Campo</t>
  </si>
  <si>
    <t>Biobío</t>
  </si>
  <si>
    <t>Coquimbo</t>
  </si>
  <si>
    <t>Libertador General Bernardo O'Higgins</t>
  </si>
  <si>
    <t>Los Lagos</t>
  </si>
  <si>
    <t>Los Ríos</t>
  </si>
  <si>
    <t>Magallanes y de la Antártica Chilena</t>
  </si>
  <si>
    <t>Maule</t>
  </si>
  <si>
    <t>Metropolitana de Santiago</t>
  </si>
  <si>
    <t>Tarapacá</t>
  </si>
  <si>
    <t>Valparaíso</t>
  </si>
  <si>
    <t>Neum_0a&lt;2</t>
  </si>
  <si>
    <t>Neum_2a&lt;5</t>
  </si>
  <si>
    <t>Neum_5a19</t>
  </si>
  <si>
    <t>Neum_20a39</t>
  </si>
  <si>
    <t>Neum_40a59</t>
  </si>
  <si>
    <t>Neum_60mas</t>
  </si>
  <si>
    <t>Neum_desc</t>
  </si>
  <si>
    <t>Neum_total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</si>
  <si>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</si>
  <si>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</si>
  <si>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</si>
  <si>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</si>
  <si>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</si>
  <si>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</si>
  <si>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</si>
  <si>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</si>
  <si>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</si>
  <si>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Neum_Chl_Magallanes</t>
  </si>
  <si>
    <t>Neum_Chl_Maule</t>
  </si>
  <si>
    <t>Neum_Chl_MdeSantiago</t>
  </si>
  <si>
    <t>Neum_Chl_Tarapaca</t>
  </si>
  <si>
    <t>Neum_Chl_Valparaiso</t>
  </si>
  <si>
    <t>Situación de IRA,  por edad y distribución geográfica.</t>
  </si>
  <si>
    <t>Número de casos de IRA</t>
  </si>
  <si>
    <t>0 a &lt;2 años</t>
  </si>
  <si>
    <t>2 a &lt;5 años</t>
  </si>
  <si>
    <t>5 a 19 años</t>
  </si>
  <si>
    <t>20 a 39 años</t>
  </si>
  <si>
    <t>40 a 59 años</t>
  </si>
  <si>
    <t>60 años y +</t>
  </si>
  <si>
    <t>Edad desconocida</t>
  </si>
  <si>
    <t>IRA_0a&lt;2</t>
  </si>
  <si>
    <t>IRA_2a&lt;5</t>
  </si>
  <si>
    <t>IRA_5a19</t>
  </si>
  <si>
    <t>IRA_20a39</t>
  </si>
  <si>
    <t>IRA_40a59</t>
  </si>
  <si>
    <t>IRA_60mas</t>
  </si>
  <si>
    <t>IRA_desc</t>
  </si>
  <si>
    <t>IRA_total</t>
  </si>
  <si>
    <t>IRA_Chl_Antofagasta</t>
  </si>
  <si>
    <t>IRA_Chl_Araucania</t>
  </si>
  <si>
    <t>IRA_Chl_Atacama</t>
  </si>
  <si>
    <t>IRA_Chl_AGCIC</t>
  </si>
  <si>
    <t>IRA_Chl_Biobio</t>
  </si>
  <si>
    <t>IRA_Chl_Coquimbo</t>
  </si>
  <si>
    <t>IRA_Chl_Ohiggins</t>
  </si>
  <si>
    <t>IRA_Chl_LosLagos</t>
  </si>
  <si>
    <t>IRA_Chl_LosRios</t>
  </si>
  <si>
    <t>IRA_Chl_Magallanes</t>
  </si>
  <si>
    <t>IRA_Chl_Maule</t>
  </si>
  <si>
    <t>IRA_Chl_MdeSantiago</t>
  </si>
  <si>
    <t>IRA_Chl_Tarapaca</t>
  </si>
  <si>
    <t>IRA_Chl_Valparaiso</t>
  </si>
  <si>
    <t>SARI case influenza (+)</t>
  </si>
  <si>
    <t>% influenza (+) of the total SARI cases with sample</t>
  </si>
  <si>
    <t>SARI cases VSR (+)</t>
  </si>
  <si>
    <t>% VSR (+) of the total SARI cases with sample</t>
  </si>
  <si>
    <t>% SARI of total hospitalized</t>
  </si>
  <si>
    <t>SARI cases in ICU</t>
  </si>
  <si>
    <t>% SARI of total UCI income</t>
  </si>
  <si>
    <t>Total consultation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</si>
  <si>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</si>
  <si>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</si>
  <si>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</si>
  <si>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</si>
  <si>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</si>
  <si>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</si>
  <si>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Grafica Pie de IRAG con/sin muestra</t>
  </si>
  <si>
    <t>Grafica Pie de ETI con/sin muestra</t>
  </si>
  <si>
    <t>ILI</t>
  </si>
  <si>
    <t>SARI + ILI</t>
  </si>
  <si>
    <t>Distribution of influenza viruses by province of residence of the case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</si>
  <si>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</si>
  <si>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</si>
  <si>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</si>
  <si>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</si>
  <si>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</si>
  <si>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</si>
  <si>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</si>
  <si>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</si>
  <si>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</si>
  <si>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</si>
  <si>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Distribution of RSV viruses by province of residence of the case</t>
  </si>
  <si>
    <t>Graph Virus</t>
  </si>
  <si>
    <t>Virus_INF_GEO</t>
  </si>
  <si>
    <t>Sheet</t>
  </si>
  <si>
    <t>Name</t>
  </si>
  <si>
    <t>Procesar (1: Si)</t>
  </si>
  <si>
    <t>Virus sheet name</t>
  </si>
  <si>
    <t>Graph sheet name</t>
  </si>
  <si>
    <t>INF GEO sheet name</t>
  </si>
  <si>
    <t>RSV GEO sheet name</t>
  </si>
  <si>
    <t>Virus sheet name (sentinel no)</t>
  </si>
  <si>
    <t>VIRUSES</t>
  </si>
  <si>
    <t>Start week</t>
  </si>
  <si>
    <t>End week</t>
  </si>
  <si>
    <t>SARS-CoV-2</t>
  </si>
  <si>
    <t>% SARS-CoV-2</t>
  </si>
  <si>
    <t>Virus_RSV_GEO</t>
  </si>
  <si>
    <t>1er nivel geografico</t>
  </si>
  <si>
    <t>SARS-CoV-2 sheet name</t>
  </si>
  <si>
    <t>district</t>
  </si>
  <si>
    <t>C5</t>
  </si>
  <si>
    <t>C6</t>
  </si>
  <si>
    <t>SARS-CoV-2 Negativas</t>
  </si>
  <si>
    <t>Subtitle 1</t>
  </si>
  <si>
    <t>Subtitle 2</t>
  </si>
  <si>
    <t>Subtitle 3</t>
  </si>
  <si>
    <t>StartDate</t>
  </si>
  <si>
    <t>EndDate</t>
  </si>
  <si>
    <t>Month</t>
  </si>
  <si>
    <t>WeekEW</t>
  </si>
  <si>
    <t>Gráficos IRAG</t>
  </si>
  <si>
    <t>% positive for SARS-Cov-2</t>
  </si>
  <si>
    <t>% ETI cases (+) for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</si>
</sst>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1"/>
      <color rgb="FF9900CC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4" fillId="10" borderId="0"/>
    <xf numFmtId="0" fontId="24" fillId="11" borderId="0"/>
    <xf numFmtId="0" fontId="24" fillId="12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6" borderId="0"/>
    <xf numFmtId="0" fontId="24" fillId="19" borderId="0"/>
    <xf numFmtId="0" fontId="25" fillId="20" borderId="0"/>
    <xf numFmtId="0" fontId="25" fillId="17" borderId="0"/>
    <xf numFmtId="0" fontId="25" fillId="18" borderId="0"/>
    <xf numFmtId="0" fontId="25" fillId="21" borderId="0"/>
    <xf numFmtId="0" fontId="25" fillId="22" borderId="0"/>
    <xf numFmtId="0" fontId="25" fillId="23" borderId="0"/>
    <xf numFmtId="0" fontId="26" fillId="12" borderId="0"/>
    <xf numFmtId="0" fontId="27" fillId="24" borderId="14"/>
    <xf numFmtId="0" fontId="27" fillId="24" borderId="22"/>
    <xf numFmtId="0" fontId="27" fillId="24" borderId="25"/>
    <xf numFmtId="0" fontId="27" fillId="24" borderId="28"/>
    <xf numFmtId="0" fontId="27" fillId="24" borderId="28"/>
    <xf numFmtId="0" fontId="27" fillId="24" borderId="22"/>
    <xf numFmtId="0" fontId="27" fillId="24" borderId="28"/>
    <xf numFmtId="0" fontId="27" fillId="24" borderId="25"/>
    <xf numFmtId="0" fontId="27" fillId="24" borderId="28"/>
    <xf numFmtId="0" fontId="27" fillId="24" borderId="28"/>
    <xf numFmtId="0" fontId="28" fillId="25" borderId="15"/>
    <xf numFmtId="0" fontId="29" fillId="0" borderId="16"/>
    <xf numFmtId="0" fontId="30" fillId="0" borderId="0"/>
    <xf numFmtId="0" fontId="25" fillId="26" borderId="0"/>
    <xf numFmtId="0" fontId="25" fillId="27" borderId="0"/>
    <xf numFmtId="0" fontId="25" fillId="28" borderId="0"/>
    <xf numFmtId="0" fontId="25" fillId="21" borderId="0"/>
    <xf numFmtId="0" fontId="25" fillId="22" borderId="0"/>
    <xf numFmtId="0" fontId="25" fillId="29" borderId="0"/>
    <xf numFmtId="0" fontId="31" fillId="15" borderId="14"/>
    <xf numFmtId="0" fontId="31" fillId="15" borderId="22"/>
    <xf numFmtId="0" fontId="31" fillId="15" borderId="25"/>
    <xf numFmtId="0" fontId="31" fillId="15" borderId="28"/>
    <xf numFmtId="0" fontId="31" fillId="15" borderId="28"/>
    <xf numFmtId="0" fontId="31" fillId="15" borderId="22"/>
    <xf numFmtId="0" fontId="31" fillId="15" borderId="28"/>
    <xf numFmtId="0" fontId="31" fillId="15" borderId="25"/>
    <xf numFmtId="0" fontId="31" fillId="15" borderId="28"/>
    <xf numFmtId="0" fontId="31" fillId="15" borderId="28"/>
    <xf numFmtId="0" fontId="32" fillId="11" borderId="0"/>
    <xf numFmtId="0" fontId="33" fillId="3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9" borderId="13"/>
    <xf numFmtId="0" fontId="24" fillId="37" borderId="33"/>
    <xf numFmtId="0" fontId="24" fillId="9" borderId="13"/>
    <xf numFmtId="9" fontId="12" fillId="0" borderId="0"/>
    <xf numFmtId="9" fontId="11" fillId="0" borderId="0"/>
    <xf numFmtId="0" fontId="37" fillId="24" borderId="17"/>
    <xf numFmtId="0" fontId="37" fillId="24" borderId="23"/>
    <xf numFmtId="0" fontId="37" fillId="24" borderId="26"/>
    <xf numFmtId="0" fontId="37" fillId="24" borderId="29"/>
    <xf numFmtId="0" fontId="37" fillId="24" borderId="29"/>
    <xf numFmtId="0" fontId="37" fillId="24" borderId="23"/>
    <xf numFmtId="0" fontId="37" fillId="24" borderId="29"/>
    <xf numFmtId="0" fontId="37" fillId="24" borderId="26"/>
    <xf numFmtId="0" fontId="37" fillId="24" borderId="29"/>
    <xf numFmtId="0" fontId="37" fillId="24" borderId="29"/>
    <xf numFmtId="0" fontId="38" fillId="0" borderId="0"/>
    <xf numFmtId="0" fontId="39" fillId="0" borderId="0"/>
    <xf numFmtId="0" fontId="40" fillId="0" borderId="18"/>
    <xf numFmtId="0" fontId="41" fillId="0" borderId="19"/>
    <xf numFmtId="0" fontId="30" fillId="0" borderId="20"/>
    <xf numFmtId="0" fontId="42" fillId="0" borderId="0"/>
    <xf numFmtId="0" fontId="46" fillId="0" borderId="0"/>
    <xf numFmtId="0" fontId="43" fillId="0" borderId="21"/>
    <xf numFmtId="0" fontId="43" fillId="0" borderId="24"/>
    <xf numFmtId="0" fontId="43" fillId="0" borderId="27"/>
    <xf numFmtId="0" fontId="43" fillId="0" borderId="30"/>
    <xf numFmtId="0" fontId="43" fillId="0" borderId="30"/>
    <xf numFmtId="0" fontId="43" fillId="0" borderId="24"/>
    <xf numFmtId="0" fontId="43" fillId="0" borderId="30"/>
    <xf numFmtId="0" fontId="43" fillId="0" borderId="27"/>
    <xf numFmtId="0" fontId="43" fillId="0" borderId="30"/>
    <xf numFmtId="0" fontId="43" fillId="0" borderId="30"/>
  </cellStyleXfs>
  <cellXfs count="220">
    <xf numFmtId="0" fontId="0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0" fontId="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vertical="center"/>
    </xf>
    <xf numFmtId="1" fontId="4" fillId="0" borderId="3" xfId="207" applyNumberFormat="1" applyFont="1" applyFill="1" applyBorder="1" applyAlignment="1">
      <alignment vertical="center"/>
    </xf>
    <xf numFmtId="1" fontId="4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4" fillId="0" borderId="1" xfId="207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49" fontId="16" fillId="0" borderId="1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Fill="1" applyBorder="1"/>
    <xf numFmtId="0" fontId="0" fillId="0" borderId="12" xfId="0" applyFont="1" applyFill="1" applyBorder="1"/>
    <xf numFmtId="164" fontId="19" fillId="8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/>
    <xf numFmtId="164" fontId="0" fillId="0" borderId="0" xfId="207" applyNumberFormat="1" applyFont="1" applyFill="1" applyBorder="1"/>
    <xf numFmtId="0" fontId="0" fillId="0" borderId="9" xfId="0" applyFont="1" applyFill="1" applyBorder="1"/>
    <xf numFmtId="1" fontId="0" fillId="0" borderId="0" xfId="0" applyNumberFormat="1" applyFont="1" applyFill="1" applyBorder="1"/>
    <xf numFmtId="1" fontId="0" fillId="0" borderId="0" xfId="207" applyNumberFormat="1" applyFont="1" applyFill="1" applyBorder="1"/>
    <xf numFmtId="0" fontId="45" fillId="0" borderId="0" xfId="0" applyFont="1" applyFill="1" applyBorder="1"/>
    <xf numFmtId="9" fontId="0" fillId="0" borderId="0" xfId="207" applyNumberFormat="1" applyFont="1" applyFill="1" applyBorder="1"/>
    <xf numFmtId="9" fontId="0" fillId="0" borderId="0" xfId="0" applyNumberFormat="1" applyFont="1" applyFill="1" applyBorder="1"/>
    <xf numFmtId="164" fontId="16" fillId="0" borderId="0" xfId="0" applyNumberFormat="1" applyFont="1" applyFill="1" applyBorder="1"/>
    <xf numFmtId="0" fontId="16" fillId="0" borderId="0" xfId="0" applyFont="1" applyFill="1" applyBorder="1"/>
    <xf numFmtId="164" fontId="1" fillId="4" borderId="0" xfId="207" applyNumberFormat="1" applyFont="1" applyFill="1" applyBorder="1" applyAlignment="1">
      <alignment wrapText="1"/>
    </xf>
    <xf numFmtId="164" fontId="1" fillId="34" borderId="0" xfId="207" applyNumberFormat="1" applyFont="1" applyFill="1" applyBorder="1" applyAlignment="1">
      <alignment wrapText="1"/>
    </xf>
    <xf numFmtId="164" fontId="1" fillId="33" borderId="0" xfId="207" applyNumberFormat="1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34" borderId="4" xfId="0" applyFont="1" applyFill="1" applyBorder="1" applyAlignment="1">
      <alignment wrapText="1"/>
    </xf>
    <xf numFmtId="164" fontId="1" fillId="32" borderId="4" xfId="207" applyNumberFormat="1" applyFont="1" applyFill="1" applyBorder="1" applyAlignment="1">
      <alignment wrapText="1"/>
    </xf>
    <xf numFmtId="0" fontId="1" fillId="32" borderId="4" xfId="0" applyFont="1" applyFill="1" applyBorder="1" applyAlignment="1">
      <alignment wrapText="1"/>
    </xf>
    <xf numFmtId="164" fontId="1" fillId="31" borderId="4" xfId="207" applyNumberFormat="1" applyFont="1" applyFill="1" applyBorder="1" applyAlignment="1">
      <alignment wrapText="1"/>
    </xf>
    <xf numFmtId="0" fontId="0" fillId="32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07" applyNumberFormat="1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9" fontId="1" fillId="33" borderId="0" xfId="207" applyNumberFormat="1" applyFont="1" applyFill="1" applyBorder="1" applyAlignment="1">
      <alignment wrapText="1"/>
    </xf>
    <xf numFmtId="0" fontId="0" fillId="32" borderId="9" xfId="0" applyFont="1" applyFill="1" applyBorder="1"/>
    <xf numFmtId="3" fontId="0" fillId="0" borderId="0" xfId="0" applyNumberFormat="1" applyFont="1" applyFill="1" applyBorder="1"/>
    <xf numFmtId="0" fontId="17" fillId="7" borderId="28" xfId="0" applyFont="1" applyFill="1" applyBorder="1" applyAlignment="1" applyProtection="1">
      <alignment horizontal="center"/>
      <protection locked="0"/>
    </xf>
    <xf numFmtId="0" fontId="17" fillId="7" borderId="31" xfId="0" applyFont="1" applyFill="1" applyBorder="1" applyAlignment="1" applyProtection="1">
      <alignment horizontal="center" vertical="top" wrapText="1"/>
      <protection locked="0"/>
    </xf>
    <xf numFmtId="0" fontId="17" fillId="7" borderId="28" xfId="0" applyFont="1" applyFill="1" applyBorder="1" applyAlignment="1" applyProtection="1">
      <alignment horizontal="center" vertical="top" wrapText="1"/>
      <protection locked="0"/>
    </xf>
    <xf numFmtId="0" fontId="17" fillId="8" borderId="28" xfId="0" applyFont="1" applyFill="1" applyBorder="1" applyAlignment="1">
      <alignment horizontal="center" vertical="top" wrapText="1"/>
    </xf>
    <xf numFmtId="49" fontId="0" fillId="0" borderId="0" xfId="0" applyNumberFormat="1" applyFont="1" applyFill="1" applyBorder="1"/>
    <xf numFmtId="0" fontId="44" fillId="0" borderId="0" xfId="0" applyFont="1" applyFill="1" applyBorder="1" applyAlignment="1">
      <alignment wrapText="1"/>
    </xf>
    <xf numFmtId="0" fontId="6" fillId="0" borderId="35" xfId="0" applyFont="1" applyFill="1" applyBorder="1"/>
    <xf numFmtId="1" fontId="6" fillId="0" borderId="32" xfId="0" applyNumberFormat="1" applyFont="1" applyFill="1" applyBorder="1"/>
    <xf numFmtId="1" fontId="6" fillId="0" borderId="0" xfId="0" applyNumberFormat="1" applyFont="1" applyFill="1" applyBorder="1"/>
    <xf numFmtId="1" fontId="3" fillId="0" borderId="0" xfId="207" applyNumberFormat="1" applyFont="1" applyFill="1" applyBorder="1"/>
    <xf numFmtId="164" fontId="3" fillId="0" borderId="0" xfId="207" applyNumberFormat="1" applyFont="1" applyFill="1" applyBorder="1"/>
    <xf numFmtId="2" fontId="0" fillId="0" borderId="0" xfId="0" applyNumberFormat="1" applyFont="1" applyFill="1" applyBorder="1"/>
    <xf numFmtId="0" fontId="1" fillId="0" borderId="32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1" fillId="34" borderId="32" xfId="0" applyFont="1" applyFill="1" applyBorder="1" applyAlignment="1">
      <alignment wrapText="1"/>
    </xf>
    <xf numFmtId="0" fontId="1" fillId="36" borderId="32" xfId="0" applyFont="1" applyFill="1" applyBorder="1" applyAlignment="1">
      <alignment wrapText="1"/>
    </xf>
    <xf numFmtId="0" fontId="47" fillId="5" borderId="8" xfId="0" applyFont="1" applyFill="1" applyBorder="1"/>
    <xf numFmtId="0" fontId="47" fillId="5" borderId="0" xfId="0" applyFont="1" applyFill="1" applyBorder="1"/>
    <xf numFmtId="0" fontId="47" fillId="38" borderId="8" xfId="0" applyFont="1" applyFill="1" applyBorder="1"/>
    <xf numFmtId="0" fontId="47" fillId="38" borderId="0" xfId="0" applyFont="1" applyFill="1" applyBorder="1"/>
    <xf numFmtId="0" fontId="47" fillId="38" borderId="9" xfId="0" applyFont="1" applyFill="1" applyBorder="1"/>
    <xf numFmtId="1" fontId="6" fillId="0" borderId="32" xfId="0" applyNumberFormat="1" applyFont="1" applyFill="1" applyBorder="1"/>
    <xf numFmtId="0" fontId="6" fillId="0" borderId="32" xfId="0" applyFont="1" applyFill="1" applyBorder="1"/>
    <xf numFmtId="49" fontId="51" fillId="46" borderId="60" xfId="0" applyNumberFormat="1" applyFont="1" applyFill="1" applyBorder="1" applyAlignment="1">
      <alignment horizontal="center" vertical="center" wrapText="1"/>
    </xf>
    <xf numFmtId="49" fontId="51" fillId="46" borderId="61" xfId="0" applyNumberFormat="1" applyFont="1" applyFill="1" applyBorder="1" applyAlignment="1">
      <alignment horizontal="center" vertical="center" wrapText="1"/>
    </xf>
    <xf numFmtId="49" fontId="51" fillId="47" borderId="61" xfId="0" applyNumberFormat="1" applyFont="1" applyFill="1" applyBorder="1" applyAlignment="1">
      <alignment horizontal="center" vertical="center" wrapText="1"/>
    </xf>
    <xf numFmtId="49" fontId="51" fillId="3" borderId="61" xfId="0" applyNumberFormat="1" applyFont="1" applyFill="1" applyBorder="1" applyAlignment="1">
      <alignment horizontal="center" vertical="center" wrapText="1"/>
    </xf>
    <xf numFmtId="49" fontId="51" fillId="48" borderId="61" xfId="0" applyNumberFormat="1" applyFont="1" applyFill="1" applyBorder="1" applyAlignment="1">
      <alignment horizontal="center" vertical="center" wrapText="1"/>
    </xf>
    <xf numFmtId="0" fontId="52" fillId="45" borderId="66" xfId="0" applyFont="1" applyFill="1" applyBorder="1" applyAlignment="1">
      <alignment horizontal="center" vertical="center" wrapText="1"/>
    </xf>
    <xf numFmtId="49" fontId="52" fillId="45" borderId="66" xfId="0" applyNumberFormat="1" applyFont="1" applyFill="1" applyBorder="1" applyAlignment="1">
      <alignment horizontal="center" vertical="center" wrapText="1"/>
    </xf>
    <xf numFmtId="0" fontId="0" fillId="0" borderId="44" xfId="0" applyFont="1" applyFill="1" applyBorder="1"/>
    <xf numFmtId="3" fontId="0" fillId="0" borderId="44" xfId="0" applyNumberFormat="1" applyFont="1" applyFill="1" applyBorder="1"/>
    <xf numFmtId="0" fontId="47" fillId="33" borderId="69" xfId="0" applyFont="1" applyFill="1" applyBorder="1"/>
    <xf numFmtId="0" fontId="47" fillId="33" borderId="70" xfId="0" applyFont="1" applyFill="1" applyBorder="1"/>
    <xf numFmtId="0" fontId="47" fillId="33" borderId="71" xfId="0" applyFont="1" applyFill="1" applyBorder="1"/>
    <xf numFmtId="1" fontId="0" fillId="0" borderId="9" xfId="0" applyNumberFormat="1" applyFont="1" applyFill="1" applyBorder="1"/>
    <xf numFmtId="0" fontId="0" fillId="0" borderId="0" xfId="0" applyFont="1" applyFill="1" applyBorder="1"/>
    <xf numFmtId="164" fontId="17" fillId="8" borderId="28" xfId="0" applyNumberFormat="1" applyFont="1" applyFill="1" applyBorder="1" applyAlignment="1">
      <alignment horizontal="center"/>
    </xf>
    <xf numFmtId="164" fontId="17" fillId="8" borderId="31" xfId="0" applyNumberFormat="1" applyFont="1" applyFill="1" applyBorder="1" applyAlignment="1">
      <alignment horizontal="center"/>
    </xf>
    <xf numFmtId="0" fontId="0" fillId="0" borderId="0" xfId="0"/>
    <xf numFmtId="0" fontId="0" fillId="50" borderId="72" xfId="0" applyFill="1" applyBorder="1" applyAlignment="1">
      <alignment horizontal="center" vertical="center" wrapText="1"/>
    </xf>
    <xf numFmtId="0" fontId="0" fillId="50" borderId="73" xfId="0" applyFill="1" applyBorder="1" applyAlignment="1">
      <alignment horizontal="center" vertical="center" wrapText="1"/>
    </xf>
    <xf numFmtId="0" fontId="0" fillId="0" borderId="3" xfId="0" applyBorder="1"/>
    <xf numFmtId="0" fontId="0" fillId="51" borderId="3" xfId="0" applyFill="1" applyBorder="1"/>
    <xf numFmtId="0" fontId="0" fillId="0" borderId="44" xfId="0" applyBorder="1"/>
    <xf numFmtId="0" fontId="0" fillId="51" borderId="44" xfId="0" applyFill="1" applyBorder="1"/>
    <xf numFmtId="0" fontId="0" fillId="0" borderId="74" xfId="0" applyBorder="1" applyAlignment="1"/>
    <xf numFmtId="0" fontId="0" fillId="0" borderId="5" xfId="0" applyFont="1" applyFill="1" applyBorder="1"/>
    <xf numFmtId="0" fontId="1" fillId="0" borderId="72" xfId="0" applyFont="1" applyBorder="1"/>
    <xf numFmtId="0" fontId="1" fillId="0" borderId="73" xfId="0" applyFont="1" applyBorder="1"/>
    <xf numFmtId="0" fontId="1" fillId="0" borderId="75" xfId="0" applyFont="1" applyBorder="1"/>
    <xf numFmtId="0" fontId="0" fillId="0" borderId="76" xfId="0" applyBorder="1"/>
    <xf numFmtId="0" fontId="0" fillId="0" borderId="77" xfId="0" applyFont="1" applyFill="1" applyBorder="1"/>
    <xf numFmtId="0" fontId="0" fillId="0" borderId="50" xfId="0" applyFont="1" applyFill="1" applyBorder="1"/>
    <xf numFmtId="0" fontId="0" fillId="0" borderId="78" xfId="0" applyBorder="1"/>
    <xf numFmtId="0" fontId="0" fillId="0" borderId="79" xfId="0" applyFont="1" applyFill="1" applyBorder="1"/>
    <xf numFmtId="0" fontId="0" fillId="0" borderId="80" xfId="0" applyFont="1" applyFill="1" applyBorder="1"/>
    <xf numFmtId="0" fontId="0" fillId="0" borderId="81" xfId="0" applyFont="1" applyFill="1" applyBorder="1"/>
    <xf numFmtId="0" fontId="0" fillId="0" borderId="62" xfId="0" applyFont="1" applyFill="1" applyBorder="1"/>
    <xf numFmtId="0" fontId="17" fillId="7" borderId="3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17" fillId="8" borderId="34" xfId="0" applyFont="1" applyFill="1" applyBorder="1" applyAlignment="1">
      <alignment horizontal="center" vertical="top" wrapText="1"/>
    </xf>
    <xf numFmtId="0" fontId="17" fillId="52" borderId="28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>
      <alignment horizontal="center"/>
    </xf>
    <xf numFmtId="0" fontId="55" fillId="0" borderId="0" xfId="0" applyFont="1" applyFill="1" applyBorder="1"/>
    <xf numFmtId="0" fontId="0" fillId="5" borderId="0" xfId="0" applyFont="1" applyFill="1" applyBorder="1"/>
    <xf numFmtId="49" fontId="51" fillId="53" borderId="61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37" xfId="0" applyFont="1" applyFill="1" applyBorder="1" applyAlignment="1"/>
    <xf numFmtId="0" fontId="0" fillId="0" borderId="45" xfId="0" applyFont="1" applyFill="1" applyBorder="1" applyAlignment="1"/>
    <xf numFmtId="0" fontId="1" fillId="0" borderId="0" xfId="0" applyFont="1" applyFill="1" applyBorder="1" applyAlignment="1"/>
    <xf numFmtId="0" fontId="0" fillId="0" borderId="82" xfId="0" applyFont="1" applyFill="1" applyBorder="1" applyAlignment="1"/>
    <xf numFmtId="0" fontId="56" fillId="0" borderId="82" xfId="0" applyFont="1" applyFill="1" applyBorder="1" applyAlignment="1"/>
    <xf numFmtId="0" fontId="0" fillId="0" borderId="42" xfId="0" applyFont="1" applyFill="1" applyBorder="1"/>
    <xf numFmtId="0" fontId="56" fillId="0" borderId="59" xfId="0" applyFont="1" applyFill="1" applyBorder="1" applyAlignment="1">
      <alignment wrapText="1"/>
    </xf>
    <xf numFmtId="0" fontId="1" fillId="0" borderId="83" xfId="0" applyFont="1" applyBorder="1"/>
    <xf numFmtId="0" fontId="1" fillId="0" borderId="84" xfId="0" applyFont="1" applyBorder="1"/>
    <xf numFmtId="0" fontId="1" fillId="0" borderId="45" xfId="0" applyFont="1" applyFill="1" applyBorder="1"/>
    <xf numFmtId="0" fontId="1" fillId="0" borderId="83" xfId="0" applyFont="1" applyFill="1" applyBorder="1"/>
    <xf numFmtId="0" fontId="1" fillId="0" borderId="84" xfId="0" applyFont="1" applyFill="1" applyBorder="1"/>
    <xf numFmtId="14" fontId="0" fillId="0" borderId="41" xfId="0" applyNumberFormat="1" applyFont="1" applyFill="1" applyBorder="1"/>
    <xf numFmtId="14" fontId="0" fillId="0" borderId="43" xfId="0" applyNumberFormat="1" applyFont="1" applyFill="1" applyBorder="1"/>
    <xf numFmtId="0" fontId="0" fillId="0" borderId="41" xfId="0" applyFont="1" applyFill="1" applyBorder="1"/>
    <xf numFmtId="0" fontId="0" fillId="0" borderId="4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0" xfId="0" applyFont="1" applyAlignment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3" borderId="0" xfId="0" applyFont="1" applyFill="1" applyBorder="1"/>
    <xf numFmtId="0" fontId="0" fillId="3" borderId="0" xfId="0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57" fillId="6" borderId="11" xfId="0" applyFont="1" applyFill="1" applyBorder="1" applyAlignment="1">
      <alignment horizontal="center" vertical="center" wrapText="1"/>
    </xf>
    <xf numFmtId="164" fontId="17" fillId="6" borderId="11" xfId="0" applyNumberFormat="1" applyFont="1" applyFill="1" applyBorder="1" applyAlignment="1">
      <alignment horizontal="center" vertical="center"/>
    </xf>
    <xf numFmtId="164" fontId="58" fillId="8" borderId="1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left" vertical="center" wrapText="1"/>
    </xf>
    <xf numFmtId="0" fontId="58" fillId="8" borderId="6" xfId="0" applyFont="1" applyFill="1" applyBorder="1" applyAlignment="1">
      <alignment horizontal="left" vertical="center" wrapText="1"/>
    </xf>
    <xf numFmtId="0" fontId="58" fillId="8" borderId="7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center" wrapText="1"/>
    </xf>
    <xf numFmtId="0" fontId="18" fillId="8" borderId="2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49" fontId="49" fillId="40" borderId="45" xfId="0" applyNumberFormat="1" applyFont="1" applyFill="1" applyBorder="1" applyAlignment="1">
      <alignment horizontal="center" vertical="center" wrapText="1"/>
    </xf>
    <xf numFmtId="49" fontId="49" fillId="40" borderId="59" xfId="0" applyNumberFormat="1" applyFont="1" applyFill="1" applyBorder="1" applyAlignment="1">
      <alignment horizontal="center" vertical="center" wrapText="1"/>
    </xf>
    <xf numFmtId="49" fontId="49" fillId="41" borderId="46" xfId="0" applyNumberFormat="1" applyFont="1" applyFill="1" applyBorder="1" applyAlignment="1">
      <alignment horizontal="center" vertical="center" wrapText="1"/>
    </xf>
    <xf numFmtId="49" fontId="49" fillId="41" borderId="47" xfId="0" applyNumberFormat="1" applyFont="1" applyFill="1" applyBorder="1" applyAlignment="1">
      <alignment horizontal="center" vertical="center" wrapText="1"/>
    </xf>
    <xf numFmtId="49" fontId="49" fillId="41" borderId="48" xfId="0" applyNumberFormat="1" applyFont="1" applyFill="1" applyBorder="1" applyAlignment="1">
      <alignment horizontal="center" vertical="center" wrapText="1"/>
    </xf>
    <xf numFmtId="49" fontId="50" fillId="45" borderId="57" xfId="0" applyNumberFormat="1" applyFont="1" applyFill="1" applyBorder="1" applyAlignment="1">
      <alignment horizontal="center" vertical="center" wrapText="1"/>
    </xf>
    <xf numFmtId="49" fontId="50" fillId="45" borderId="67" xfId="0" applyNumberFormat="1" applyFont="1" applyFill="1" applyBorder="1" applyAlignment="1">
      <alignment horizontal="center" vertical="center" wrapText="1"/>
    </xf>
    <xf numFmtId="49" fontId="16" fillId="6" borderId="31" xfId="0" applyNumberFormat="1" applyFont="1" applyFill="1" applyBorder="1" applyAlignment="1">
      <alignment horizontal="center" vertical="center" wrapText="1"/>
    </xf>
    <xf numFmtId="49" fontId="16" fillId="6" borderId="34" xfId="0" applyNumberFormat="1" applyFont="1" applyFill="1" applyBorder="1" applyAlignment="1">
      <alignment horizontal="center" vertical="center" wrapText="1"/>
    </xf>
    <xf numFmtId="49" fontId="50" fillId="45" borderId="52" xfId="0" applyNumberFormat="1" applyFont="1" applyFill="1" applyBorder="1" applyAlignment="1">
      <alignment horizontal="center" vertical="center" wrapText="1"/>
    </xf>
    <xf numFmtId="49" fontId="50" fillId="45" borderId="64" xfId="0" applyNumberFormat="1" applyFont="1" applyFill="1" applyBorder="1" applyAlignment="1">
      <alignment horizontal="center" vertical="center" wrapText="1"/>
    </xf>
    <xf numFmtId="49" fontId="50" fillId="45" borderId="51" xfId="0" applyNumberFormat="1" applyFont="1" applyFill="1" applyBorder="1" applyAlignment="1">
      <alignment horizontal="center" vertical="center" wrapText="1"/>
    </xf>
    <xf numFmtId="49" fontId="50" fillId="45" borderId="63" xfId="0" applyNumberFormat="1" applyFont="1" applyFill="1" applyBorder="1" applyAlignment="1">
      <alignment horizontal="center" vertical="center" wrapText="1"/>
    </xf>
    <xf numFmtId="0" fontId="48" fillId="40" borderId="0" xfId="0" applyFont="1" applyFill="1" applyBorder="1" applyAlignment="1">
      <alignment horizontal="center" vertical="center"/>
    </xf>
    <xf numFmtId="0" fontId="48" fillId="40" borderId="40" xfId="0" applyFont="1" applyFill="1" applyBorder="1" applyAlignment="1">
      <alignment horizontal="center" vertical="center"/>
    </xf>
    <xf numFmtId="0" fontId="48" fillId="39" borderId="36" xfId="0" applyFont="1" applyFill="1" applyBorder="1" applyAlignment="1">
      <alignment horizontal="center" vertical="center" wrapText="1"/>
    </xf>
    <xf numFmtId="0" fontId="48" fillId="39" borderId="37" xfId="0" applyFont="1" applyFill="1" applyBorder="1" applyAlignment="1">
      <alignment horizontal="center" vertical="center" wrapText="1"/>
    </xf>
    <xf numFmtId="0" fontId="48" fillId="39" borderId="38" xfId="0" applyFont="1" applyFill="1" applyBorder="1" applyAlignment="1">
      <alignment horizontal="center" vertical="center" wrapText="1"/>
    </xf>
    <xf numFmtId="0" fontId="48" fillId="39" borderId="39" xfId="0" applyFont="1" applyFill="1" applyBorder="1" applyAlignment="1">
      <alignment horizontal="center" vertical="center" wrapText="1"/>
    </xf>
    <xf numFmtId="0" fontId="48" fillId="39" borderId="0" xfId="0" applyFont="1" applyFill="1" applyBorder="1" applyAlignment="1">
      <alignment horizontal="center" vertical="center" wrapText="1"/>
    </xf>
    <xf numFmtId="0" fontId="48" fillId="39" borderId="40" xfId="0" applyFont="1" applyFill="1" applyBorder="1" applyAlignment="1">
      <alignment horizontal="center" vertical="center" wrapText="1"/>
    </xf>
    <xf numFmtId="0" fontId="48" fillId="39" borderId="41" xfId="0" applyFont="1" applyFill="1" applyBorder="1" applyAlignment="1">
      <alignment horizontal="center" vertical="center" wrapText="1"/>
    </xf>
    <xf numFmtId="0" fontId="48" fillId="39" borderId="42" xfId="0" applyFont="1" applyFill="1" applyBorder="1" applyAlignment="1">
      <alignment horizontal="center" vertical="center" wrapText="1"/>
    </xf>
    <xf numFmtId="0" fontId="48" fillId="39" borderId="43" xfId="0" applyFont="1" applyFill="1" applyBorder="1" applyAlignment="1">
      <alignment horizontal="center" vertical="center" wrapText="1"/>
    </xf>
    <xf numFmtId="49" fontId="49" fillId="42" borderId="49" xfId="0" applyNumberFormat="1" applyFont="1" applyFill="1" applyBorder="1" applyAlignment="1">
      <alignment horizontal="center" vertical="center"/>
    </xf>
    <xf numFmtId="49" fontId="49" fillId="42" borderId="47" xfId="0" applyNumberFormat="1" applyFont="1" applyFill="1" applyBorder="1" applyAlignment="1">
      <alignment horizontal="center" vertical="center"/>
    </xf>
    <xf numFmtId="49" fontId="49" fillId="42" borderId="48" xfId="0" applyNumberFormat="1" applyFont="1" applyFill="1" applyBorder="1" applyAlignment="1">
      <alignment horizontal="center" vertical="center"/>
    </xf>
    <xf numFmtId="49" fontId="49" fillId="43" borderId="49" xfId="0" applyNumberFormat="1" applyFont="1" applyFill="1" applyBorder="1" applyAlignment="1">
      <alignment horizontal="center" vertical="center" wrapText="1"/>
    </xf>
    <xf numFmtId="49" fontId="49" fillId="43" borderId="47" xfId="0" applyNumberFormat="1" applyFont="1" applyFill="1" applyBorder="1" applyAlignment="1">
      <alignment horizontal="center" vertical="center" wrapText="1"/>
    </xf>
    <xf numFmtId="49" fontId="49" fillId="43" borderId="48" xfId="0" applyNumberFormat="1" applyFont="1" applyFill="1" applyBorder="1" applyAlignment="1">
      <alignment horizontal="center" vertical="center" wrapText="1"/>
    </xf>
    <xf numFmtId="49" fontId="50" fillId="44" borderId="50" xfId="0" applyNumberFormat="1" applyFont="1" applyFill="1" applyBorder="1" applyAlignment="1">
      <alignment horizontal="center" vertical="center" wrapText="1"/>
    </xf>
    <xf numFmtId="49" fontId="50" fillId="44" borderId="62" xfId="0" applyNumberFormat="1" applyFont="1" applyFill="1" applyBorder="1" applyAlignment="1">
      <alignment horizontal="center" vertical="center" wrapText="1"/>
    </xf>
    <xf numFmtId="0" fontId="50" fillId="35" borderId="41" xfId="0" applyFont="1" applyFill="1" applyBorder="1" applyAlignment="1">
      <alignment horizontal="center" vertical="center" wrapText="1"/>
    </xf>
    <xf numFmtId="0" fontId="50" fillId="35" borderId="42" xfId="0" applyFont="1" applyFill="1" applyBorder="1" applyAlignment="1">
      <alignment horizontal="center" vertical="center" wrapText="1"/>
    </xf>
    <xf numFmtId="0" fontId="50" fillId="35" borderId="43" xfId="0" applyFont="1" applyFill="1" applyBorder="1" applyAlignment="1">
      <alignment horizontal="center" vertical="center" wrapText="1"/>
    </xf>
    <xf numFmtId="49" fontId="50" fillId="45" borderId="53" xfId="0" applyNumberFormat="1" applyFont="1" applyFill="1" applyBorder="1" applyAlignment="1">
      <alignment horizontal="center" vertical="center" wrapText="1"/>
    </xf>
    <xf numFmtId="49" fontId="50" fillId="45" borderId="65" xfId="0" applyNumberFormat="1" applyFont="1" applyFill="1" applyBorder="1" applyAlignment="1">
      <alignment horizontal="center" vertical="center" wrapText="1"/>
    </xf>
    <xf numFmtId="49" fontId="50" fillId="45" borderId="54" xfId="0" applyNumberFormat="1" applyFont="1" applyFill="1" applyBorder="1" applyAlignment="1">
      <alignment horizontal="center" vertical="center" wrapText="1"/>
    </xf>
    <xf numFmtId="49" fontId="50" fillId="45" borderId="55" xfId="0" applyNumberFormat="1" applyFont="1" applyFill="1" applyBorder="1" applyAlignment="1">
      <alignment horizontal="center" vertical="center" wrapText="1"/>
    </xf>
    <xf numFmtId="49" fontId="50" fillId="45" borderId="56" xfId="0" applyNumberFormat="1" applyFont="1" applyFill="1" applyBorder="1" applyAlignment="1">
      <alignment horizontal="center" vertical="center" wrapText="1"/>
    </xf>
    <xf numFmtId="49" fontId="50" fillId="45" borderId="58" xfId="0" applyNumberFormat="1" applyFont="1" applyFill="1" applyBorder="1" applyAlignment="1">
      <alignment horizontal="center" vertical="center" wrapText="1"/>
    </xf>
    <xf numFmtId="49" fontId="50" fillId="45" borderId="68" xfId="0" applyNumberFormat="1" applyFont="1" applyFill="1" applyBorder="1" applyAlignment="1">
      <alignment horizontal="center" vertical="center" wrapText="1"/>
    </xf>
    <xf numFmtId="0" fontId="53" fillId="49" borderId="0" xfId="0" applyFont="1" applyFill="1" applyBorder="1" applyAlignment="1">
      <alignment horizontal="center"/>
    </xf>
    <xf numFmtId="0" fontId="54" fillId="36" borderId="42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/>
    </xf>
    <xf numFmtId="0" fontId="0" fillId="0" borderId="70" xfId="0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" xfId="207" builtinId="5"/>
    <cellStyle name="Percent 2" xfId="206"/>
    <cellStyle name="Salida 2" xfId="208"/>
    <cellStyle name="Salida 2 2" xfId="209"/>
    <cellStyle name="Salida 2 2 2" xfId="210"/>
    <cellStyle name="Salida 2 2 2 2" xfId="211"/>
    <cellStyle name="Salida 2 2 3" xfId="212"/>
    <cellStyle name="Salida 2 3" xfId="213"/>
    <cellStyle name="Salida 2 3 2" xfId="214"/>
    <cellStyle name="Salida 2 4" xfId="215"/>
    <cellStyle name="Salida 2 4 2" xfId="216"/>
    <cellStyle name="Salida 2 5" xfId="217"/>
    <cellStyle name="Texto de advertencia 2" xfId="218"/>
    <cellStyle name="Texto explicativo 2" xfId="219"/>
    <cellStyle name="Título 1 2" xfId="220"/>
    <cellStyle name="Título 2 2" xfId="221"/>
    <cellStyle name="Título 3 2" xfId="222"/>
    <cellStyle name="Título 4" xfId="223"/>
    <cellStyle name="Título 4 2" xfId="224"/>
    <cellStyle name="Total 2" xfId="225"/>
    <cellStyle name="Total 2 2" xfId="226"/>
    <cellStyle name="Total 2 2 2" xfId="227"/>
    <cellStyle name="Total 2 2 2 2" xfId="228"/>
    <cellStyle name="Total 2 2 3" xfId="229"/>
    <cellStyle name="Total 2 3" xfId="230"/>
    <cellStyle name="Total 2 3 2" xfId="231"/>
    <cellStyle name="Total 2 4" xfId="232"/>
    <cellStyle name="Total 2 4 2" xfId="233"/>
    <cellStyle name="Total 2 5" xfId="234"/>
  </cellStyles>
  <dxfs count="0"/>
  <tableStyles count="0" defaultTableStyle="TableStyleMedium2" defaultPivotStyle="PivotStyleLight16"/>
  <colors>
    <mruColors>
      <color rgb="FF9900CC"/>
      <color rgb="FF558ED5"/>
      <color rgb="FFFF9900"/>
      <color rgb="FFCC00CC"/>
      <color rgb="FF996633"/>
      <color rgb="FF77933C"/>
      <color rgb="FF0000FF"/>
      <color rgb="FF00CC00"/>
      <color rgb="FFFF5050"/>
      <color rgb="FFFF9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Suriname, 2019 - 2020, Month: 2020-05</c:v>
            </c:pt>
          </c:strCache>
        </c:strRef>
      </c:tx>
      <c:layout>
        <c:manualLayout>
          <c:xMode val="edge"/>
          <c:yMode val="edge"/>
          <c:x val="0.27876409269864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VIRUSES!$AE$4:$AE$5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VIRUSES!$AN$4:$AN$5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VIRUSES!$AM$4:$AM$5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VIRUSES!$AO$4:$AO$5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VIRUSES!$AS$4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VIRUSES!$AS$6:$AS$57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AD0-B196-47114622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030996480553568"/>
          <c:y val="0.93098048677063017"/>
          <c:w val="0.84765867334764977"/>
          <c:h val="4.8113087535367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Suriname, 2019 - 2020, Month: 2020-05</c:v>
            </c:pt>
          </c:strCache>
        </c:strRef>
      </c:tx>
      <c:layout>
        <c:manualLayout>
          <c:xMode val="edge"/>
          <c:yMode val="edge"/>
          <c:x val="0.2678567887992329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VIRUSES!$D$5:$M$5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VIRUSES!$D$5:$M$5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VIRUSES!$D$58:$M$58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Suriname, 2019 - 2020, Month: 2020-05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VIRUSES!$D$5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VIRUSES!$H$5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VIRUSES!$E$5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VIRUSES!$F$5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VIRUSES!$AC$6:$AC$57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VIRUSES!$AE$6:$AE$57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 and ILI
Suriname, 2019 - 2020, Month: 2020-05</c:v>
            </c:pt>
          </c:strCache>
        </c:strRef>
      </c:tx>
      <c:layout>
        <c:manualLayout>
          <c:xMode val="edge"/>
          <c:yMode val="edge"/>
          <c:x val="0.125675328672041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VIRUSES!$D$5:$W$5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VIRUSES!$D$5:$W$5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VIRUSES!$D$58:$W$58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and ILI by EW. 
Suriname, 2019 - 2020, Month: 2020-05</c:v>
            </c:pt>
          </c:strCache>
        </c:strRef>
      </c:tx>
      <c:layout>
        <c:manualLayout>
          <c:xMode val="edge"/>
          <c:yMode val="edge"/>
          <c:x val="0.11426539895600299"/>
          <c:y val="1.06181171797969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VIRUSES!$D$5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VIRUSES!$E$5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VIRUSES!$F$5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VIRUSES!$H$5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VIRUSES!$N$5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VIRUSES!$O$5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VIRUSES!$P$5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VIRUSES!$Q$5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VIRUSES!$R$5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VIRUSES!$S$5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VIRUSES!$V$5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VIRUSES!$W$5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VIRUSES!$I$4:$M$4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VIRUSES!$AC$6:$AC$57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0"/>
          <c:order val="14"/>
          <c:tx>
            <c:strRef>
              <c:f>VIRUSES!$T$5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VIRUSES!$T$6:$T$57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16E-AC2B-38BA3057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VIRUSES!$AD$4:$AD$5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VIRUSES!$AD$6:$AD$57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7493363161819535E-2"/>
          <c:y val="0.84564804399450066"/>
          <c:w val="0.83256331096196867"/>
          <c:h val="0.1442073907428238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Suriname,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VIRUSES!$I$5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VIRUSES!$J$5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VIRUSES!$K$5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VIRUSES!$L$5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VIRUSES!$M$5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322489</xdr:colOff>
      <xdr:row>41</xdr:row>
      <xdr:rowOff>8164</xdr:rowOff>
    </xdr:from>
    <xdr:to>
      <xdr:col>18</xdr:col>
      <xdr:colOff>17689</xdr:colOff>
      <xdr:row>76</xdr:row>
      <xdr:rowOff>179614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313419</xdr:colOff>
      <xdr:row>79</xdr:row>
      <xdr:rowOff>30843</xdr:rowOff>
    </xdr:from>
    <xdr:to>
      <xdr:col>18</xdr:col>
      <xdr:colOff>7419</xdr:colOff>
      <xdr:row>118</xdr:row>
      <xdr:rowOff>94343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1</xdr:row>
      <xdr:rowOff>38100</xdr:rowOff>
    </xdr:from>
    <xdr:to>
      <xdr:col>18</xdr:col>
      <xdr:colOff>17849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8325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5703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19" width="14.42578125" customWidth="1"/>
    <col min="20" max="21" width="14.42578125" style="99" customWidth="1"/>
    <col min="22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.42578125" customWidth="1"/>
    <col min="31" max="31" width="15" customWidth="1"/>
    <col min="32" max="32" width="16.42578125" customWidth="1"/>
    <col min="33" max="37" width="13.7109375" customWidth="1"/>
    <col min="38" max="38" width="17.42578125" customWidth="1"/>
    <col min="39" max="39" width="19.85546875" customWidth="1"/>
    <col min="40" max="40" width="15" customWidth="1"/>
    <col min="41" max="41" width="16.42578125" customWidth="1"/>
    <col min="42" max="43" width="15" customWidth="1"/>
    <col min="44" max="44" width="17.42578125" customWidth="1"/>
    <col min="45" max="45" width="18.5703125" style="99" customWidth="1"/>
    <col min="46" max="47" width="15" customWidth="1"/>
    <col min="77" max="78" width="11.42578125" style="12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25" customFormat="1" ht="18.75" customHeight="1" x14ac:dyDescent="0.25">
      <c r="A1" s="185" t="str">
        <f xml:space="preserve"> "Country: " &amp;Leyendas!$C$2&amp; IF(OR(Leyendas!$E$2 &lt;&gt;"",Leyendas!$D$2 &lt;&gt;"" ), " - ", "") &amp; IF(Leyendas!$E$2&lt;&gt;"",Leyendas!$E$1,IF(Leyendas!$D$2&lt;&gt;"",Leyendas!$D$1,"")) &amp; IF(Leyendas!$E$2&lt;&gt;"",": " &amp; Leyendas!$E$2,IF(Leyendas!$D$2&lt;&gt;""," - " &amp; Leyendas!$D$2,""))</f>
        <v>Country: Suriname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6"/>
      <c r="Y1" s="187" t="s">
        <v>4</v>
      </c>
      <c r="Z1" s="188"/>
      <c r="AA1" s="188"/>
      <c r="AB1" s="188"/>
      <c r="AC1" s="189"/>
      <c r="AD1" s="187" t="s">
        <v>5</v>
      </c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9"/>
      <c r="BY1" s="130"/>
      <c r="BZ1" s="130"/>
    </row>
    <row r="2" spans="1:78" s="26" customFormat="1" ht="18.75" customHeight="1" x14ac:dyDescent="0.2">
      <c r="A2" s="185" t="str">
        <f>"Influenza and Other Respiratory Viruses Surveillance - " &amp; Leyendas!$G$2 &amp; Leyendas!$T$1</f>
        <v>Influenza and Other Respiratory Viruses Surveillance - SARI and ILI, 2019 - 2020, Month: 2020-05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6"/>
      <c r="Y2" s="190"/>
      <c r="Z2" s="191"/>
      <c r="AA2" s="191"/>
      <c r="AB2" s="191"/>
      <c r="AC2" s="192"/>
      <c r="AD2" s="190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2"/>
      <c r="BY2" s="131"/>
      <c r="BZ2" s="131"/>
    </row>
    <row r="3" spans="1:78" s="26" customFormat="1" ht="38.25" customHeight="1" thickBot="1" x14ac:dyDescent="0.25">
      <c r="A3" s="204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6"/>
      <c r="Y3" s="193"/>
      <c r="Z3" s="194"/>
      <c r="AA3" s="194"/>
      <c r="AB3" s="194"/>
      <c r="AC3" s="195"/>
      <c r="AD3" s="193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5"/>
      <c r="BY3" s="131"/>
      <c r="BZ3" s="131"/>
    </row>
    <row r="4" spans="1:78" ht="42.75" customHeight="1" x14ac:dyDescent="0.25">
      <c r="A4" s="172" t="str">
        <f>IF(Leyendas!$E$2&lt;&gt;"",Leyendas!$E$1,IF(Leyendas!$D$2&lt;&gt;"",Leyendas!$D$1,Leyendas!$C$1))</f>
        <v>Country</v>
      </c>
      <c r="B4" s="172" t="s">
        <v>6</v>
      </c>
      <c r="C4" s="172" t="s">
        <v>7</v>
      </c>
      <c r="D4" s="174" t="s">
        <v>8</v>
      </c>
      <c r="E4" s="175"/>
      <c r="F4" s="175"/>
      <c r="G4" s="175"/>
      <c r="H4" s="176"/>
      <c r="I4" s="196" t="s">
        <v>9</v>
      </c>
      <c r="J4" s="197"/>
      <c r="K4" s="197"/>
      <c r="L4" s="197"/>
      <c r="M4" s="198"/>
      <c r="N4" s="199" t="s">
        <v>10</v>
      </c>
      <c r="O4" s="200"/>
      <c r="P4" s="200"/>
      <c r="Q4" s="200"/>
      <c r="R4" s="200"/>
      <c r="S4" s="200"/>
      <c r="T4" s="200"/>
      <c r="U4" s="200"/>
      <c r="V4" s="200"/>
      <c r="W4" s="201"/>
      <c r="X4" s="202" t="s">
        <v>11</v>
      </c>
      <c r="Y4" s="179" t="s">
        <v>12</v>
      </c>
      <c r="Z4" s="179" t="s">
        <v>13</v>
      </c>
      <c r="AA4" s="179" t="s">
        <v>14</v>
      </c>
      <c r="AB4" s="179" t="s">
        <v>15</v>
      </c>
      <c r="AC4" s="179" t="s">
        <v>16</v>
      </c>
      <c r="AD4" s="183" t="s">
        <v>17</v>
      </c>
      <c r="AE4" s="181" t="s">
        <v>18</v>
      </c>
      <c r="AF4" s="207" t="s">
        <v>19</v>
      </c>
      <c r="AG4" s="209" t="s">
        <v>20</v>
      </c>
      <c r="AH4" s="210"/>
      <c r="AI4" s="210"/>
      <c r="AJ4" s="210"/>
      <c r="AK4" s="211"/>
      <c r="AL4" s="177" t="s">
        <v>21</v>
      </c>
      <c r="AM4" s="177" t="s">
        <v>22</v>
      </c>
      <c r="AN4" s="177" t="s">
        <v>23</v>
      </c>
      <c r="AO4" s="177" t="s">
        <v>24</v>
      </c>
      <c r="AP4" s="177" t="s">
        <v>25</v>
      </c>
      <c r="AQ4" s="177" t="s">
        <v>26</v>
      </c>
      <c r="AR4" s="177" t="s">
        <v>27</v>
      </c>
      <c r="AS4" s="177" t="s">
        <v>240</v>
      </c>
      <c r="AT4" s="177" t="s">
        <v>28</v>
      </c>
      <c r="AU4" s="212" t="s">
        <v>29</v>
      </c>
    </row>
    <row r="5" spans="1:78" s="24" customFormat="1" ht="60.75" customHeight="1" thickBot="1" x14ac:dyDescent="0.3">
      <c r="A5" s="173"/>
      <c r="B5" s="173"/>
      <c r="C5" s="173"/>
      <c r="D5" s="86" t="s">
        <v>30</v>
      </c>
      <c r="E5" s="87" t="s">
        <v>31</v>
      </c>
      <c r="F5" s="88" t="s">
        <v>32</v>
      </c>
      <c r="G5" s="88" t="s">
        <v>33</v>
      </c>
      <c r="H5" s="87" t="s">
        <v>34</v>
      </c>
      <c r="I5" s="89" t="s">
        <v>35</v>
      </c>
      <c r="J5" s="89" t="s">
        <v>36</v>
      </c>
      <c r="K5" s="89" t="s">
        <v>37</v>
      </c>
      <c r="L5" s="89" t="s">
        <v>38</v>
      </c>
      <c r="M5" s="89" t="s">
        <v>39</v>
      </c>
      <c r="N5" s="90" t="s">
        <v>40</v>
      </c>
      <c r="O5" s="90" t="s">
        <v>41</v>
      </c>
      <c r="P5" s="90" t="s">
        <v>42</v>
      </c>
      <c r="Q5" s="90" t="s">
        <v>43</v>
      </c>
      <c r="R5" s="90" t="s">
        <v>44</v>
      </c>
      <c r="S5" s="90" t="s">
        <v>45</v>
      </c>
      <c r="T5" s="129" t="s">
        <v>239</v>
      </c>
      <c r="U5" s="129" t="s">
        <v>247</v>
      </c>
      <c r="V5" s="90" t="s">
        <v>46</v>
      </c>
      <c r="W5" s="90" t="s">
        <v>47</v>
      </c>
      <c r="X5" s="203"/>
      <c r="Y5" s="180"/>
      <c r="Z5" s="180"/>
      <c r="AA5" s="180"/>
      <c r="AB5" s="180"/>
      <c r="AC5" s="180"/>
      <c r="AD5" s="184"/>
      <c r="AE5" s="182"/>
      <c r="AF5" s="208"/>
      <c r="AG5" s="91" t="s">
        <v>48</v>
      </c>
      <c r="AH5" s="92" t="s">
        <v>49</v>
      </c>
      <c r="AI5" s="92" t="s">
        <v>50</v>
      </c>
      <c r="AJ5" s="91" t="s">
        <v>51</v>
      </c>
      <c r="AK5" s="91" t="s">
        <v>52</v>
      </c>
      <c r="AL5" s="178"/>
      <c r="AM5" s="178"/>
      <c r="AN5" s="178"/>
      <c r="AO5" s="178"/>
      <c r="AP5" s="178"/>
      <c r="AQ5" s="178"/>
      <c r="AR5" s="178"/>
      <c r="AS5" s="178"/>
      <c r="AT5" s="178"/>
      <c r="AU5" s="213"/>
      <c r="BY5" s="123"/>
      <c r="BZ5" s="123"/>
    </row>
    <row r="6" spans="1:78" s="25" customFormat="1" ht="16.5" customHeight="1" x14ac:dyDescent="0.25">
      <c r="A6" s="25" t="s">
        <v>53</v>
      </c>
      <c r="B6" s="25">
        <v>2020</v>
      </c>
      <c r="C6" s="27">
        <v>1</v>
      </c>
      <c r="D6" s="63"/>
      <c r="E6" s="63"/>
      <c r="F6" s="125"/>
      <c r="G6" s="63"/>
      <c r="H6" s="63"/>
      <c r="I6" s="64"/>
      <c r="J6" s="64"/>
      <c r="K6" s="64"/>
      <c r="L6" s="64"/>
      <c r="M6" s="64"/>
      <c r="N6" s="65"/>
      <c r="O6" s="65"/>
      <c r="P6" s="65"/>
      <c r="Q6" s="65"/>
      <c r="R6" s="65"/>
      <c r="S6" s="65"/>
      <c r="T6" s="65"/>
      <c r="U6" s="122"/>
      <c r="V6" s="65"/>
      <c r="W6" s="65"/>
      <c r="X6" s="65"/>
      <c r="Y6" s="66">
        <v>0</v>
      </c>
      <c r="Z6" s="66">
        <v>0</v>
      </c>
      <c r="AA6" s="66">
        <v>0</v>
      </c>
      <c r="AB6" s="66">
        <v>0</v>
      </c>
      <c r="AC6" s="66">
        <v>0</v>
      </c>
      <c r="AD6" s="100" t="str">
        <f t="shared" ref="AD6:AD57" si="0">IF(Y6=0,"",Z6/Y6)</f>
        <v/>
      </c>
      <c r="AE6" s="100" t="str">
        <f t="shared" ref="AE6:AE57" si="1">IF(Y6=0,"",AA6/Y6)</f>
        <v/>
      </c>
      <c r="AF6" s="100" t="str">
        <f>IF(Y6=0,"",AB6/Y6)</f>
        <v/>
      </c>
      <c r="AG6" s="100" t="str">
        <f>IF($AB6=0,"",D6/$AB6)</f>
        <v/>
      </c>
      <c r="AH6" s="100" t="str">
        <f>IF($AB6=0,"",E6/$AB6)</f>
        <v/>
      </c>
      <c r="AI6" s="100" t="str">
        <f>IF($AB6=0,"",F6/$AB6)</f>
        <v/>
      </c>
      <c r="AJ6" s="100" t="str">
        <f>IF($AB6=0,"",G6/$AB6)</f>
        <v/>
      </c>
      <c r="AK6" s="100" t="str">
        <f>IF($AB6=0,"",H6/$AB6)</f>
        <v/>
      </c>
      <c r="AL6" s="101" t="str">
        <f>IF($Y6=0,"",AC6/$Y6)</f>
        <v/>
      </c>
      <c r="AM6" s="100" t="str">
        <f t="shared" ref="AM6:AM21" si="2">IF($Y6=0,"",N6/$Y6)</f>
        <v/>
      </c>
      <c r="AN6" s="100" t="str">
        <f t="shared" ref="AN6:AN21" si="3">IF($Y6=0,"",O6/$Y6)</f>
        <v/>
      </c>
      <c r="AO6" s="100" t="str">
        <f t="shared" ref="AO6:AO21" si="4">IF($Y6=0,"",P6/$Y6)</f>
        <v/>
      </c>
      <c r="AP6" s="100" t="str">
        <f t="shared" ref="AP6:AP21" si="5">IF($Y6=0,"",Q6/$Y6)</f>
        <v/>
      </c>
      <c r="AQ6" s="100" t="str">
        <f t="shared" ref="AQ6:AQ21" si="6">IF($Y6=0,"",R6/$Y6)</f>
        <v/>
      </c>
      <c r="AR6" s="100" t="str">
        <f t="shared" ref="AR6:AR21" si="7">IF($Y6=0,"",S6/$Y6)</f>
        <v/>
      </c>
      <c r="AS6" s="100" t="str">
        <f t="shared" ref="AS6:AS21" si="8">IF($Y6=0,"",T6/$Y6)</f>
        <v/>
      </c>
      <c r="AT6" s="100" t="str">
        <f t="shared" ref="AT6:AT21" si="9">IF($Y6=0,"",V6/$Y6)</f>
        <v/>
      </c>
      <c r="AU6" s="100" t="str">
        <f t="shared" ref="AU6:AU21" si="10">IF($Y6=0,"",W6/$Y6)</f>
        <v/>
      </c>
      <c r="AV6" s="28"/>
      <c r="BY6" s="132">
        <f>$B6</f>
        <v>2020</v>
      </c>
      <c r="BZ6" s="132">
        <f>$C6</f>
        <v>1</v>
      </c>
    </row>
    <row r="7" spans="1:78" s="25" customFormat="1" ht="16.5" customHeight="1" x14ac:dyDescent="0.25">
      <c r="A7" s="25" t="s">
        <v>53</v>
      </c>
      <c r="B7" s="25">
        <v>2020</v>
      </c>
      <c r="C7" s="27">
        <v>2</v>
      </c>
      <c r="D7" s="63"/>
      <c r="E7" s="63"/>
      <c r="F7" s="125"/>
      <c r="G7" s="63"/>
      <c r="H7" s="63"/>
      <c r="I7" s="64"/>
      <c r="J7" s="64"/>
      <c r="K7" s="64"/>
      <c r="L7" s="64"/>
      <c r="M7" s="64"/>
      <c r="N7" s="65"/>
      <c r="O7" s="65"/>
      <c r="P7" s="65"/>
      <c r="Q7" s="65"/>
      <c r="R7" s="65"/>
      <c r="S7" s="65"/>
      <c r="T7" s="65"/>
      <c r="U7" s="122"/>
      <c r="V7" s="65"/>
      <c r="W7" s="65"/>
      <c r="X7" s="65"/>
      <c r="Y7" s="66">
        <v>0</v>
      </c>
      <c r="Z7" s="66">
        <v>0</v>
      </c>
      <c r="AA7" s="66">
        <v>0</v>
      </c>
      <c r="AB7" s="66">
        <v>0</v>
      </c>
      <c r="AC7" s="66">
        <v>0</v>
      </c>
      <c r="AD7" s="100" t="str">
        <f t="shared" si="0"/>
        <v/>
      </c>
      <c r="AE7" s="100" t="str">
        <f t="shared" si="1"/>
        <v/>
      </c>
      <c r="AF7" s="100" t="str">
        <f t="shared" ref="AF7:AF57" si="11">IF(Y7=0,"",AB7/Y7)</f>
        <v/>
      </c>
      <c r="AG7" s="100" t="str">
        <f t="shared" ref="AG7:AG21" si="12">IF($AB7=0,"",D7/$AB7)</f>
        <v/>
      </c>
      <c r="AH7" s="100" t="str">
        <f t="shared" ref="AH7:AH21" si="13">IF($AB7=0,"",E7/$AB7)</f>
        <v/>
      </c>
      <c r="AI7" s="100" t="str">
        <f t="shared" ref="AI7:AI21" si="14">IF($AB7=0,"",F7/$AB7)</f>
        <v/>
      </c>
      <c r="AJ7" s="100" t="str">
        <f t="shared" ref="AJ7:AJ21" si="15">IF($AB7=0,"",G7/$AB7)</f>
        <v/>
      </c>
      <c r="AK7" s="100" t="str">
        <f t="shared" ref="AK7:AK57" si="16">IF($AB7=0,"",H7/$AB7)</f>
        <v/>
      </c>
      <c r="AL7" s="101" t="str">
        <f t="shared" ref="AL7:AL57" si="17">IF($Y7=0,"",AC7/$Y7)</f>
        <v/>
      </c>
      <c r="AM7" s="100" t="str">
        <f t="shared" si="2"/>
        <v/>
      </c>
      <c r="AN7" s="100" t="str">
        <f t="shared" si="3"/>
        <v/>
      </c>
      <c r="AO7" s="100" t="str">
        <f t="shared" si="4"/>
        <v/>
      </c>
      <c r="AP7" s="100" t="str">
        <f t="shared" si="5"/>
        <v/>
      </c>
      <c r="AQ7" s="100" t="str">
        <f t="shared" si="6"/>
        <v/>
      </c>
      <c r="AR7" s="100" t="str">
        <f t="shared" si="7"/>
        <v/>
      </c>
      <c r="AS7" s="100" t="str">
        <f t="shared" si="8"/>
        <v/>
      </c>
      <c r="AT7" s="100" t="str">
        <f t="shared" si="9"/>
        <v/>
      </c>
      <c r="AU7" s="100" t="str">
        <f t="shared" si="10"/>
        <v/>
      </c>
      <c r="AV7" s="28"/>
      <c r="BY7" s="132"/>
      <c r="BZ7" s="132">
        <f t="shared" ref="BZ7:BZ57" si="18">$C7</f>
        <v>2</v>
      </c>
    </row>
    <row r="8" spans="1:78" s="25" customFormat="1" ht="16.5" customHeight="1" x14ac:dyDescent="0.25">
      <c r="A8" s="25" t="s">
        <v>53</v>
      </c>
      <c r="B8" s="25">
        <v>2020</v>
      </c>
      <c r="C8" s="27">
        <v>3</v>
      </c>
      <c r="D8" s="63"/>
      <c r="E8" s="63"/>
      <c r="F8" s="125"/>
      <c r="G8" s="63"/>
      <c r="H8" s="63"/>
      <c r="I8" s="64"/>
      <c r="J8" s="64"/>
      <c r="K8" s="64"/>
      <c r="L8" s="64"/>
      <c r="M8" s="64"/>
      <c r="N8" s="65"/>
      <c r="O8" s="65"/>
      <c r="P8" s="65"/>
      <c r="Q8" s="65"/>
      <c r="R8" s="65"/>
      <c r="S8" s="65"/>
      <c r="T8" s="65"/>
      <c r="U8" s="122"/>
      <c r="V8" s="65"/>
      <c r="W8" s="65"/>
      <c r="X8" s="65"/>
      <c r="Y8" s="66">
        <v>0</v>
      </c>
      <c r="Z8" s="66">
        <v>0</v>
      </c>
      <c r="AA8" s="66">
        <v>0</v>
      </c>
      <c r="AB8" s="66">
        <v>0</v>
      </c>
      <c r="AC8" s="66">
        <v>0</v>
      </c>
      <c r="AD8" s="100" t="str">
        <f t="shared" si="0"/>
        <v/>
      </c>
      <c r="AE8" s="100" t="str">
        <f t="shared" si="1"/>
        <v/>
      </c>
      <c r="AF8" s="100" t="str">
        <f t="shared" si="11"/>
        <v/>
      </c>
      <c r="AG8" s="100" t="str">
        <f t="shared" si="12"/>
        <v/>
      </c>
      <c r="AH8" s="100" t="str">
        <f t="shared" si="13"/>
        <v/>
      </c>
      <c r="AI8" s="100" t="str">
        <f t="shared" si="14"/>
        <v/>
      </c>
      <c r="AJ8" s="100" t="str">
        <f t="shared" si="15"/>
        <v/>
      </c>
      <c r="AK8" s="100" t="str">
        <f t="shared" si="16"/>
        <v/>
      </c>
      <c r="AL8" s="101" t="str">
        <f t="shared" si="17"/>
        <v/>
      </c>
      <c r="AM8" s="100" t="str">
        <f t="shared" si="2"/>
        <v/>
      </c>
      <c r="AN8" s="100" t="str">
        <f t="shared" si="3"/>
        <v/>
      </c>
      <c r="AO8" s="100" t="str">
        <f t="shared" si="4"/>
        <v/>
      </c>
      <c r="AP8" s="100" t="str">
        <f t="shared" si="5"/>
        <v/>
      </c>
      <c r="AQ8" s="100" t="str">
        <f t="shared" si="6"/>
        <v/>
      </c>
      <c r="AR8" s="100" t="str">
        <f t="shared" si="7"/>
        <v/>
      </c>
      <c r="AS8" s="100" t="str">
        <f t="shared" si="8"/>
        <v/>
      </c>
      <c r="AT8" s="100" t="str">
        <f t="shared" si="9"/>
        <v/>
      </c>
      <c r="AU8" s="100" t="str">
        <f t="shared" si="10"/>
        <v/>
      </c>
      <c r="AV8" s="28"/>
      <c r="BY8" s="132"/>
      <c r="BZ8" s="132">
        <f t="shared" si="18"/>
        <v>3</v>
      </c>
    </row>
    <row r="9" spans="1:78" s="25" customFormat="1" ht="16.5" customHeight="1" x14ac:dyDescent="0.25">
      <c r="A9" s="25" t="s">
        <v>53</v>
      </c>
      <c r="B9" s="25">
        <v>2020</v>
      </c>
      <c r="C9" s="27">
        <v>4</v>
      </c>
      <c r="D9" s="63"/>
      <c r="E9" s="63"/>
      <c r="F9" s="125"/>
      <c r="G9" s="63"/>
      <c r="H9" s="63"/>
      <c r="I9" s="64"/>
      <c r="J9" s="64"/>
      <c r="K9" s="64"/>
      <c r="L9" s="64"/>
      <c r="M9" s="64"/>
      <c r="N9" s="65"/>
      <c r="O9" s="65"/>
      <c r="P9" s="65"/>
      <c r="Q9" s="65"/>
      <c r="R9" s="65"/>
      <c r="S9" s="65"/>
      <c r="T9" s="65"/>
      <c r="U9" s="122"/>
      <c r="V9" s="65"/>
      <c r="W9" s="65"/>
      <c r="X9" s="65"/>
      <c r="Y9" s="66">
        <v>0</v>
      </c>
      <c r="Z9" s="66">
        <v>0</v>
      </c>
      <c r="AA9" s="66">
        <v>0</v>
      </c>
      <c r="AB9" s="66">
        <v>0</v>
      </c>
      <c r="AC9" s="66">
        <v>0</v>
      </c>
      <c r="AD9" s="100" t="str">
        <f t="shared" si="0"/>
        <v/>
      </c>
      <c r="AE9" s="100" t="str">
        <f t="shared" si="1"/>
        <v/>
      </c>
      <c r="AF9" s="100" t="str">
        <f t="shared" si="11"/>
        <v/>
      </c>
      <c r="AG9" s="100" t="str">
        <f t="shared" si="12"/>
        <v/>
      </c>
      <c r="AH9" s="100" t="str">
        <f t="shared" si="13"/>
        <v/>
      </c>
      <c r="AI9" s="100" t="str">
        <f t="shared" si="14"/>
        <v/>
      </c>
      <c r="AJ9" s="100" t="str">
        <f t="shared" si="15"/>
        <v/>
      </c>
      <c r="AK9" s="100" t="str">
        <f t="shared" si="16"/>
        <v/>
      </c>
      <c r="AL9" s="101" t="str">
        <f t="shared" si="17"/>
        <v/>
      </c>
      <c r="AM9" s="100" t="str">
        <f t="shared" si="2"/>
        <v/>
      </c>
      <c r="AN9" s="100" t="str">
        <f t="shared" si="3"/>
        <v/>
      </c>
      <c r="AO9" s="100" t="str">
        <f t="shared" si="4"/>
        <v/>
      </c>
      <c r="AP9" s="100" t="str">
        <f t="shared" si="5"/>
        <v/>
      </c>
      <c r="AQ9" s="100" t="str">
        <f t="shared" si="6"/>
        <v/>
      </c>
      <c r="AR9" s="100" t="str">
        <f t="shared" si="7"/>
        <v/>
      </c>
      <c r="AS9" s="100" t="str">
        <f t="shared" si="8"/>
        <v/>
      </c>
      <c r="AT9" s="100" t="str">
        <f t="shared" si="9"/>
        <v/>
      </c>
      <c r="AU9" s="100" t="str">
        <f t="shared" si="10"/>
        <v/>
      </c>
      <c r="AV9" s="28"/>
      <c r="BY9" s="132"/>
      <c r="BZ9" s="132">
        <f t="shared" si="18"/>
        <v>4</v>
      </c>
    </row>
    <row r="10" spans="1:78" s="25" customFormat="1" ht="16.5" customHeight="1" x14ac:dyDescent="0.25">
      <c r="A10" s="25" t="s">
        <v>53</v>
      </c>
      <c r="B10" s="25">
        <v>2020</v>
      </c>
      <c r="C10" s="27">
        <v>5</v>
      </c>
      <c r="D10" s="63"/>
      <c r="E10" s="63"/>
      <c r="F10" s="125"/>
      <c r="G10" s="63"/>
      <c r="H10" s="63"/>
      <c r="I10" s="64"/>
      <c r="J10" s="64"/>
      <c r="K10" s="64"/>
      <c r="L10" s="64"/>
      <c r="M10" s="64"/>
      <c r="N10" s="122">
        <v>20</v>
      </c>
      <c r="O10" s="122">
        <v>5</v>
      </c>
      <c r="P10" s="122">
        <v>8</v>
      </c>
      <c r="Q10" s="122">
        <v>5</v>
      </c>
      <c r="R10" s="122">
        <v>3</v>
      </c>
      <c r="S10" s="122">
        <v>4</v>
      </c>
      <c r="T10" s="122">
        <v>30</v>
      </c>
      <c r="U10" s="122"/>
      <c r="V10" s="122">
        <v>6</v>
      </c>
      <c r="W10" s="122">
        <v>7</v>
      </c>
      <c r="X10" s="122">
        <v>2</v>
      </c>
      <c r="Y10" s="124">
        <v>50</v>
      </c>
      <c r="Z10" s="124">
        <v>20</v>
      </c>
      <c r="AA10" s="124">
        <v>15</v>
      </c>
      <c r="AB10" s="124">
        <v>10</v>
      </c>
      <c r="AC10" s="124">
        <v>5</v>
      </c>
      <c r="AD10" s="100">
        <f t="shared" si="0"/>
        <v>0.4</v>
      </c>
      <c r="AE10" s="100">
        <f t="shared" si="1"/>
        <v>0.3</v>
      </c>
      <c r="AF10" s="100">
        <f t="shared" si="11"/>
        <v>0.2</v>
      </c>
      <c r="AG10" s="100">
        <f t="shared" si="12"/>
        <v>0</v>
      </c>
      <c r="AH10" s="100">
        <f t="shared" si="13"/>
        <v>0</v>
      </c>
      <c r="AI10" s="100">
        <f t="shared" si="14"/>
        <v>0</v>
      </c>
      <c r="AJ10" s="100">
        <f t="shared" si="15"/>
        <v>0</v>
      </c>
      <c r="AK10" s="100">
        <f t="shared" si="16"/>
        <v>0</v>
      </c>
      <c r="AL10" s="101">
        <f t="shared" si="17"/>
        <v>0.1</v>
      </c>
      <c r="AM10" s="100">
        <f t="shared" si="2"/>
        <v>0.4</v>
      </c>
      <c r="AN10" s="100">
        <f t="shared" si="3"/>
        <v>0.1</v>
      </c>
      <c r="AO10" s="100">
        <f t="shared" si="4"/>
        <v>0.16</v>
      </c>
      <c r="AP10" s="100">
        <f t="shared" si="5"/>
        <v>0.1</v>
      </c>
      <c r="AQ10" s="100">
        <f t="shared" si="6"/>
        <v>0.06</v>
      </c>
      <c r="AR10" s="100">
        <f t="shared" si="7"/>
        <v>0.08</v>
      </c>
      <c r="AS10" s="100">
        <f t="shared" si="8"/>
        <v>0.6</v>
      </c>
      <c r="AT10" s="100">
        <f t="shared" si="9"/>
        <v>0.12</v>
      </c>
      <c r="AU10" s="100">
        <f t="shared" si="10"/>
        <v>0.14000000000000001</v>
      </c>
      <c r="AV10" s="28"/>
      <c r="BY10" s="132"/>
      <c r="BZ10" s="132">
        <f t="shared" si="18"/>
        <v>5</v>
      </c>
    </row>
    <row r="11" spans="1:78" s="25" customFormat="1" ht="16.5" customHeight="1" x14ac:dyDescent="0.25">
      <c r="A11" s="25" t="s">
        <v>53</v>
      </c>
      <c r="B11" s="25">
        <v>2020</v>
      </c>
      <c r="C11" s="27">
        <v>6</v>
      </c>
      <c r="D11" s="63"/>
      <c r="E11" s="63"/>
      <c r="F11" s="125"/>
      <c r="G11" s="63"/>
      <c r="H11" s="63"/>
      <c r="I11" s="64"/>
      <c r="J11" s="64"/>
      <c r="K11" s="64"/>
      <c r="L11" s="64"/>
      <c r="M11" s="64"/>
      <c r="N11" s="122">
        <v>20</v>
      </c>
      <c r="O11" s="122">
        <v>5</v>
      </c>
      <c r="P11" s="122">
        <v>6</v>
      </c>
      <c r="Q11" s="122">
        <v>5</v>
      </c>
      <c r="R11" s="122">
        <v>2</v>
      </c>
      <c r="S11" s="122">
        <v>3</v>
      </c>
      <c r="T11" s="122">
        <v>28</v>
      </c>
      <c r="U11" s="122"/>
      <c r="V11" s="122">
        <v>6</v>
      </c>
      <c r="W11" s="122">
        <v>7</v>
      </c>
      <c r="X11" s="122">
        <v>2</v>
      </c>
      <c r="Y11" s="124">
        <v>50</v>
      </c>
      <c r="Z11" s="124">
        <v>20</v>
      </c>
      <c r="AA11" s="124">
        <v>15</v>
      </c>
      <c r="AB11" s="124">
        <v>10</v>
      </c>
      <c r="AC11" s="124">
        <v>5</v>
      </c>
      <c r="AD11" s="100">
        <f t="shared" si="0"/>
        <v>0.4</v>
      </c>
      <c r="AE11" s="100">
        <f t="shared" si="1"/>
        <v>0.3</v>
      </c>
      <c r="AF11" s="100">
        <f t="shared" si="11"/>
        <v>0.2</v>
      </c>
      <c r="AG11" s="100">
        <f t="shared" si="12"/>
        <v>0</v>
      </c>
      <c r="AH11" s="100">
        <f t="shared" si="13"/>
        <v>0</v>
      </c>
      <c r="AI11" s="100">
        <f t="shared" si="14"/>
        <v>0</v>
      </c>
      <c r="AJ11" s="100">
        <f t="shared" si="15"/>
        <v>0</v>
      </c>
      <c r="AK11" s="100">
        <f t="shared" si="16"/>
        <v>0</v>
      </c>
      <c r="AL11" s="101">
        <f t="shared" si="17"/>
        <v>0.1</v>
      </c>
      <c r="AM11" s="100">
        <f t="shared" si="2"/>
        <v>0.4</v>
      </c>
      <c r="AN11" s="100">
        <f t="shared" si="3"/>
        <v>0.1</v>
      </c>
      <c r="AO11" s="100">
        <f t="shared" si="4"/>
        <v>0.12</v>
      </c>
      <c r="AP11" s="100">
        <f t="shared" si="5"/>
        <v>0.1</v>
      </c>
      <c r="AQ11" s="100">
        <f t="shared" si="6"/>
        <v>0.04</v>
      </c>
      <c r="AR11" s="100">
        <f t="shared" si="7"/>
        <v>0.06</v>
      </c>
      <c r="AS11" s="100">
        <f t="shared" si="8"/>
        <v>0.56000000000000005</v>
      </c>
      <c r="AT11" s="100">
        <f t="shared" si="9"/>
        <v>0.12</v>
      </c>
      <c r="AU11" s="100">
        <f t="shared" si="10"/>
        <v>0.14000000000000001</v>
      </c>
      <c r="AV11" s="28"/>
      <c r="BY11" s="132"/>
      <c r="BZ11" s="132">
        <f t="shared" si="18"/>
        <v>6</v>
      </c>
    </row>
    <row r="12" spans="1:78" s="25" customFormat="1" ht="16.5" customHeight="1" x14ac:dyDescent="0.25">
      <c r="A12" s="25" t="s">
        <v>53</v>
      </c>
      <c r="B12" s="25">
        <v>2020</v>
      </c>
      <c r="C12" s="27">
        <v>7</v>
      </c>
      <c r="D12" s="63"/>
      <c r="E12" s="63"/>
      <c r="F12" s="125"/>
      <c r="G12" s="63"/>
      <c r="H12" s="63"/>
      <c r="I12" s="64"/>
      <c r="J12" s="64"/>
      <c r="K12" s="64"/>
      <c r="L12" s="64"/>
      <c r="M12" s="64"/>
      <c r="N12" s="122">
        <v>15</v>
      </c>
      <c r="O12" s="122">
        <v>5</v>
      </c>
      <c r="P12" s="122">
        <v>12</v>
      </c>
      <c r="Q12" s="122">
        <v>5</v>
      </c>
      <c r="R12" s="122">
        <v>1</v>
      </c>
      <c r="S12" s="122">
        <v>2</v>
      </c>
      <c r="T12" s="122">
        <v>26</v>
      </c>
      <c r="U12" s="122"/>
      <c r="V12" s="122">
        <v>3</v>
      </c>
      <c r="W12" s="122">
        <v>7</v>
      </c>
      <c r="X12" s="122">
        <v>2</v>
      </c>
      <c r="Y12" s="124">
        <v>50</v>
      </c>
      <c r="Z12" s="124">
        <v>20</v>
      </c>
      <c r="AA12" s="124">
        <v>10</v>
      </c>
      <c r="AB12" s="124">
        <v>10</v>
      </c>
      <c r="AC12" s="124">
        <v>5</v>
      </c>
      <c r="AD12" s="100">
        <f t="shared" si="0"/>
        <v>0.4</v>
      </c>
      <c r="AE12" s="100">
        <f t="shared" si="1"/>
        <v>0.2</v>
      </c>
      <c r="AF12" s="100">
        <f t="shared" si="11"/>
        <v>0.2</v>
      </c>
      <c r="AG12" s="100">
        <f t="shared" si="12"/>
        <v>0</v>
      </c>
      <c r="AH12" s="100">
        <f t="shared" si="13"/>
        <v>0</v>
      </c>
      <c r="AI12" s="100">
        <f t="shared" si="14"/>
        <v>0</v>
      </c>
      <c r="AJ12" s="100">
        <f t="shared" si="15"/>
        <v>0</v>
      </c>
      <c r="AK12" s="100">
        <f t="shared" si="16"/>
        <v>0</v>
      </c>
      <c r="AL12" s="101">
        <f t="shared" si="17"/>
        <v>0.1</v>
      </c>
      <c r="AM12" s="100">
        <f t="shared" si="2"/>
        <v>0.3</v>
      </c>
      <c r="AN12" s="100">
        <f t="shared" si="3"/>
        <v>0.1</v>
      </c>
      <c r="AO12" s="100">
        <f t="shared" si="4"/>
        <v>0.24</v>
      </c>
      <c r="AP12" s="100">
        <f t="shared" si="5"/>
        <v>0.1</v>
      </c>
      <c r="AQ12" s="100">
        <f t="shared" si="6"/>
        <v>0.02</v>
      </c>
      <c r="AR12" s="100">
        <f t="shared" si="7"/>
        <v>0.04</v>
      </c>
      <c r="AS12" s="100">
        <f t="shared" si="8"/>
        <v>0.52</v>
      </c>
      <c r="AT12" s="100">
        <f t="shared" si="9"/>
        <v>0.06</v>
      </c>
      <c r="AU12" s="100">
        <f t="shared" si="10"/>
        <v>0.14000000000000001</v>
      </c>
      <c r="AV12" s="28"/>
      <c r="BY12" s="132"/>
      <c r="BZ12" s="132">
        <f t="shared" si="18"/>
        <v>7</v>
      </c>
    </row>
    <row r="13" spans="1:78" s="25" customFormat="1" ht="16.5" customHeight="1" x14ac:dyDescent="0.25">
      <c r="A13" s="25" t="s">
        <v>53</v>
      </c>
      <c r="B13" s="25">
        <v>2020</v>
      </c>
      <c r="C13" s="27">
        <v>8</v>
      </c>
      <c r="D13" s="63"/>
      <c r="E13" s="63"/>
      <c r="F13" s="125"/>
      <c r="G13" s="63"/>
      <c r="H13" s="63"/>
      <c r="I13" s="64"/>
      <c r="J13" s="64"/>
      <c r="K13" s="64"/>
      <c r="L13" s="64"/>
      <c r="M13" s="64"/>
      <c r="N13" s="122">
        <v>10</v>
      </c>
      <c r="O13" s="122">
        <v>15</v>
      </c>
      <c r="P13" s="122">
        <v>15</v>
      </c>
      <c r="Q13" s="122">
        <v>5</v>
      </c>
      <c r="R13" s="122">
        <v>3</v>
      </c>
      <c r="S13" s="122">
        <v>1</v>
      </c>
      <c r="T13" s="122">
        <v>24</v>
      </c>
      <c r="U13" s="122"/>
      <c r="V13" s="122">
        <v>3</v>
      </c>
      <c r="W13" s="122">
        <v>7</v>
      </c>
      <c r="X13" s="122">
        <v>2</v>
      </c>
      <c r="Y13" s="124">
        <v>50</v>
      </c>
      <c r="Z13" s="124">
        <v>20</v>
      </c>
      <c r="AA13" s="124">
        <v>5</v>
      </c>
      <c r="AB13" s="124">
        <v>10</v>
      </c>
      <c r="AC13" s="124">
        <v>5</v>
      </c>
      <c r="AD13" s="100">
        <f t="shared" si="0"/>
        <v>0.4</v>
      </c>
      <c r="AE13" s="100">
        <f t="shared" si="1"/>
        <v>0.1</v>
      </c>
      <c r="AF13" s="100">
        <f t="shared" si="11"/>
        <v>0.2</v>
      </c>
      <c r="AG13" s="100">
        <f t="shared" si="12"/>
        <v>0</v>
      </c>
      <c r="AH13" s="100">
        <f t="shared" si="13"/>
        <v>0</v>
      </c>
      <c r="AI13" s="100">
        <f t="shared" si="14"/>
        <v>0</v>
      </c>
      <c r="AJ13" s="100">
        <f t="shared" si="15"/>
        <v>0</v>
      </c>
      <c r="AK13" s="100">
        <f t="shared" si="16"/>
        <v>0</v>
      </c>
      <c r="AL13" s="101">
        <f t="shared" si="17"/>
        <v>0.1</v>
      </c>
      <c r="AM13" s="100">
        <f t="shared" si="2"/>
        <v>0.2</v>
      </c>
      <c r="AN13" s="100">
        <f t="shared" si="3"/>
        <v>0.3</v>
      </c>
      <c r="AO13" s="100">
        <f t="shared" si="4"/>
        <v>0.3</v>
      </c>
      <c r="AP13" s="100">
        <f t="shared" si="5"/>
        <v>0.1</v>
      </c>
      <c r="AQ13" s="100">
        <f t="shared" si="6"/>
        <v>0.06</v>
      </c>
      <c r="AR13" s="100">
        <f t="shared" si="7"/>
        <v>0.02</v>
      </c>
      <c r="AS13" s="100">
        <f t="shared" si="8"/>
        <v>0.48</v>
      </c>
      <c r="AT13" s="100">
        <f t="shared" si="9"/>
        <v>0.06</v>
      </c>
      <c r="AU13" s="100">
        <f t="shared" si="10"/>
        <v>0.14000000000000001</v>
      </c>
      <c r="AV13" s="28"/>
      <c r="BY13" s="132"/>
      <c r="BZ13" s="132">
        <f t="shared" si="18"/>
        <v>8</v>
      </c>
    </row>
    <row r="14" spans="1:78" s="25" customFormat="1" ht="16.5" customHeight="1" x14ac:dyDescent="0.25">
      <c r="A14" s="25" t="s">
        <v>53</v>
      </c>
      <c r="B14" s="25">
        <v>2020</v>
      </c>
      <c r="C14" s="27">
        <v>9</v>
      </c>
      <c r="D14" s="63"/>
      <c r="E14" s="63"/>
      <c r="F14" s="125"/>
      <c r="G14" s="63"/>
      <c r="H14" s="63"/>
      <c r="I14" s="64"/>
      <c r="J14" s="64"/>
      <c r="K14" s="64"/>
      <c r="L14" s="64"/>
      <c r="M14" s="64"/>
      <c r="N14" s="122">
        <v>15</v>
      </c>
      <c r="O14" s="122">
        <v>5</v>
      </c>
      <c r="P14" s="122">
        <v>4</v>
      </c>
      <c r="Q14" s="122">
        <v>5</v>
      </c>
      <c r="R14" s="122">
        <v>2</v>
      </c>
      <c r="S14" s="122">
        <v>2</v>
      </c>
      <c r="T14" s="122">
        <v>26</v>
      </c>
      <c r="U14" s="122"/>
      <c r="V14" s="122">
        <v>3</v>
      </c>
      <c r="W14" s="122">
        <v>7</v>
      </c>
      <c r="X14" s="122">
        <v>2</v>
      </c>
      <c r="Y14" s="124">
        <v>50</v>
      </c>
      <c r="Z14" s="124">
        <v>20</v>
      </c>
      <c r="AA14" s="124">
        <v>10</v>
      </c>
      <c r="AB14" s="124">
        <v>10</v>
      </c>
      <c r="AC14" s="124">
        <v>5</v>
      </c>
      <c r="AD14" s="100">
        <f t="shared" si="0"/>
        <v>0.4</v>
      </c>
      <c r="AE14" s="100">
        <f t="shared" si="1"/>
        <v>0.2</v>
      </c>
      <c r="AF14" s="100">
        <f t="shared" si="11"/>
        <v>0.2</v>
      </c>
      <c r="AG14" s="100">
        <f t="shared" si="12"/>
        <v>0</v>
      </c>
      <c r="AH14" s="100">
        <f t="shared" si="13"/>
        <v>0</v>
      </c>
      <c r="AI14" s="100">
        <f t="shared" si="14"/>
        <v>0</v>
      </c>
      <c r="AJ14" s="100">
        <f t="shared" si="15"/>
        <v>0</v>
      </c>
      <c r="AK14" s="100">
        <f t="shared" si="16"/>
        <v>0</v>
      </c>
      <c r="AL14" s="101">
        <f t="shared" si="17"/>
        <v>0.1</v>
      </c>
      <c r="AM14" s="100">
        <f t="shared" si="2"/>
        <v>0.3</v>
      </c>
      <c r="AN14" s="100">
        <f t="shared" si="3"/>
        <v>0.1</v>
      </c>
      <c r="AO14" s="100">
        <f t="shared" si="4"/>
        <v>0.08</v>
      </c>
      <c r="AP14" s="100">
        <f t="shared" si="5"/>
        <v>0.1</v>
      </c>
      <c r="AQ14" s="100">
        <f t="shared" si="6"/>
        <v>0.04</v>
      </c>
      <c r="AR14" s="100">
        <f t="shared" si="7"/>
        <v>0.04</v>
      </c>
      <c r="AS14" s="100">
        <f t="shared" si="8"/>
        <v>0.52</v>
      </c>
      <c r="AT14" s="100">
        <f t="shared" si="9"/>
        <v>0.06</v>
      </c>
      <c r="AU14" s="100">
        <f t="shared" si="10"/>
        <v>0.14000000000000001</v>
      </c>
      <c r="AV14" s="28"/>
      <c r="BY14" s="132"/>
      <c r="BZ14" s="132">
        <f t="shared" si="18"/>
        <v>9</v>
      </c>
    </row>
    <row r="15" spans="1:78" s="25" customFormat="1" ht="16.5" customHeight="1" x14ac:dyDescent="0.25">
      <c r="A15" s="25" t="s">
        <v>53</v>
      </c>
      <c r="B15" s="25">
        <v>2020</v>
      </c>
      <c r="C15" s="27">
        <v>10</v>
      </c>
      <c r="D15" s="63"/>
      <c r="E15" s="63"/>
      <c r="F15" s="125"/>
      <c r="G15" s="63"/>
      <c r="H15" s="63"/>
      <c r="I15" s="64"/>
      <c r="J15" s="64"/>
      <c r="K15" s="64"/>
      <c r="L15" s="64"/>
      <c r="M15" s="64"/>
      <c r="N15" s="122">
        <v>20</v>
      </c>
      <c r="O15" s="122">
        <v>5</v>
      </c>
      <c r="P15" s="122">
        <v>3</v>
      </c>
      <c r="Q15" s="122">
        <v>5</v>
      </c>
      <c r="R15" s="122">
        <v>1</v>
      </c>
      <c r="S15" s="122">
        <v>3</v>
      </c>
      <c r="T15" s="122">
        <v>28</v>
      </c>
      <c r="U15" s="122"/>
      <c r="V15" s="122">
        <v>6</v>
      </c>
      <c r="W15" s="122">
        <v>7</v>
      </c>
      <c r="X15" s="122">
        <v>2</v>
      </c>
      <c r="Y15" s="124">
        <v>50</v>
      </c>
      <c r="Z15" s="124">
        <v>20</v>
      </c>
      <c r="AA15" s="124">
        <v>15</v>
      </c>
      <c r="AB15" s="124">
        <v>10</v>
      </c>
      <c r="AC15" s="124">
        <v>5</v>
      </c>
      <c r="AD15" s="100">
        <f t="shared" si="0"/>
        <v>0.4</v>
      </c>
      <c r="AE15" s="100">
        <f t="shared" si="1"/>
        <v>0.3</v>
      </c>
      <c r="AF15" s="100">
        <f t="shared" si="11"/>
        <v>0.2</v>
      </c>
      <c r="AG15" s="100">
        <f t="shared" si="12"/>
        <v>0</v>
      </c>
      <c r="AH15" s="100">
        <f t="shared" si="13"/>
        <v>0</v>
      </c>
      <c r="AI15" s="100">
        <f t="shared" si="14"/>
        <v>0</v>
      </c>
      <c r="AJ15" s="100">
        <f t="shared" si="15"/>
        <v>0</v>
      </c>
      <c r="AK15" s="100">
        <f t="shared" si="16"/>
        <v>0</v>
      </c>
      <c r="AL15" s="101">
        <f t="shared" si="17"/>
        <v>0.1</v>
      </c>
      <c r="AM15" s="100">
        <f t="shared" si="2"/>
        <v>0.4</v>
      </c>
      <c r="AN15" s="100">
        <f t="shared" si="3"/>
        <v>0.1</v>
      </c>
      <c r="AO15" s="100">
        <f t="shared" si="4"/>
        <v>0.06</v>
      </c>
      <c r="AP15" s="100">
        <f t="shared" si="5"/>
        <v>0.1</v>
      </c>
      <c r="AQ15" s="100">
        <f t="shared" si="6"/>
        <v>0.02</v>
      </c>
      <c r="AR15" s="100">
        <f t="shared" si="7"/>
        <v>0.06</v>
      </c>
      <c r="AS15" s="100">
        <f t="shared" si="8"/>
        <v>0.56000000000000005</v>
      </c>
      <c r="AT15" s="100">
        <f t="shared" si="9"/>
        <v>0.12</v>
      </c>
      <c r="AU15" s="100">
        <f t="shared" si="10"/>
        <v>0.14000000000000001</v>
      </c>
      <c r="AV15" s="28"/>
      <c r="BY15" s="132"/>
      <c r="BZ15" s="132">
        <f t="shared" si="18"/>
        <v>10</v>
      </c>
    </row>
    <row r="16" spans="1:78" s="25" customFormat="1" ht="16.5" customHeight="1" x14ac:dyDescent="0.25">
      <c r="A16" s="25" t="s">
        <v>53</v>
      </c>
      <c r="B16" s="25">
        <v>2020</v>
      </c>
      <c r="C16" s="27">
        <v>11</v>
      </c>
      <c r="D16" s="63"/>
      <c r="E16" s="63"/>
      <c r="F16" s="125"/>
      <c r="G16" s="63"/>
      <c r="H16" s="63"/>
      <c r="I16" s="64"/>
      <c r="J16" s="64"/>
      <c r="K16" s="64"/>
      <c r="L16" s="64"/>
      <c r="M16" s="64"/>
      <c r="N16" s="122">
        <v>20</v>
      </c>
      <c r="O16" s="122">
        <v>5</v>
      </c>
      <c r="P16" s="122">
        <v>6</v>
      </c>
      <c r="Q16" s="122">
        <v>5</v>
      </c>
      <c r="R16" s="122">
        <v>3</v>
      </c>
      <c r="S16" s="122">
        <v>4</v>
      </c>
      <c r="T16" s="122">
        <v>30</v>
      </c>
      <c r="U16" s="122"/>
      <c r="V16" s="122">
        <v>6</v>
      </c>
      <c r="W16" s="122">
        <v>7</v>
      </c>
      <c r="X16" s="122">
        <v>2</v>
      </c>
      <c r="Y16" s="124">
        <v>50</v>
      </c>
      <c r="Z16" s="124">
        <v>20</v>
      </c>
      <c r="AA16" s="124">
        <v>15</v>
      </c>
      <c r="AB16" s="124">
        <v>10</v>
      </c>
      <c r="AC16" s="124">
        <v>5</v>
      </c>
      <c r="AD16" s="100">
        <f t="shared" si="0"/>
        <v>0.4</v>
      </c>
      <c r="AE16" s="100">
        <f t="shared" si="1"/>
        <v>0.3</v>
      </c>
      <c r="AF16" s="100">
        <f t="shared" si="11"/>
        <v>0.2</v>
      </c>
      <c r="AG16" s="100">
        <f t="shared" si="12"/>
        <v>0</v>
      </c>
      <c r="AH16" s="100">
        <f t="shared" si="13"/>
        <v>0</v>
      </c>
      <c r="AI16" s="100">
        <f t="shared" si="14"/>
        <v>0</v>
      </c>
      <c r="AJ16" s="100">
        <f t="shared" si="15"/>
        <v>0</v>
      </c>
      <c r="AK16" s="100">
        <f t="shared" si="16"/>
        <v>0</v>
      </c>
      <c r="AL16" s="101">
        <f t="shared" si="17"/>
        <v>0.1</v>
      </c>
      <c r="AM16" s="100">
        <f t="shared" si="2"/>
        <v>0.4</v>
      </c>
      <c r="AN16" s="100">
        <f t="shared" si="3"/>
        <v>0.1</v>
      </c>
      <c r="AO16" s="100">
        <f t="shared" si="4"/>
        <v>0.12</v>
      </c>
      <c r="AP16" s="100">
        <f t="shared" si="5"/>
        <v>0.1</v>
      </c>
      <c r="AQ16" s="100">
        <f t="shared" si="6"/>
        <v>0.06</v>
      </c>
      <c r="AR16" s="100">
        <f t="shared" si="7"/>
        <v>0.08</v>
      </c>
      <c r="AS16" s="100">
        <f t="shared" si="8"/>
        <v>0.6</v>
      </c>
      <c r="AT16" s="100">
        <f t="shared" si="9"/>
        <v>0.12</v>
      </c>
      <c r="AU16" s="100">
        <f t="shared" si="10"/>
        <v>0.14000000000000001</v>
      </c>
      <c r="AV16" s="28"/>
      <c r="BY16" s="132"/>
      <c r="BZ16" s="132">
        <f t="shared" si="18"/>
        <v>11</v>
      </c>
    </row>
    <row r="17" spans="1:78" s="25" customFormat="1" ht="16.5" customHeight="1" x14ac:dyDescent="0.25">
      <c r="A17" s="25" t="s">
        <v>53</v>
      </c>
      <c r="B17" s="25">
        <v>2020</v>
      </c>
      <c r="C17" s="27">
        <v>12</v>
      </c>
      <c r="D17" s="63"/>
      <c r="E17" s="63"/>
      <c r="F17" s="125"/>
      <c r="G17" s="63"/>
      <c r="H17" s="63"/>
      <c r="I17" s="64"/>
      <c r="J17" s="64"/>
      <c r="K17" s="64"/>
      <c r="L17" s="64"/>
      <c r="M17" s="64"/>
      <c r="N17" s="65"/>
      <c r="O17" s="65"/>
      <c r="P17" s="65"/>
      <c r="Q17" s="65"/>
      <c r="R17" s="65"/>
      <c r="S17" s="65"/>
      <c r="T17" s="65"/>
      <c r="U17" s="122"/>
      <c r="V17" s="65"/>
      <c r="W17" s="65"/>
      <c r="X17" s="65"/>
      <c r="Y17" s="66">
        <v>0</v>
      </c>
      <c r="Z17" s="66">
        <v>0</v>
      </c>
      <c r="AA17" s="66">
        <v>0</v>
      </c>
      <c r="AB17" s="66">
        <v>0</v>
      </c>
      <c r="AC17" s="66">
        <v>0</v>
      </c>
      <c r="AD17" s="100" t="str">
        <f t="shared" si="0"/>
        <v/>
      </c>
      <c r="AE17" s="100" t="str">
        <f t="shared" si="1"/>
        <v/>
      </c>
      <c r="AF17" s="100" t="str">
        <f t="shared" si="11"/>
        <v/>
      </c>
      <c r="AG17" s="100" t="str">
        <f t="shared" si="12"/>
        <v/>
      </c>
      <c r="AH17" s="100" t="str">
        <f t="shared" si="13"/>
        <v/>
      </c>
      <c r="AI17" s="100" t="str">
        <f t="shared" si="14"/>
        <v/>
      </c>
      <c r="AJ17" s="100" t="str">
        <f t="shared" si="15"/>
        <v/>
      </c>
      <c r="AK17" s="100" t="str">
        <f t="shared" si="16"/>
        <v/>
      </c>
      <c r="AL17" s="101" t="str">
        <f t="shared" si="17"/>
        <v/>
      </c>
      <c r="AM17" s="100" t="str">
        <f t="shared" si="2"/>
        <v/>
      </c>
      <c r="AN17" s="100" t="str">
        <f t="shared" si="3"/>
        <v/>
      </c>
      <c r="AO17" s="100" t="str">
        <f t="shared" si="4"/>
        <v/>
      </c>
      <c r="AP17" s="100" t="str">
        <f t="shared" si="5"/>
        <v/>
      </c>
      <c r="AQ17" s="100" t="str">
        <f t="shared" si="6"/>
        <v/>
      </c>
      <c r="AR17" s="100" t="str">
        <f t="shared" si="7"/>
        <v/>
      </c>
      <c r="AS17" s="100" t="str">
        <f t="shared" si="8"/>
        <v/>
      </c>
      <c r="AT17" s="100" t="str">
        <f t="shared" si="9"/>
        <v/>
      </c>
      <c r="AU17" s="100" t="str">
        <f t="shared" si="10"/>
        <v/>
      </c>
      <c r="AV17" s="28"/>
      <c r="BY17" s="132"/>
      <c r="BZ17" s="132">
        <f t="shared" si="18"/>
        <v>12</v>
      </c>
    </row>
    <row r="18" spans="1:78" s="25" customFormat="1" ht="16.5" customHeight="1" x14ac:dyDescent="0.25">
      <c r="A18" s="25" t="s">
        <v>53</v>
      </c>
      <c r="B18" s="25">
        <v>2020</v>
      </c>
      <c r="C18" s="27">
        <v>13</v>
      </c>
      <c r="D18" s="63"/>
      <c r="E18" s="63"/>
      <c r="F18" s="125"/>
      <c r="G18" s="63"/>
      <c r="H18" s="63"/>
      <c r="I18" s="64"/>
      <c r="J18" s="64"/>
      <c r="K18" s="64"/>
      <c r="L18" s="64"/>
      <c r="M18" s="64"/>
      <c r="N18" s="65"/>
      <c r="O18" s="65"/>
      <c r="P18" s="65"/>
      <c r="Q18" s="65"/>
      <c r="R18" s="65"/>
      <c r="S18" s="65"/>
      <c r="T18" s="65"/>
      <c r="U18" s="122"/>
      <c r="V18" s="65"/>
      <c r="W18" s="65"/>
      <c r="X18" s="65"/>
      <c r="Y18" s="66">
        <v>0</v>
      </c>
      <c r="Z18" s="66">
        <v>0</v>
      </c>
      <c r="AA18" s="66">
        <v>0</v>
      </c>
      <c r="AB18" s="66">
        <v>0</v>
      </c>
      <c r="AC18" s="66">
        <v>0</v>
      </c>
      <c r="AD18" s="100" t="str">
        <f t="shared" si="0"/>
        <v/>
      </c>
      <c r="AE18" s="100" t="str">
        <f t="shared" si="1"/>
        <v/>
      </c>
      <c r="AF18" s="100" t="str">
        <f t="shared" si="11"/>
        <v/>
      </c>
      <c r="AG18" s="100" t="str">
        <f t="shared" si="12"/>
        <v/>
      </c>
      <c r="AH18" s="100" t="str">
        <f t="shared" si="13"/>
        <v/>
      </c>
      <c r="AI18" s="100" t="str">
        <f t="shared" si="14"/>
        <v/>
      </c>
      <c r="AJ18" s="100" t="str">
        <f t="shared" si="15"/>
        <v/>
      </c>
      <c r="AK18" s="100" t="str">
        <f t="shared" si="16"/>
        <v/>
      </c>
      <c r="AL18" s="101" t="str">
        <f t="shared" si="17"/>
        <v/>
      </c>
      <c r="AM18" s="100" t="str">
        <f t="shared" si="2"/>
        <v/>
      </c>
      <c r="AN18" s="100" t="str">
        <f t="shared" si="3"/>
        <v/>
      </c>
      <c r="AO18" s="100" t="str">
        <f t="shared" si="4"/>
        <v/>
      </c>
      <c r="AP18" s="100" t="str">
        <f t="shared" si="5"/>
        <v/>
      </c>
      <c r="AQ18" s="100" t="str">
        <f t="shared" si="6"/>
        <v/>
      </c>
      <c r="AR18" s="100" t="str">
        <f t="shared" si="7"/>
        <v/>
      </c>
      <c r="AS18" s="100" t="str">
        <f t="shared" si="8"/>
        <v/>
      </c>
      <c r="AT18" s="100" t="str">
        <f t="shared" si="9"/>
        <v/>
      </c>
      <c r="AU18" s="100" t="str">
        <f t="shared" si="10"/>
        <v/>
      </c>
      <c r="AV18" s="28"/>
      <c r="BY18" s="132"/>
      <c r="BZ18" s="132">
        <f t="shared" si="18"/>
        <v>13</v>
      </c>
    </row>
    <row r="19" spans="1:78" s="25" customFormat="1" ht="16.5" customHeight="1" x14ac:dyDescent="0.25">
      <c r="A19" s="25" t="s">
        <v>53</v>
      </c>
      <c r="B19" s="25">
        <v>2020</v>
      </c>
      <c r="C19" s="27">
        <v>14</v>
      </c>
      <c r="D19" s="63"/>
      <c r="E19" s="63"/>
      <c r="F19" s="125"/>
      <c r="G19" s="63"/>
      <c r="H19" s="63"/>
      <c r="I19" s="64"/>
      <c r="J19" s="64"/>
      <c r="K19" s="64"/>
      <c r="L19" s="64"/>
      <c r="M19" s="64"/>
      <c r="N19" s="65"/>
      <c r="O19" s="65"/>
      <c r="P19" s="65"/>
      <c r="Q19" s="65"/>
      <c r="R19" s="65"/>
      <c r="S19" s="65"/>
      <c r="T19" s="65"/>
      <c r="U19" s="122"/>
      <c r="V19" s="65"/>
      <c r="W19" s="65"/>
      <c r="X19" s="65"/>
      <c r="Y19" s="66">
        <v>0</v>
      </c>
      <c r="Z19" s="66">
        <v>0</v>
      </c>
      <c r="AA19" s="66">
        <v>0</v>
      </c>
      <c r="AB19" s="66">
        <v>0</v>
      </c>
      <c r="AC19" s="66">
        <v>0</v>
      </c>
      <c r="AD19" s="100" t="str">
        <f t="shared" si="0"/>
        <v/>
      </c>
      <c r="AE19" s="100" t="str">
        <f t="shared" si="1"/>
        <v/>
      </c>
      <c r="AF19" s="100" t="str">
        <f t="shared" si="11"/>
        <v/>
      </c>
      <c r="AG19" s="100" t="str">
        <f t="shared" si="12"/>
        <v/>
      </c>
      <c r="AH19" s="100" t="str">
        <f t="shared" si="13"/>
        <v/>
      </c>
      <c r="AI19" s="100" t="str">
        <f t="shared" si="14"/>
        <v/>
      </c>
      <c r="AJ19" s="100" t="str">
        <f t="shared" si="15"/>
        <v/>
      </c>
      <c r="AK19" s="100" t="str">
        <f t="shared" si="16"/>
        <v/>
      </c>
      <c r="AL19" s="101" t="str">
        <f t="shared" si="17"/>
        <v/>
      </c>
      <c r="AM19" s="100" t="str">
        <f t="shared" si="2"/>
        <v/>
      </c>
      <c r="AN19" s="100" t="str">
        <f t="shared" si="3"/>
        <v/>
      </c>
      <c r="AO19" s="100" t="str">
        <f t="shared" si="4"/>
        <v/>
      </c>
      <c r="AP19" s="100" t="str">
        <f t="shared" si="5"/>
        <v/>
      </c>
      <c r="AQ19" s="100" t="str">
        <f t="shared" si="6"/>
        <v/>
      </c>
      <c r="AR19" s="100" t="str">
        <f t="shared" si="7"/>
        <v/>
      </c>
      <c r="AS19" s="100" t="str">
        <f t="shared" si="8"/>
        <v/>
      </c>
      <c r="AT19" s="100" t="str">
        <f t="shared" si="9"/>
        <v/>
      </c>
      <c r="AU19" s="100" t="str">
        <f t="shared" si="10"/>
        <v/>
      </c>
      <c r="AV19" s="28"/>
      <c r="BY19" s="132"/>
      <c r="BZ19" s="132">
        <f t="shared" si="18"/>
        <v>14</v>
      </c>
    </row>
    <row r="20" spans="1:78" s="25" customFormat="1" ht="16.5" customHeight="1" x14ac:dyDescent="0.25">
      <c r="A20" s="25" t="s">
        <v>53</v>
      </c>
      <c r="B20" s="25">
        <v>2020</v>
      </c>
      <c r="C20" s="27">
        <v>15</v>
      </c>
      <c r="D20" s="63"/>
      <c r="E20" s="63"/>
      <c r="F20" s="125"/>
      <c r="G20" s="63"/>
      <c r="H20" s="63"/>
      <c r="I20" s="64"/>
      <c r="J20" s="64"/>
      <c r="K20" s="64"/>
      <c r="L20" s="64"/>
      <c r="M20" s="64"/>
      <c r="N20" s="65"/>
      <c r="O20" s="65"/>
      <c r="P20" s="65"/>
      <c r="Q20" s="65"/>
      <c r="R20" s="65"/>
      <c r="S20" s="65"/>
      <c r="T20" s="65"/>
      <c r="U20" s="122"/>
      <c r="V20" s="65"/>
      <c r="W20" s="65"/>
      <c r="X20" s="65"/>
      <c r="Y20" s="66">
        <v>0</v>
      </c>
      <c r="Z20" s="66">
        <v>0</v>
      </c>
      <c r="AA20" s="66">
        <v>0</v>
      </c>
      <c r="AB20" s="66">
        <v>0</v>
      </c>
      <c r="AC20" s="66">
        <v>0</v>
      </c>
      <c r="AD20" s="100" t="str">
        <f t="shared" si="0"/>
        <v/>
      </c>
      <c r="AE20" s="100" t="str">
        <f t="shared" si="1"/>
        <v/>
      </c>
      <c r="AF20" s="100" t="str">
        <f t="shared" si="11"/>
        <v/>
      </c>
      <c r="AG20" s="100" t="str">
        <f t="shared" si="12"/>
        <v/>
      </c>
      <c r="AH20" s="100" t="str">
        <f t="shared" si="13"/>
        <v/>
      </c>
      <c r="AI20" s="100" t="str">
        <f t="shared" si="14"/>
        <v/>
      </c>
      <c r="AJ20" s="100" t="str">
        <f t="shared" si="15"/>
        <v/>
      </c>
      <c r="AK20" s="100" t="str">
        <f t="shared" si="16"/>
        <v/>
      </c>
      <c r="AL20" s="101" t="str">
        <f t="shared" si="17"/>
        <v/>
      </c>
      <c r="AM20" s="100" t="str">
        <f t="shared" si="2"/>
        <v/>
      </c>
      <c r="AN20" s="100" t="str">
        <f t="shared" si="3"/>
        <v/>
      </c>
      <c r="AO20" s="100" t="str">
        <f t="shared" si="4"/>
        <v/>
      </c>
      <c r="AP20" s="100" t="str">
        <f t="shared" si="5"/>
        <v/>
      </c>
      <c r="AQ20" s="100" t="str">
        <f t="shared" si="6"/>
        <v/>
      </c>
      <c r="AR20" s="100" t="str">
        <f t="shared" si="7"/>
        <v/>
      </c>
      <c r="AS20" s="100" t="str">
        <f t="shared" si="8"/>
        <v/>
      </c>
      <c r="AT20" s="100" t="str">
        <f t="shared" si="9"/>
        <v/>
      </c>
      <c r="AU20" s="100" t="str">
        <f t="shared" si="10"/>
        <v/>
      </c>
      <c r="AV20" s="28"/>
      <c r="BY20" s="132"/>
      <c r="BZ20" s="132">
        <f t="shared" si="18"/>
        <v>15</v>
      </c>
    </row>
    <row r="21" spans="1:78" s="45" customFormat="1" ht="16.5" customHeight="1" x14ac:dyDescent="0.25">
      <c r="A21" s="25" t="s">
        <v>53</v>
      </c>
      <c r="B21" s="25">
        <v>2020</v>
      </c>
      <c r="C21" s="27">
        <v>16</v>
      </c>
      <c r="D21" s="63"/>
      <c r="E21" s="63"/>
      <c r="F21" s="125"/>
      <c r="G21" s="63"/>
      <c r="H21" s="63"/>
      <c r="I21" s="64"/>
      <c r="J21" s="64"/>
      <c r="K21" s="64"/>
      <c r="L21" s="64"/>
      <c r="M21" s="64"/>
      <c r="N21" s="65"/>
      <c r="O21" s="65"/>
      <c r="P21" s="65"/>
      <c r="Q21" s="65"/>
      <c r="R21" s="65"/>
      <c r="S21" s="65"/>
      <c r="T21" s="65"/>
      <c r="U21" s="122"/>
      <c r="V21" s="65"/>
      <c r="W21" s="65"/>
      <c r="X21" s="65"/>
      <c r="Y21" s="66">
        <v>0</v>
      </c>
      <c r="Z21" s="66">
        <v>0</v>
      </c>
      <c r="AA21" s="66">
        <v>0</v>
      </c>
      <c r="AB21" s="66">
        <v>0</v>
      </c>
      <c r="AC21" s="66">
        <v>0</v>
      </c>
      <c r="AD21" s="100" t="str">
        <f t="shared" si="0"/>
        <v/>
      </c>
      <c r="AE21" s="100" t="str">
        <f t="shared" si="1"/>
        <v/>
      </c>
      <c r="AF21" s="100" t="str">
        <f t="shared" si="11"/>
        <v/>
      </c>
      <c r="AG21" s="100" t="str">
        <f t="shared" si="12"/>
        <v/>
      </c>
      <c r="AH21" s="100" t="str">
        <f t="shared" si="13"/>
        <v/>
      </c>
      <c r="AI21" s="100" t="str">
        <f t="shared" si="14"/>
        <v/>
      </c>
      <c r="AJ21" s="100" t="str">
        <f t="shared" si="15"/>
        <v/>
      </c>
      <c r="AK21" s="100" t="str">
        <f t="shared" si="16"/>
        <v/>
      </c>
      <c r="AL21" s="101" t="str">
        <f t="shared" si="17"/>
        <v/>
      </c>
      <c r="AM21" s="100" t="str">
        <f t="shared" si="2"/>
        <v/>
      </c>
      <c r="AN21" s="100" t="str">
        <f t="shared" si="3"/>
        <v/>
      </c>
      <c r="AO21" s="100" t="str">
        <f t="shared" si="4"/>
        <v/>
      </c>
      <c r="AP21" s="100" t="str">
        <f t="shared" si="5"/>
        <v/>
      </c>
      <c r="AQ21" s="100" t="str">
        <f t="shared" si="6"/>
        <v/>
      </c>
      <c r="AR21" s="100" t="str">
        <f t="shared" si="7"/>
        <v/>
      </c>
      <c r="AS21" s="100" t="str">
        <f t="shared" si="8"/>
        <v/>
      </c>
      <c r="AT21" s="100" t="str">
        <f t="shared" si="9"/>
        <v/>
      </c>
      <c r="AU21" s="100" t="str">
        <f t="shared" si="10"/>
        <v/>
      </c>
      <c r="AV21" s="44"/>
      <c r="BY21" s="133"/>
      <c r="BZ21" s="132">
        <f t="shared" si="18"/>
        <v>16</v>
      </c>
    </row>
    <row r="22" spans="1:78" s="25" customFormat="1" ht="16.5" customHeight="1" x14ac:dyDescent="0.25">
      <c r="A22" s="25" t="s">
        <v>53</v>
      </c>
      <c r="B22" s="25">
        <v>2020</v>
      </c>
      <c r="C22" s="27">
        <v>17</v>
      </c>
      <c r="D22" s="63"/>
      <c r="E22" s="63"/>
      <c r="F22" s="125"/>
      <c r="G22" s="63"/>
      <c r="H22" s="63"/>
      <c r="I22" s="64"/>
      <c r="J22" s="64"/>
      <c r="K22" s="64"/>
      <c r="L22" s="64"/>
      <c r="M22" s="64"/>
      <c r="N22" s="65"/>
      <c r="O22" s="65"/>
      <c r="P22" s="65"/>
      <c r="Q22" s="65"/>
      <c r="R22" s="65"/>
      <c r="S22" s="65"/>
      <c r="T22" s="65"/>
      <c r="U22" s="122"/>
      <c r="V22" s="65"/>
      <c r="W22" s="65"/>
      <c r="X22" s="65"/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100" t="str">
        <f t="shared" si="0"/>
        <v/>
      </c>
      <c r="AE22" s="100" t="str">
        <f t="shared" si="1"/>
        <v/>
      </c>
      <c r="AF22" s="100" t="str">
        <f t="shared" si="11"/>
        <v/>
      </c>
      <c r="AG22" s="100" t="str">
        <f t="shared" ref="AG22:AG57" si="19">IF($AB22=0,"",D22/$AB22)</f>
        <v/>
      </c>
      <c r="AH22" s="100" t="str">
        <f t="shared" ref="AH22:AH36" si="20">IF($AB22=0,"",E22/$AB22)</f>
        <v/>
      </c>
      <c r="AI22" s="100" t="str">
        <f t="shared" ref="AI22:AI36" si="21">IF($AB22=0,"",F22/$AB22)</f>
        <v/>
      </c>
      <c r="AJ22" s="100" t="str">
        <f t="shared" ref="AJ22:AJ36" si="22">IF($AB22=0,"",G22/$AB22)</f>
        <v/>
      </c>
      <c r="AK22" s="100" t="str">
        <f t="shared" si="16"/>
        <v/>
      </c>
      <c r="AL22" s="101" t="str">
        <f t="shared" si="17"/>
        <v/>
      </c>
      <c r="AM22" s="100" t="str">
        <f t="shared" ref="AM22:AM57" si="23">IF($Y22=0,"",N22/$Y22)</f>
        <v/>
      </c>
      <c r="AN22" s="100" t="str">
        <f t="shared" ref="AN22:AN36" si="24">IF($Y22=0,"",O22/$Y22)</f>
        <v/>
      </c>
      <c r="AO22" s="100" t="str">
        <f t="shared" ref="AO22:AO36" si="25">IF($Y22=0,"",P22/$Y22)</f>
        <v/>
      </c>
      <c r="AP22" s="100" t="str">
        <f t="shared" ref="AP22:AP36" si="26">IF($Y22=0,"",Q22/$Y22)</f>
        <v/>
      </c>
      <c r="AQ22" s="100" t="str">
        <f t="shared" ref="AQ22:AQ36" si="27">IF($Y22=0,"",R22/$Y22)</f>
        <v/>
      </c>
      <c r="AR22" s="100" t="str">
        <f t="shared" ref="AR22:AR36" si="28">IF($Y22=0,"",S22/$Y22)</f>
        <v/>
      </c>
      <c r="AS22" s="100" t="str">
        <f t="shared" ref="AS22:AS36" si="29">IF($Y22=0,"",T22/$Y22)</f>
        <v/>
      </c>
      <c r="AT22" s="100" t="str">
        <f t="shared" ref="AT22:AT36" si="30">IF($Y22=0,"",V22/$Y22)</f>
        <v/>
      </c>
      <c r="AU22" s="100" t="str">
        <f t="shared" ref="AU22:AU36" si="31">IF($Y22=0,"",W22/$Y22)</f>
        <v/>
      </c>
      <c r="AV22" s="28"/>
      <c r="BY22" s="132"/>
      <c r="BZ22" s="132">
        <f t="shared" si="18"/>
        <v>17</v>
      </c>
    </row>
    <row r="23" spans="1:78" s="25" customFormat="1" ht="16.5" customHeight="1" x14ac:dyDescent="0.25">
      <c r="A23" s="25" t="s">
        <v>53</v>
      </c>
      <c r="B23" s="25">
        <v>2020</v>
      </c>
      <c r="C23" s="27">
        <v>18</v>
      </c>
      <c r="D23" s="63"/>
      <c r="E23" s="63"/>
      <c r="F23" s="125"/>
      <c r="G23" s="63"/>
      <c r="H23" s="63"/>
      <c r="I23" s="64"/>
      <c r="J23" s="64"/>
      <c r="K23" s="64"/>
      <c r="L23" s="64"/>
      <c r="M23" s="64"/>
      <c r="N23" s="65"/>
      <c r="O23" s="65"/>
      <c r="P23" s="65"/>
      <c r="Q23" s="65"/>
      <c r="R23" s="65"/>
      <c r="S23" s="65"/>
      <c r="T23" s="65"/>
      <c r="U23" s="122"/>
      <c r="V23" s="65"/>
      <c r="W23" s="65"/>
      <c r="X23" s="65"/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100" t="str">
        <f t="shared" si="0"/>
        <v/>
      </c>
      <c r="AE23" s="100" t="str">
        <f t="shared" si="1"/>
        <v/>
      </c>
      <c r="AF23" s="100" t="str">
        <f t="shared" si="11"/>
        <v/>
      </c>
      <c r="AG23" s="100" t="str">
        <f t="shared" si="19"/>
        <v/>
      </c>
      <c r="AH23" s="100" t="str">
        <f t="shared" si="20"/>
        <v/>
      </c>
      <c r="AI23" s="100" t="str">
        <f t="shared" si="21"/>
        <v/>
      </c>
      <c r="AJ23" s="100" t="str">
        <f t="shared" si="22"/>
        <v/>
      </c>
      <c r="AK23" s="100" t="str">
        <f t="shared" si="16"/>
        <v/>
      </c>
      <c r="AL23" s="101" t="str">
        <f t="shared" si="17"/>
        <v/>
      </c>
      <c r="AM23" s="100" t="str">
        <f t="shared" si="23"/>
        <v/>
      </c>
      <c r="AN23" s="100" t="str">
        <f t="shared" si="24"/>
        <v/>
      </c>
      <c r="AO23" s="100" t="str">
        <f t="shared" si="25"/>
        <v/>
      </c>
      <c r="AP23" s="100" t="str">
        <f t="shared" si="26"/>
        <v/>
      </c>
      <c r="AQ23" s="100" t="str">
        <f t="shared" si="27"/>
        <v/>
      </c>
      <c r="AR23" s="100" t="str">
        <f t="shared" si="28"/>
        <v/>
      </c>
      <c r="AS23" s="100" t="str">
        <f t="shared" si="29"/>
        <v/>
      </c>
      <c r="AT23" s="100" t="str">
        <f t="shared" si="30"/>
        <v/>
      </c>
      <c r="AU23" s="100" t="str">
        <f t="shared" si="31"/>
        <v/>
      </c>
      <c r="AV23" s="28"/>
      <c r="BY23" s="132"/>
      <c r="BZ23" s="132">
        <f t="shared" si="18"/>
        <v>18</v>
      </c>
    </row>
    <row r="24" spans="1:78" s="25" customFormat="1" ht="16.5" customHeight="1" x14ac:dyDescent="0.25">
      <c r="A24" s="25" t="s">
        <v>53</v>
      </c>
      <c r="B24" s="25">
        <v>2020</v>
      </c>
      <c r="C24" s="27">
        <v>19</v>
      </c>
      <c r="D24" s="63"/>
      <c r="E24" s="63"/>
      <c r="F24" s="125"/>
      <c r="G24" s="63"/>
      <c r="H24" s="63"/>
      <c r="I24" s="64"/>
      <c r="J24" s="64"/>
      <c r="K24" s="64"/>
      <c r="L24" s="64"/>
      <c r="M24" s="64"/>
      <c r="N24" s="65"/>
      <c r="O24" s="65"/>
      <c r="P24" s="65"/>
      <c r="Q24" s="65"/>
      <c r="R24" s="65"/>
      <c r="S24" s="65"/>
      <c r="T24" s="65"/>
      <c r="U24" s="122"/>
      <c r="V24" s="65"/>
      <c r="W24" s="65"/>
      <c r="X24" s="65"/>
      <c r="Y24" s="66">
        <v>0</v>
      </c>
      <c r="Z24" s="66">
        <v>0</v>
      </c>
      <c r="AA24" s="66">
        <v>0</v>
      </c>
      <c r="AB24" s="66">
        <v>0</v>
      </c>
      <c r="AC24" s="66">
        <v>0</v>
      </c>
      <c r="AD24" s="100" t="str">
        <f t="shared" si="0"/>
        <v/>
      </c>
      <c r="AE24" s="100" t="str">
        <f t="shared" si="1"/>
        <v/>
      </c>
      <c r="AF24" s="100" t="str">
        <f t="shared" si="11"/>
        <v/>
      </c>
      <c r="AG24" s="100" t="str">
        <f t="shared" si="19"/>
        <v/>
      </c>
      <c r="AH24" s="100" t="str">
        <f t="shared" si="20"/>
        <v/>
      </c>
      <c r="AI24" s="100" t="str">
        <f t="shared" si="21"/>
        <v/>
      </c>
      <c r="AJ24" s="100" t="str">
        <f t="shared" si="22"/>
        <v/>
      </c>
      <c r="AK24" s="100" t="str">
        <f t="shared" si="16"/>
        <v/>
      </c>
      <c r="AL24" s="101" t="str">
        <f t="shared" si="17"/>
        <v/>
      </c>
      <c r="AM24" s="100" t="str">
        <f t="shared" si="23"/>
        <v/>
      </c>
      <c r="AN24" s="100" t="str">
        <f t="shared" si="24"/>
        <v/>
      </c>
      <c r="AO24" s="100" t="str">
        <f t="shared" si="25"/>
        <v/>
      </c>
      <c r="AP24" s="100" t="str">
        <f t="shared" si="26"/>
        <v/>
      </c>
      <c r="AQ24" s="100" t="str">
        <f t="shared" si="27"/>
        <v/>
      </c>
      <c r="AR24" s="100" t="str">
        <f t="shared" si="28"/>
        <v/>
      </c>
      <c r="AS24" s="100" t="str">
        <f t="shared" si="29"/>
        <v/>
      </c>
      <c r="AT24" s="100" t="str">
        <f t="shared" si="30"/>
        <v/>
      </c>
      <c r="AU24" s="100" t="str">
        <f t="shared" si="31"/>
        <v/>
      </c>
      <c r="AV24" s="28"/>
      <c r="BY24" s="132"/>
      <c r="BZ24" s="132">
        <f t="shared" si="18"/>
        <v>19</v>
      </c>
    </row>
    <row r="25" spans="1:78" s="25" customFormat="1" ht="16.5" customHeight="1" x14ac:dyDescent="0.25">
      <c r="A25" s="25" t="s">
        <v>53</v>
      </c>
      <c r="B25" s="25">
        <v>2020</v>
      </c>
      <c r="C25" s="27">
        <v>20</v>
      </c>
      <c r="D25" s="63"/>
      <c r="E25" s="63"/>
      <c r="F25" s="125"/>
      <c r="G25" s="63"/>
      <c r="H25" s="63"/>
      <c r="I25" s="64"/>
      <c r="J25" s="64"/>
      <c r="K25" s="64"/>
      <c r="L25" s="64"/>
      <c r="M25" s="64"/>
      <c r="N25" s="65"/>
      <c r="O25" s="65"/>
      <c r="P25" s="65"/>
      <c r="Q25" s="65"/>
      <c r="R25" s="65"/>
      <c r="S25" s="65"/>
      <c r="T25" s="65"/>
      <c r="U25" s="122"/>
      <c r="V25" s="65"/>
      <c r="W25" s="65"/>
      <c r="X25" s="65"/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100" t="str">
        <f t="shared" si="0"/>
        <v/>
      </c>
      <c r="AE25" s="100" t="str">
        <f t="shared" si="1"/>
        <v/>
      </c>
      <c r="AF25" s="100" t="str">
        <f t="shared" si="11"/>
        <v/>
      </c>
      <c r="AG25" s="100" t="str">
        <f t="shared" si="19"/>
        <v/>
      </c>
      <c r="AH25" s="100" t="str">
        <f t="shared" si="20"/>
        <v/>
      </c>
      <c r="AI25" s="100" t="str">
        <f t="shared" si="21"/>
        <v/>
      </c>
      <c r="AJ25" s="100" t="str">
        <f t="shared" si="22"/>
        <v/>
      </c>
      <c r="AK25" s="100" t="str">
        <f t="shared" si="16"/>
        <v/>
      </c>
      <c r="AL25" s="101" t="str">
        <f t="shared" si="17"/>
        <v/>
      </c>
      <c r="AM25" s="100" t="str">
        <f t="shared" si="23"/>
        <v/>
      </c>
      <c r="AN25" s="100" t="str">
        <f t="shared" si="24"/>
        <v/>
      </c>
      <c r="AO25" s="100" t="str">
        <f t="shared" si="25"/>
        <v/>
      </c>
      <c r="AP25" s="100" t="str">
        <f t="shared" si="26"/>
        <v/>
      </c>
      <c r="AQ25" s="100" t="str">
        <f t="shared" si="27"/>
        <v/>
      </c>
      <c r="AR25" s="100" t="str">
        <f t="shared" si="28"/>
        <v/>
      </c>
      <c r="AS25" s="100" t="str">
        <f t="shared" si="29"/>
        <v/>
      </c>
      <c r="AT25" s="100" t="str">
        <f t="shared" si="30"/>
        <v/>
      </c>
      <c r="AU25" s="100" t="str">
        <f t="shared" si="31"/>
        <v/>
      </c>
      <c r="AV25" s="28"/>
      <c r="BY25" s="132"/>
      <c r="BZ25" s="132">
        <f t="shared" si="18"/>
        <v>20</v>
      </c>
    </row>
    <row r="26" spans="1:78" s="25" customFormat="1" ht="15.75" x14ac:dyDescent="0.25">
      <c r="A26" s="25" t="s">
        <v>53</v>
      </c>
      <c r="B26" s="25">
        <v>2020</v>
      </c>
      <c r="C26" s="27">
        <v>21</v>
      </c>
      <c r="D26" s="63"/>
      <c r="E26" s="63"/>
      <c r="F26" s="125"/>
      <c r="G26" s="63"/>
      <c r="H26" s="63"/>
      <c r="I26" s="64"/>
      <c r="J26" s="64"/>
      <c r="K26" s="64"/>
      <c r="L26" s="64"/>
      <c r="M26" s="64"/>
      <c r="N26" s="65"/>
      <c r="O26" s="65"/>
      <c r="P26" s="65"/>
      <c r="Q26" s="65"/>
      <c r="R26" s="65"/>
      <c r="S26" s="65"/>
      <c r="T26" s="65"/>
      <c r="U26" s="122"/>
      <c r="V26" s="65"/>
      <c r="W26" s="65"/>
      <c r="X26" s="65"/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100" t="str">
        <f t="shared" si="0"/>
        <v/>
      </c>
      <c r="AE26" s="100" t="str">
        <f t="shared" si="1"/>
        <v/>
      </c>
      <c r="AF26" s="100" t="str">
        <f t="shared" si="11"/>
        <v/>
      </c>
      <c r="AG26" s="100" t="str">
        <f t="shared" si="19"/>
        <v/>
      </c>
      <c r="AH26" s="100" t="str">
        <f t="shared" si="20"/>
        <v/>
      </c>
      <c r="AI26" s="100" t="str">
        <f t="shared" si="21"/>
        <v/>
      </c>
      <c r="AJ26" s="100" t="str">
        <f t="shared" si="22"/>
        <v/>
      </c>
      <c r="AK26" s="100" t="str">
        <f t="shared" si="16"/>
        <v/>
      </c>
      <c r="AL26" s="101" t="str">
        <f t="shared" si="17"/>
        <v/>
      </c>
      <c r="AM26" s="100" t="str">
        <f t="shared" si="23"/>
        <v/>
      </c>
      <c r="AN26" s="100" t="str">
        <f t="shared" si="24"/>
        <v/>
      </c>
      <c r="AO26" s="100" t="str">
        <f t="shared" si="25"/>
        <v/>
      </c>
      <c r="AP26" s="100" t="str">
        <f t="shared" si="26"/>
        <v/>
      </c>
      <c r="AQ26" s="100" t="str">
        <f t="shared" si="27"/>
        <v/>
      </c>
      <c r="AR26" s="100" t="str">
        <f t="shared" si="28"/>
        <v/>
      </c>
      <c r="AS26" s="100" t="str">
        <f t="shared" si="29"/>
        <v/>
      </c>
      <c r="AT26" s="100" t="str">
        <f t="shared" si="30"/>
        <v/>
      </c>
      <c r="AU26" s="100" t="str">
        <f t="shared" si="31"/>
        <v/>
      </c>
      <c r="AV26" s="28"/>
      <c r="BY26" s="132"/>
      <c r="BZ26" s="132">
        <f t="shared" si="18"/>
        <v>21</v>
      </c>
    </row>
    <row r="27" spans="1:78" s="25" customFormat="1" ht="15.75" x14ac:dyDescent="0.25">
      <c r="A27" s="25" t="s">
        <v>53</v>
      </c>
      <c r="B27" s="25">
        <v>2020</v>
      </c>
      <c r="C27" s="27">
        <v>22</v>
      </c>
      <c r="D27" s="63"/>
      <c r="E27" s="63"/>
      <c r="F27" s="125"/>
      <c r="G27" s="63"/>
      <c r="H27" s="63"/>
      <c r="I27" s="64"/>
      <c r="J27" s="64"/>
      <c r="K27" s="64"/>
      <c r="L27" s="64"/>
      <c r="M27" s="64"/>
      <c r="N27" s="65"/>
      <c r="O27" s="65"/>
      <c r="P27" s="65"/>
      <c r="Q27" s="65"/>
      <c r="R27" s="65"/>
      <c r="S27" s="65"/>
      <c r="T27" s="65"/>
      <c r="U27" s="122"/>
      <c r="V27" s="65"/>
      <c r="W27" s="65"/>
      <c r="X27" s="65"/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100" t="str">
        <f t="shared" si="0"/>
        <v/>
      </c>
      <c r="AE27" s="100" t="str">
        <f t="shared" si="1"/>
        <v/>
      </c>
      <c r="AF27" s="100" t="str">
        <f t="shared" si="11"/>
        <v/>
      </c>
      <c r="AG27" s="100" t="str">
        <f t="shared" si="19"/>
        <v/>
      </c>
      <c r="AH27" s="100" t="str">
        <f t="shared" si="20"/>
        <v/>
      </c>
      <c r="AI27" s="100" t="str">
        <f t="shared" si="21"/>
        <v/>
      </c>
      <c r="AJ27" s="100" t="str">
        <f t="shared" si="22"/>
        <v/>
      </c>
      <c r="AK27" s="100" t="str">
        <f t="shared" si="16"/>
        <v/>
      </c>
      <c r="AL27" s="101" t="str">
        <f t="shared" si="17"/>
        <v/>
      </c>
      <c r="AM27" s="100" t="str">
        <f t="shared" si="23"/>
        <v/>
      </c>
      <c r="AN27" s="100" t="str">
        <f t="shared" si="24"/>
        <v/>
      </c>
      <c r="AO27" s="100" t="str">
        <f t="shared" si="25"/>
        <v/>
      </c>
      <c r="AP27" s="100" t="str">
        <f t="shared" si="26"/>
        <v/>
      </c>
      <c r="AQ27" s="100" t="str">
        <f t="shared" si="27"/>
        <v/>
      </c>
      <c r="AR27" s="100" t="str">
        <f t="shared" si="28"/>
        <v/>
      </c>
      <c r="AS27" s="100" t="str">
        <f t="shared" si="29"/>
        <v/>
      </c>
      <c r="AT27" s="100" t="str">
        <f t="shared" si="30"/>
        <v/>
      </c>
      <c r="AU27" s="100" t="str">
        <f t="shared" si="31"/>
        <v/>
      </c>
      <c r="AV27" s="28"/>
      <c r="BY27" s="132"/>
      <c r="BZ27" s="132">
        <f t="shared" si="18"/>
        <v>22</v>
      </c>
    </row>
    <row r="28" spans="1:78" s="25" customFormat="1" ht="15.75" x14ac:dyDescent="0.25">
      <c r="A28" s="25" t="s">
        <v>53</v>
      </c>
      <c r="B28" s="25">
        <v>2020</v>
      </c>
      <c r="C28" s="27">
        <v>23</v>
      </c>
      <c r="D28" s="63"/>
      <c r="E28" s="63"/>
      <c r="F28" s="125"/>
      <c r="G28" s="63"/>
      <c r="H28" s="63"/>
      <c r="I28" s="64"/>
      <c r="J28" s="64"/>
      <c r="K28" s="64"/>
      <c r="L28" s="64"/>
      <c r="M28" s="64"/>
      <c r="N28" s="65"/>
      <c r="O28" s="65"/>
      <c r="P28" s="65"/>
      <c r="Q28" s="65"/>
      <c r="R28" s="65"/>
      <c r="S28" s="65"/>
      <c r="T28" s="65"/>
      <c r="U28" s="122"/>
      <c r="V28" s="65"/>
      <c r="W28" s="65"/>
      <c r="X28" s="65"/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100" t="str">
        <f t="shared" si="0"/>
        <v/>
      </c>
      <c r="AE28" s="100" t="str">
        <f t="shared" si="1"/>
        <v/>
      </c>
      <c r="AF28" s="100" t="str">
        <f t="shared" si="11"/>
        <v/>
      </c>
      <c r="AG28" s="100" t="str">
        <f t="shared" si="19"/>
        <v/>
      </c>
      <c r="AH28" s="100" t="str">
        <f t="shared" si="20"/>
        <v/>
      </c>
      <c r="AI28" s="100" t="str">
        <f t="shared" si="21"/>
        <v/>
      </c>
      <c r="AJ28" s="100" t="str">
        <f t="shared" si="22"/>
        <v/>
      </c>
      <c r="AK28" s="100" t="str">
        <f t="shared" si="16"/>
        <v/>
      </c>
      <c r="AL28" s="101" t="str">
        <f t="shared" si="17"/>
        <v/>
      </c>
      <c r="AM28" s="100" t="str">
        <f t="shared" si="23"/>
        <v/>
      </c>
      <c r="AN28" s="100" t="str">
        <f t="shared" si="24"/>
        <v/>
      </c>
      <c r="AO28" s="100" t="str">
        <f t="shared" si="25"/>
        <v/>
      </c>
      <c r="AP28" s="100" t="str">
        <f t="shared" si="26"/>
        <v/>
      </c>
      <c r="AQ28" s="100" t="str">
        <f t="shared" si="27"/>
        <v/>
      </c>
      <c r="AR28" s="100" t="str">
        <f t="shared" si="28"/>
        <v/>
      </c>
      <c r="AS28" s="100" t="str">
        <f t="shared" si="29"/>
        <v/>
      </c>
      <c r="AT28" s="100" t="str">
        <f t="shared" si="30"/>
        <v/>
      </c>
      <c r="AU28" s="100" t="str">
        <f t="shared" si="31"/>
        <v/>
      </c>
      <c r="AV28" s="28"/>
      <c r="BY28" s="132"/>
      <c r="BZ28" s="132">
        <f t="shared" si="18"/>
        <v>23</v>
      </c>
    </row>
    <row r="29" spans="1:78" s="25" customFormat="1" ht="15.75" x14ac:dyDescent="0.25">
      <c r="A29" s="25" t="s">
        <v>53</v>
      </c>
      <c r="B29" s="25">
        <v>2020</v>
      </c>
      <c r="C29" s="27">
        <v>24</v>
      </c>
      <c r="D29" s="63"/>
      <c r="E29" s="63"/>
      <c r="F29" s="125"/>
      <c r="G29" s="63"/>
      <c r="H29" s="63"/>
      <c r="I29" s="64"/>
      <c r="J29" s="64"/>
      <c r="K29" s="64"/>
      <c r="L29" s="64"/>
      <c r="M29" s="64"/>
      <c r="N29" s="65"/>
      <c r="O29" s="65"/>
      <c r="P29" s="65"/>
      <c r="Q29" s="65"/>
      <c r="R29" s="65"/>
      <c r="S29" s="65"/>
      <c r="T29" s="65"/>
      <c r="U29" s="122"/>
      <c r="V29" s="65"/>
      <c r="W29" s="65"/>
      <c r="X29" s="65"/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100" t="str">
        <f t="shared" si="0"/>
        <v/>
      </c>
      <c r="AE29" s="100" t="str">
        <f t="shared" si="1"/>
        <v/>
      </c>
      <c r="AF29" s="100" t="str">
        <f t="shared" si="11"/>
        <v/>
      </c>
      <c r="AG29" s="100" t="str">
        <f t="shared" si="19"/>
        <v/>
      </c>
      <c r="AH29" s="100" t="str">
        <f t="shared" si="20"/>
        <v/>
      </c>
      <c r="AI29" s="100" t="str">
        <f t="shared" si="21"/>
        <v/>
      </c>
      <c r="AJ29" s="100" t="str">
        <f t="shared" si="22"/>
        <v/>
      </c>
      <c r="AK29" s="100" t="str">
        <f t="shared" si="16"/>
        <v/>
      </c>
      <c r="AL29" s="101" t="str">
        <f t="shared" si="17"/>
        <v/>
      </c>
      <c r="AM29" s="100" t="str">
        <f t="shared" si="23"/>
        <v/>
      </c>
      <c r="AN29" s="100" t="str">
        <f t="shared" si="24"/>
        <v/>
      </c>
      <c r="AO29" s="100" t="str">
        <f t="shared" si="25"/>
        <v/>
      </c>
      <c r="AP29" s="100" t="str">
        <f t="shared" si="26"/>
        <v/>
      </c>
      <c r="AQ29" s="100" t="str">
        <f t="shared" si="27"/>
        <v/>
      </c>
      <c r="AR29" s="100" t="str">
        <f t="shared" si="28"/>
        <v/>
      </c>
      <c r="AS29" s="100" t="str">
        <f t="shared" si="29"/>
        <v/>
      </c>
      <c r="AT29" s="100" t="str">
        <f t="shared" si="30"/>
        <v/>
      </c>
      <c r="AU29" s="100" t="str">
        <f t="shared" si="31"/>
        <v/>
      </c>
      <c r="AV29" s="28"/>
      <c r="BY29" s="132"/>
      <c r="BZ29" s="132">
        <f t="shared" si="18"/>
        <v>24</v>
      </c>
    </row>
    <row r="30" spans="1:78" s="25" customFormat="1" ht="15.75" x14ac:dyDescent="0.25">
      <c r="A30" s="25" t="s">
        <v>53</v>
      </c>
      <c r="B30" s="25">
        <v>2020</v>
      </c>
      <c r="C30" s="27">
        <v>25</v>
      </c>
      <c r="D30" s="63"/>
      <c r="E30" s="63"/>
      <c r="F30" s="125"/>
      <c r="G30" s="63"/>
      <c r="H30" s="63"/>
      <c r="I30" s="64"/>
      <c r="J30" s="64"/>
      <c r="K30" s="64"/>
      <c r="L30" s="64"/>
      <c r="M30" s="64"/>
      <c r="N30" s="65"/>
      <c r="O30" s="65"/>
      <c r="P30" s="65"/>
      <c r="Q30" s="65"/>
      <c r="R30" s="65"/>
      <c r="S30" s="65"/>
      <c r="T30" s="65"/>
      <c r="U30" s="122"/>
      <c r="V30" s="65"/>
      <c r="W30" s="65"/>
      <c r="X30" s="65"/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100" t="str">
        <f t="shared" si="0"/>
        <v/>
      </c>
      <c r="AE30" s="100" t="str">
        <f t="shared" si="1"/>
        <v/>
      </c>
      <c r="AF30" s="100" t="str">
        <f t="shared" si="11"/>
        <v/>
      </c>
      <c r="AG30" s="100" t="str">
        <f t="shared" si="19"/>
        <v/>
      </c>
      <c r="AH30" s="100" t="str">
        <f t="shared" si="20"/>
        <v/>
      </c>
      <c r="AI30" s="100" t="str">
        <f t="shared" si="21"/>
        <v/>
      </c>
      <c r="AJ30" s="100" t="str">
        <f t="shared" si="22"/>
        <v/>
      </c>
      <c r="AK30" s="100" t="str">
        <f t="shared" si="16"/>
        <v/>
      </c>
      <c r="AL30" s="101" t="str">
        <f t="shared" si="17"/>
        <v/>
      </c>
      <c r="AM30" s="100" t="str">
        <f t="shared" si="23"/>
        <v/>
      </c>
      <c r="AN30" s="100" t="str">
        <f t="shared" si="24"/>
        <v/>
      </c>
      <c r="AO30" s="100" t="str">
        <f t="shared" si="25"/>
        <v/>
      </c>
      <c r="AP30" s="100" t="str">
        <f t="shared" si="26"/>
        <v/>
      </c>
      <c r="AQ30" s="100" t="str">
        <f t="shared" si="27"/>
        <v/>
      </c>
      <c r="AR30" s="100" t="str">
        <f t="shared" si="28"/>
        <v/>
      </c>
      <c r="AS30" s="100" t="str">
        <f t="shared" si="29"/>
        <v/>
      </c>
      <c r="AT30" s="100" t="str">
        <f t="shared" si="30"/>
        <v/>
      </c>
      <c r="AU30" s="100" t="str">
        <f t="shared" si="31"/>
        <v/>
      </c>
      <c r="AV30" s="28"/>
      <c r="BY30" s="132"/>
      <c r="BZ30" s="132">
        <f t="shared" si="18"/>
        <v>25</v>
      </c>
    </row>
    <row r="31" spans="1:78" s="25" customFormat="1" ht="15.75" x14ac:dyDescent="0.25">
      <c r="A31" s="25" t="s">
        <v>53</v>
      </c>
      <c r="B31" s="25">
        <v>2020</v>
      </c>
      <c r="C31" s="27">
        <v>26</v>
      </c>
      <c r="D31" s="63"/>
      <c r="E31" s="63"/>
      <c r="F31" s="125"/>
      <c r="G31" s="63"/>
      <c r="H31" s="63"/>
      <c r="I31" s="64"/>
      <c r="J31" s="64"/>
      <c r="K31" s="64"/>
      <c r="L31" s="64"/>
      <c r="M31" s="64"/>
      <c r="N31" s="65"/>
      <c r="O31" s="65"/>
      <c r="P31" s="65"/>
      <c r="Q31" s="65"/>
      <c r="R31" s="65"/>
      <c r="S31" s="65"/>
      <c r="T31" s="65"/>
      <c r="U31" s="122"/>
      <c r="V31" s="65"/>
      <c r="W31" s="65"/>
      <c r="X31" s="65"/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100" t="str">
        <f t="shared" si="0"/>
        <v/>
      </c>
      <c r="AE31" s="100" t="str">
        <f t="shared" si="1"/>
        <v/>
      </c>
      <c r="AF31" s="100" t="str">
        <f t="shared" si="11"/>
        <v/>
      </c>
      <c r="AG31" s="100" t="str">
        <f t="shared" si="19"/>
        <v/>
      </c>
      <c r="AH31" s="100" t="str">
        <f t="shared" si="20"/>
        <v/>
      </c>
      <c r="AI31" s="100" t="str">
        <f t="shared" si="21"/>
        <v/>
      </c>
      <c r="AJ31" s="100" t="str">
        <f t="shared" si="22"/>
        <v/>
      </c>
      <c r="AK31" s="100" t="str">
        <f t="shared" si="16"/>
        <v/>
      </c>
      <c r="AL31" s="101" t="str">
        <f t="shared" si="17"/>
        <v/>
      </c>
      <c r="AM31" s="100" t="str">
        <f t="shared" si="23"/>
        <v/>
      </c>
      <c r="AN31" s="100" t="str">
        <f t="shared" si="24"/>
        <v/>
      </c>
      <c r="AO31" s="100" t="str">
        <f t="shared" si="25"/>
        <v/>
      </c>
      <c r="AP31" s="100" t="str">
        <f t="shared" si="26"/>
        <v/>
      </c>
      <c r="AQ31" s="100" t="str">
        <f t="shared" si="27"/>
        <v/>
      </c>
      <c r="AR31" s="100" t="str">
        <f t="shared" si="28"/>
        <v/>
      </c>
      <c r="AS31" s="100" t="str">
        <f t="shared" si="29"/>
        <v/>
      </c>
      <c r="AT31" s="100" t="str">
        <f t="shared" si="30"/>
        <v/>
      </c>
      <c r="AU31" s="100" t="str">
        <f t="shared" si="31"/>
        <v/>
      </c>
      <c r="AV31" s="28"/>
      <c r="BY31" s="132"/>
      <c r="BZ31" s="132">
        <f t="shared" si="18"/>
        <v>26</v>
      </c>
    </row>
    <row r="32" spans="1:78" s="25" customFormat="1" ht="15.75" x14ac:dyDescent="0.25">
      <c r="A32" s="25" t="s">
        <v>53</v>
      </c>
      <c r="B32" s="25">
        <v>2020</v>
      </c>
      <c r="C32" s="27">
        <v>27</v>
      </c>
      <c r="D32" s="63"/>
      <c r="E32" s="63"/>
      <c r="F32" s="125"/>
      <c r="G32" s="63"/>
      <c r="H32" s="63"/>
      <c r="I32" s="64"/>
      <c r="J32" s="64"/>
      <c r="K32" s="64"/>
      <c r="L32" s="64"/>
      <c r="M32" s="64"/>
      <c r="N32" s="65"/>
      <c r="O32" s="65"/>
      <c r="P32" s="65"/>
      <c r="Q32" s="65"/>
      <c r="R32" s="65"/>
      <c r="S32" s="65"/>
      <c r="T32" s="65"/>
      <c r="U32" s="122"/>
      <c r="V32" s="65"/>
      <c r="W32" s="65"/>
      <c r="X32" s="65"/>
      <c r="Y32" s="66">
        <v>0</v>
      </c>
      <c r="Z32" s="66">
        <v>0</v>
      </c>
      <c r="AA32" s="66">
        <v>0</v>
      </c>
      <c r="AB32" s="66">
        <v>0</v>
      </c>
      <c r="AC32" s="66">
        <v>0</v>
      </c>
      <c r="AD32" s="100" t="str">
        <f t="shared" si="0"/>
        <v/>
      </c>
      <c r="AE32" s="100" t="str">
        <f t="shared" si="1"/>
        <v/>
      </c>
      <c r="AF32" s="100" t="str">
        <f t="shared" si="11"/>
        <v/>
      </c>
      <c r="AG32" s="100" t="str">
        <f t="shared" si="19"/>
        <v/>
      </c>
      <c r="AH32" s="100" t="str">
        <f t="shared" si="20"/>
        <v/>
      </c>
      <c r="AI32" s="100" t="str">
        <f t="shared" si="21"/>
        <v/>
      </c>
      <c r="AJ32" s="100" t="str">
        <f t="shared" si="22"/>
        <v/>
      </c>
      <c r="AK32" s="100" t="str">
        <f t="shared" si="16"/>
        <v/>
      </c>
      <c r="AL32" s="101" t="str">
        <f t="shared" si="17"/>
        <v/>
      </c>
      <c r="AM32" s="100" t="str">
        <f t="shared" si="23"/>
        <v/>
      </c>
      <c r="AN32" s="100" t="str">
        <f t="shared" si="24"/>
        <v/>
      </c>
      <c r="AO32" s="100" t="str">
        <f t="shared" si="25"/>
        <v/>
      </c>
      <c r="AP32" s="100" t="str">
        <f t="shared" si="26"/>
        <v/>
      </c>
      <c r="AQ32" s="100" t="str">
        <f t="shared" si="27"/>
        <v/>
      </c>
      <c r="AR32" s="100" t="str">
        <f t="shared" si="28"/>
        <v/>
      </c>
      <c r="AS32" s="100" t="str">
        <f t="shared" si="29"/>
        <v/>
      </c>
      <c r="AT32" s="100" t="str">
        <f t="shared" si="30"/>
        <v/>
      </c>
      <c r="AU32" s="100" t="str">
        <f t="shared" si="31"/>
        <v/>
      </c>
      <c r="AV32" s="28"/>
      <c r="BY32" s="132"/>
      <c r="BZ32" s="132">
        <f t="shared" si="18"/>
        <v>27</v>
      </c>
    </row>
    <row r="33" spans="1:78" ht="15.75" x14ac:dyDescent="0.25">
      <c r="A33" s="25" t="s">
        <v>53</v>
      </c>
      <c r="B33" s="25">
        <v>2020</v>
      </c>
      <c r="C33" s="27">
        <v>28</v>
      </c>
      <c r="D33" s="63"/>
      <c r="E33" s="63"/>
      <c r="F33" s="125"/>
      <c r="G33" s="63"/>
      <c r="H33" s="63"/>
      <c r="I33" s="64"/>
      <c r="J33" s="64"/>
      <c r="K33" s="64"/>
      <c r="L33" s="64"/>
      <c r="M33" s="64"/>
      <c r="N33" s="65"/>
      <c r="O33" s="65"/>
      <c r="P33" s="65"/>
      <c r="Q33" s="65"/>
      <c r="R33" s="65"/>
      <c r="S33" s="65"/>
      <c r="T33" s="65"/>
      <c r="U33" s="122"/>
      <c r="V33" s="65"/>
      <c r="W33" s="65"/>
      <c r="X33" s="65"/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100" t="str">
        <f t="shared" si="0"/>
        <v/>
      </c>
      <c r="AE33" s="100" t="str">
        <f t="shared" si="1"/>
        <v/>
      </c>
      <c r="AF33" s="100" t="str">
        <f t="shared" si="11"/>
        <v/>
      </c>
      <c r="AG33" s="100" t="str">
        <f t="shared" si="19"/>
        <v/>
      </c>
      <c r="AH33" s="100" t="str">
        <f t="shared" si="20"/>
        <v/>
      </c>
      <c r="AI33" s="100" t="str">
        <f t="shared" si="21"/>
        <v/>
      </c>
      <c r="AJ33" s="100" t="str">
        <f t="shared" si="22"/>
        <v/>
      </c>
      <c r="AK33" s="100" t="str">
        <f t="shared" si="16"/>
        <v/>
      </c>
      <c r="AL33" s="101" t="str">
        <f t="shared" si="17"/>
        <v/>
      </c>
      <c r="AM33" s="100" t="str">
        <f t="shared" si="23"/>
        <v/>
      </c>
      <c r="AN33" s="100" t="str">
        <f t="shared" si="24"/>
        <v/>
      </c>
      <c r="AO33" s="100" t="str">
        <f t="shared" si="25"/>
        <v/>
      </c>
      <c r="AP33" s="100" t="str">
        <f t="shared" si="26"/>
        <v/>
      </c>
      <c r="AQ33" s="100" t="str">
        <f t="shared" si="27"/>
        <v/>
      </c>
      <c r="AR33" s="100" t="str">
        <f t="shared" si="28"/>
        <v/>
      </c>
      <c r="AS33" s="100" t="str">
        <f t="shared" si="29"/>
        <v/>
      </c>
      <c r="AT33" s="100" t="str">
        <f t="shared" si="30"/>
        <v/>
      </c>
      <c r="AU33" s="100" t="str">
        <f t="shared" si="31"/>
        <v/>
      </c>
      <c r="AV33" s="28"/>
      <c r="BY33" s="132"/>
      <c r="BZ33" s="132">
        <f t="shared" si="18"/>
        <v>28</v>
      </c>
    </row>
    <row r="34" spans="1:78" ht="15.75" x14ac:dyDescent="0.25">
      <c r="A34" s="25" t="s">
        <v>53</v>
      </c>
      <c r="B34" s="25">
        <v>2020</v>
      </c>
      <c r="C34" s="27">
        <v>29</v>
      </c>
      <c r="D34" s="63"/>
      <c r="E34" s="63"/>
      <c r="F34" s="125"/>
      <c r="G34" s="63"/>
      <c r="H34" s="63"/>
      <c r="I34" s="64"/>
      <c r="J34" s="64"/>
      <c r="K34" s="64"/>
      <c r="L34" s="64"/>
      <c r="M34" s="64"/>
      <c r="N34" s="65"/>
      <c r="O34" s="65"/>
      <c r="P34" s="65"/>
      <c r="Q34" s="65"/>
      <c r="R34" s="65"/>
      <c r="S34" s="65"/>
      <c r="T34" s="65"/>
      <c r="U34" s="122"/>
      <c r="V34" s="65"/>
      <c r="W34" s="65"/>
      <c r="X34" s="65"/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100" t="str">
        <f t="shared" si="0"/>
        <v/>
      </c>
      <c r="AE34" s="100" t="str">
        <f t="shared" si="1"/>
        <v/>
      </c>
      <c r="AF34" s="100" t="str">
        <f t="shared" si="11"/>
        <v/>
      </c>
      <c r="AG34" s="100" t="str">
        <f t="shared" si="19"/>
        <v/>
      </c>
      <c r="AH34" s="100" t="str">
        <f t="shared" si="20"/>
        <v/>
      </c>
      <c r="AI34" s="100" t="str">
        <f t="shared" si="21"/>
        <v/>
      </c>
      <c r="AJ34" s="100" t="str">
        <f t="shared" si="22"/>
        <v/>
      </c>
      <c r="AK34" s="100" t="str">
        <f t="shared" si="16"/>
        <v/>
      </c>
      <c r="AL34" s="101" t="str">
        <f t="shared" si="17"/>
        <v/>
      </c>
      <c r="AM34" s="100" t="str">
        <f t="shared" si="23"/>
        <v/>
      </c>
      <c r="AN34" s="100" t="str">
        <f t="shared" si="24"/>
        <v/>
      </c>
      <c r="AO34" s="100" t="str">
        <f t="shared" si="25"/>
        <v/>
      </c>
      <c r="AP34" s="100" t="str">
        <f t="shared" si="26"/>
        <v/>
      </c>
      <c r="AQ34" s="100" t="str">
        <f t="shared" si="27"/>
        <v/>
      </c>
      <c r="AR34" s="100" t="str">
        <f t="shared" si="28"/>
        <v/>
      </c>
      <c r="AS34" s="100" t="str">
        <f t="shared" si="29"/>
        <v/>
      </c>
      <c r="AT34" s="100" t="str">
        <f t="shared" si="30"/>
        <v/>
      </c>
      <c r="AU34" s="100" t="str">
        <f t="shared" si="31"/>
        <v/>
      </c>
      <c r="AV34" s="28"/>
      <c r="BY34" s="132"/>
      <c r="BZ34" s="132">
        <f t="shared" si="18"/>
        <v>29</v>
      </c>
    </row>
    <row r="35" spans="1:78" ht="15.75" x14ac:dyDescent="0.25">
      <c r="A35" s="25" t="s">
        <v>53</v>
      </c>
      <c r="B35" s="25">
        <v>2020</v>
      </c>
      <c r="C35" s="27">
        <v>30</v>
      </c>
      <c r="D35" s="63"/>
      <c r="E35" s="63"/>
      <c r="F35" s="125"/>
      <c r="G35" s="63"/>
      <c r="H35" s="63"/>
      <c r="I35" s="64"/>
      <c r="J35" s="64"/>
      <c r="K35" s="64"/>
      <c r="L35" s="64"/>
      <c r="M35" s="64"/>
      <c r="N35" s="65"/>
      <c r="O35" s="65"/>
      <c r="P35" s="65"/>
      <c r="Q35" s="65"/>
      <c r="R35" s="65"/>
      <c r="S35" s="65"/>
      <c r="T35" s="65"/>
      <c r="U35" s="122"/>
      <c r="V35" s="65"/>
      <c r="W35" s="65"/>
      <c r="X35" s="65"/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100" t="str">
        <f t="shared" si="0"/>
        <v/>
      </c>
      <c r="AE35" s="100" t="str">
        <f t="shared" si="1"/>
        <v/>
      </c>
      <c r="AF35" s="100" t="str">
        <f t="shared" si="11"/>
        <v/>
      </c>
      <c r="AG35" s="100" t="str">
        <f t="shared" si="19"/>
        <v/>
      </c>
      <c r="AH35" s="100" t="str">
        <f t="shared" si="20"/>
        <v/>
      </c>
      <c r="AI35" s="100" t="str">
        <f t="shared" si="21"/>
        <v/>
      </c>
      <c r="AJ35" s="100" t="str">
        <f t="shared" si="22"/>
        <v/>
      </c>
      <c r="AK35" s="100" t="str">
        <f t="shared" si="16"/>
        <v/>
      </c>
      <c r="AL35" s="101" t="str">
        <f t="shared" si="17"/>
        <v/>
      </c>
      <c r="AM35" s="100" t="str">
        <f t="shared" si="23"/>
        <v/>
      </c>
      <c r="AN35" s="100" t="str">
        <f t="shared" si="24"/>
        <v/>
      </c>
      <c r="AO35" s="100" t="str">
        <f t="shared" si="25"/>
        <v/>
      </c>
      <c r="AP35" s="100" t="str">
        <f t="shared" si="26"/>
        <v/>
      </c>
      <c r="AQ35" s="100" t="str">
        <f t="shared" si="27"/>
        <v/>
      </c>
      <c r="AR35" s="100" t="str">
        <f t="shared" si="28"/>
        <v/>
      </c>
      <c r="AS35" s="100" t="str">
        <f t="shared" si="29"/>
        <v/>
      </c>
      <c r="AT35" s="100" t="str">
        <f t="shared" si="30"/>
        <v/>
      </c>
      <c r="AU35" s="100" t="str">
        <f t="shared" si="31"/>
        <v/>
      </c>
      <c r="AV35" s="28"/>
      <c r="BY35" s="132"/>
      <c r="BZ35" s="132">
        <f t="shared" si="18"/>
        <v>30</v>
      </c>
    </row>
    <row r="36" spans="1:78" ht="15.75" x14ac:dyDescent="0.25">
      <c r="A36" s="25" t="s">
        <v>53</v>
      </c>
      <c r="B36" s="25">
        <v>2020</v>
      </c>
      <c r="C36" s="27">
        <v>31</v>
      </c>
      <c r="D36" s="63"/>
      <c r="E36" s="63"/>
      <c r="F36" s="125"/>
      <c r="G36" s="63"/>
      <c r="H36" s="63"/>
      <c r="I36" s="64"/>
      <c r="J36" s="64"/>
      <c r="K36" s="64"/>
      <c r="L36" s="64"/>
      <c r="M36" s="64"/>
      <c r="N36" s="65"/>
      <c r="O36" s="65"/>
      <c r="P36" s="65"/>
      <c r="Q36" s="65"/>
      <c r="R36" s="65"/>
      <c r="S36" s="65"/>
      <c r="T36" s="65"/>
      <c r="U36" s="122"/>
      <c r="V36" s="65"/>
      <c r="W36" s="65"/>
      <c r="X36" s="65"/>
      <c r="Y36" s="66">
        <v>0</v>
      </c>
      <c r="Z36" s="66">
        <v>0</v>
      </c>
      <c r="AA36" s="66">
        <v>0</v>
      </c>
      <c r="AB36" s="66">
        <v>0</v>
      </c>
      <c r="AC36" s="66">
        <v>0</v>
      </c>
      <c r="AD36" s="100" t="str">
        <f t="shared" si="0"/>
        <v/>
      </c>
      <c r="AE36" s="100" t="str">
        <f t="shared" si="1"/>
        <v/>
      </c>
      <c r="AF36" s="100" t="str">
        <f t="shared" si="11"/>
        <v/>
      </c>
      <c r="AG36" s="100" t="str">
        <f t="shared" si="19"/>
        <v/>
      </c>
      <c r="AH36" s="100" t="str">
        <f t="shared" si="20"/>
        <v/>
      </c>
      <c r="AI36" s="100" t="str">
        <f t="shared" si="21"/>
        <v/>
      </c>
      <c r="AJ36" s="100" t="str">
        <f t="shared" si="22"/>
        <v/>
      </c>
      <c r="AK36" s="100" t="str">
        <f t="shared" si="16"/>
        <v/>
      </c>
      <c r="AL36" s="101" t="str">
        <f t="shared" si="17"/>
        <v/>
      </c>
      <c r="AM36" s="100" t="str">
        <f t="shared" si="23"/>
        <v/>
      </c>
      <c r="AN36" s="100" t="str">
        <f t="shared" si="24"/>
        <v/>
      </c>
      <c r="AO36" s="100" t="str">
        <f t="shared" si="25"/>
        <v/>
      </c>
      <c r="AP36" s="100" t="str">
        <f t="shared" si="26"/>
        <v/>
      </c>
      <c r="AQ36" s="100" t="str">
        <f t="shared" si="27"/>
        <v/>
      </c>
      <c r="AR36" s="100" t="str">
        <f t="shared" si="28"/>
        <v/>
      </c>
      <c r="AS36" s="100" t="str">
        <f t="shared" si="29"/>
        <v/>
      </c>
      <c r="AT36" s="100" t="str">
        <f t="shared" si="30"/>
        <v/>
      </c>
      <c r="AU36" s="100" t="str">
        <f t="shared" si="31"/>
        <v/>
      </c>
      <c r="AV36" s="28"/>
      <c r="BY36" s="132"/>
      <c r="BZ36" s="132">
        <f t="shared" si="18"/>
        <v>31</v>
      </c>
    </row>
    <row r="37" spans="1:78" ht="15.75" x14ac:dyDescent="0.25">
      <c r="A37" s="25" t="s">
        <v>53</v>
      </c>
      <c r="B37" s="25">
        <v>2020</v>
      </c>
      <c r="C37" s="27">
        <v>32</v>
      </c>
      <c r="D37" s="63"/>
      <c r="E37" s="63"/>
      <c r="F37" s="125"/>
      <c r="G37" s="63"/>
      <c r="H37" s="63"/>
      <c r="I37" s="64"/>
      <c r="J37" s="64"/>
      <c r="K37" s="64"/>
      <c r="L37" s="64"/>
      <c r="M37" s="64"/>
      <c r="N37" s="65"/>
      <c r="O37" s="65"/>
      <c r="P37" s="65"/>
      <c r="Q37" s="65"/>
      <c r="R37" s="65"/>
      <c r="S37" s="65"/>
      <c r="T37" s="65"/>
      <c r="U37" s="122"/>
      <c r="V37" s="65"/>
      <c r="W37" s="65"/>
      <c r="X37" s="65"/>
      <c r="Y37" s="66">
        <v>0</v>
      </c>
      <c r="Z37" s="66">
        <v>0</v>
      </c>
      <c r="AA37" s="66">
        <v>0</v>
      </c>
      <c r="AB37" s="66">
        <v>0</v>
      </c>
      <c r="AC37" s="66">
        <v>0</v>
      </c>
      <c r="AD37" s="100" t="str">
        <f t="shared" si="0"/>
        <v/>
      </c>
      <c r="AE37" s="100" t="str">
        <f t="shared" si="1"/>
        <v/>
      </c>
      <c r="AF37" s="100" t="str">
        <f t="shared" si="11"/>
        <v/>
      </c>
      <c r="AG37" s="100" t="str">
        <f t="shared" si="19"/>
        <v/>
      </c>
      <c r="AH37" s="100" t="str">
        <f t="shared" ref="AH37:AH57" si="32">IF($AB37=0,"",E37/$AB37)</f>
        <v/>
      </c>
      <c r="AI37" s="100" t="str">
        <f t="shared" ref="AI37:AI57" si="33">IF($AB37=0,"",F37/$AB37)</f>
        <v/>
      </c>
      <c r="AJ37" s="100" t="str">
        <f t="shared" ref="AJ37:AJ57" si="34">IF($AB37=0,"",G37/$AB37)</f>
        <v/>
      </c>
      <c r="AK37" s="100" t="str">
        <f t="shared" si="16"/>
        <v/>
      </c>
      <c r="AL37" s="101" t="str">
        <f t="shared" si="17"/>
        <v/>
      </c>
      <c r="AM37" s="100" t="str">
        <f t="shared" si="23"/>
        <v/>
      </c>
      <c r="AN37" s="100" t="str">
        <f t="shared" ref="AN37:AN58" si="35">IF($Y37=0,"",O37/$Y37)</f>
        <v/>
      </c>
      <c r="AO37" s="100" t="str">
        <f t="shared" ref="AO37:AO58" si="36">IF($Y37=0,"",P37/$Y37)</f>
        <v/>
      </c>
      <c r="AP37" s="100" t="str">
        <f t="shared" ref="AP37:AP58" si="37">IF($Y37=0,"",Q37/$Y37)</f>
        <v/>
      </c>
      <c r="AQ37" s="100" t="str">
        <f t="shared" ref="AQ37:AQ58" si="38">IF($Y37=0,"",R37/$Y37)</f>
        <v/>
      </c>
      <c r="AR37" s="100" t="str">
        <f t="shared" ref="AR37:AR58" si="39">IF($Y37=0,"",S37/$Y37)</f>
        <v/>
      </c>
      <c r="AS37" s="100" t="str">
        <f t="shared" ref="AS37:AS58" si="40">IF($Y37=0,"",T37/$Y37)</f>
        <v/>
      </c>
      <c r="AT37" s="100" t="str">
        <f t="shared" ref="AT37:AT58" si="41">IF($Y37=0,"",V37/$Y37)</f>
        <v/>
      </c>
      <c r="AU37" s="100" t="str">
        <f t="shared" ref="AU37:AU58" si="42">IF($Y37=0,"",W37/$Y37)</f>
        <v/>
      </c>
      <c r="AV37" s="28"/>
      <c r="BY37" s="132"/>
      <c r="BZ37" s="132">
        <f t="shared" si="18"/>
        <v>32</v>
      </c>
    </row>
    <row r="38" spans="1:78" ht="15.75" x14ac:dyDescent="0.25">
      <c r="A38" s="25" t="s">
        <v>53</v>
      </c>
      <c r="B38" s="25">
        <v>2020</v>
      </c>
      <c r="C38" s="27">
        <v>33</v>
      </c>
      <c r="D38" s="63"/>
      <c r="E38" s="63"/>
      <c r="F38" s="125"/>
      <c r="G38" s="63"/>
      <c r="H38" s="63"/>
      <c r="I38" s="64"/>
      <c r="J38" s="64"/>
      <c r="K38" s="64"/>
      <c r="L38" s="64"/>
      <c r="M38" s="64"/>
      <c r="N38" s="65"/>
      <c r="O38" s="65"/>
      <c r="P38" s="65"/>
      <c r="Q38" s="65"/>
      <c r="R38" s="65"/>
      <c r="S38" s="65"/>
      <c r="T38" s="65"/>
      <c r="U38" s="122"/>
      <c r="V38" s="65"/>
      <c r="W38" s="65"/>
      <c r="X38" s="65"/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100" t="str">
        <f t="shared" si="0"/>
        <v/>
      </c>
      <c r="AE38" s="100" t="str">
        <f t="shared" si="1"/>
        <v/>
      </c>
      <c r="AF38" s="100" t="str">
        <f t="shared" si="11"/>
        <v/>
      </c>
      <c r="AG38" s="100" t="str">
        <f t="shared" si="19"/>
        <v/>
      </c>
      <c r="AH38" s="100" t="str">
        <f t="shared" si="32"/>
        <v/>
      </c>
      <c r="AI38" s="100" t="str">
        <f t="shared" si="33"/>
        <v/>
      </c>
      <c r="AJ38" s="100" t="str">
        <f t="shared" si="34"/>
        <v/>
      </c>
      <c r="AK38" s="100" t="str">
        <f t="shared" si="16"/>
        <v/>
      </c>
      <c r="AL38" s="101" t="str">
        <f t="shared" si="17"/>
        <v/>
      </c>
      <c r="AM38" s="100" t="str">
        <f t="shared" si="23"/>
        <v/>
      </c>
      <c r="AN38" s="100" t="str">
        <f t="shared" si="35"/>
        <v/>
      </c>
      <c r="AO38" s="100" t="str">
        <f t="shared" si="36"/>
        <v/>
      </c>
      <c r="AP38" s="100" t="str">
        <f t="shared" si="37"/>
        <v/>
      </c>
      <c r="AQ38" s="100" t="str">
        <f t="shared" si="38"/>
        <v/>
      </c>
      <c r="AR38" s="100" t="str">
        <f t="shared" si="39"/>
        <v/>
      </c>
      <c r="AS38" s="100" t="str">
        <f t="shared" si="40"/>
        <v/>
      </c>
      <c r="AT38" s="100" t="str">
        <f t="shared" si="41"/>
        <v/>
      </c>
      <c r="AU38" s="100" t="str">
        <f t="shared" si="42"/>
        <v/>
      </c>
      <c r="AV38" s="28"/>
      <c r="BY38" s="132"/>
      <c r="BZ38" s="132">
        <f t="shared" si="18"/>
        <v>33</v>
      </c>
    </row>
    <row r="39" spans="1:78" ht="15.75" x14ac:dyDescent="0.25">
      <c r="A39" s="25" t="s">
        <v>53</v>
      </c>
      <c r="B39" s="25">
        <v>2020</v>
      </c>
      <c r="C39" s="27">
        <v>34</v>
      </c>
      <c r="D39" s="63"/>
      <c r="E39" s="63"/>
      <c r="F39" s="125"/>
      <c r="G39" s="63"/>
      <c r="H39" s="63"/>
      <c r="I39" s="64"/>
      <c r="J39" s="64"/>
      <c r="K39" s="64"/>
      <c r="L39" s="64"/>
      <c r="M39" s="64"/>
      <c r="N39" s="65"/>
      <c r="O39" s="65"/>
      <c r="P39" s="65"/>
      <c r="Q39" s="65"/>
      <c r="R39" s="65"/>
      <c r="S39" s="65"/>
      <c r="T39" s="65"/>
      <c r="U39" s="122"/>
      <c r="V39" s="65"/>
      <c r="W39" s="65"/>
      <c r="X39" s="65"/>
      <c r="Y39" s="66">
        <v>0</v>
      </c>
      <c r="Z39" s="66">
        <v>0</v>
      </c>
      <c r="AA39" s="66">
        <v>0</v>
      </c>
      <c r="AB39" s="66">
        <v>0</v>
      </c>
      <c r="AC39" s="66">
        <v>0</v>
      </c>
      <c r="AD39" s="100" t="str">
        <f t="shared" si="0"/>
        <v/>
      </c>
      <c r="AE39" s="100" t="str">
        <f t="shared" si="1"/>
        <v/>
      </c>
      <c r="AF39" s="100" t="str">
        <f t="shared" si="11"/>
        <v/>
      </c>
      <c r="AG39" s="100" t="str">
        <f t="shared" si="19"/>
        <v/>
      </c>
      <c r="AH39" s="100" t="str">
        <f t="shared" si="32"/>
        <v/>
      </c>
      <c r="AI39" s="100" t="str">
        <f t="shared" si="33"/>
        <v/>
      </c>
      <c r="AJ39" s="100" t="str">
        <f t="shared" si="34"/>
        <v/>
      </c>
      <c r="AK39" s="100" t="str">
        <f t="shared" si="16"/>
        <v/>
      </c>
      <c r="AL39" s="101" t="str">
        <f t="shared" si="17"/>
        <v/>
      </c>
      <c r="AM39" s="100" t="str">
        <f t="shared" si="23"/>
        <v/>
      </c>
      <c r="AN39" s="100" t="str">
        <f t="shared" si="35"/>
        <v/>
      </c>
      <c r="AO39" s="100" t="str">
        <f t="shared" si="36"/>
        <v/>
      </c>
      <c r="AP39" s="100" t="str">
        <f t="shared" si="37"/>
        <v/>
      </c>
      <c r="AQ39" s="100" t="str">
        <f t="shared" si="38"/>
        <v/>
      </c>
      <c r="AR39" s="100" t="str">
        <f t="shared" si="39"/>
        <v/>
      </c>
      <c r="AS39" s="100" t="str">
        <f t="shared" si="40"/>
        <v/>
      </c>
      <c r="AT39" s="100" t="str">
        <f t="shared" si="41"/>
        <v/>
      </c>
      <c r="AU39" s="100" t="str">
        <f t="shared" si="42"/>
        <v/>
      </c>
      <c r="AV39" s="28"/>
      <c r="BY39" s="132"/>
      <c r="BZ39" s="132">
        <f t="shared" si="18"/>
        <v>34</v>
      </c>
    </row>
    <row r="40" spans="1:78" ht="15.75" x14ac:dyDescent="0.25">
      <c r="A40" s="25" t="s">
        <v>53</v>
      </c>
      <c r="B40" s="25">
        <v>2020</v>
      </c>
      <c r="C40" s="27">
        <v>35</v>
      </c>
      <c r="D40" s="63"/>
      <c r="E40" s="63"/>
      <c r="F40" s="125"/>
      <c r="G40" s="63"/>
      <c r="H40" s="63"/>
      <c r="I40" s="64"/>
      <c r="J40" s="64"/>
      <c r="K40" s="64"/>
      <c r="L40" s="64"/>
      <c r="M40" s="64"/>
      <c r="N40" s="65"/>
      <c r="O40" s="65"/>
      <c r="P40" s="65"/>
      <c r="Q40" s="65"/>
      <c r="R40" s="65"/>
      <c r="S40" s="65"/>
      <c r="T40" s="65"/>
      <c r="U40" s="122"/>
      <c r="V40" s="65"/>
      <c r="W40" s="65"/>
      <c r="X40" s="65"/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100" t="str">
        <f t="shared" si="0"/>
        <v/>
      </c>
      <c r="AE40" s="100" t="str">
        <f t="shared" si="1"/>
        <v/>
      </c>
      <c r="AF40" s="100" t="str">
        <f t="shared" si="11"/>
        <v/>
      </c>
      <c r="AG40" s="100" t="str">
        <f t="shared" si="19"/>
        <v/>
      </c>
      <c r="AH40" s="100" t="str">
        <f t="shared" si="32"/>
        <v/>
      </c>
      <c r="AI40" s="100" t="str">
        <f t="shared" si="33"/>
        <v/>
      </c>
      <c r="AJ40" s="100" t="str">
        <f t="shared" si="34"/>
        <v/>
      </c>
      <c r="AK40" s="100" t="str">
        <f t="shared" si="16"/>
        <v/>
      </c>
      <c r="AL40" s="101" t="str">
        <f t="shared" si="17"/>
        <v/>
      </c>
      <c r="AM40" s="100" t="str">
        <f t="shared" si="23"/>
        <v/>
      </c>
      <c r="AN40" s="100" t="str">
        <f t="shared" si="35"/>
        <v/>
      </c>
      <c r="AO40" s="100" t="str">
        <f t="shared" si="36"/>
        <v/>
      </c>
      <c r="AP40" s="100" t="str">
        <f t="shared" si="37"/>
        <v/>
      </c>
      <c r="AQ40" s="100" t="str">
        <f t="shared" si="38"/>
        <v/>
      </c>
      <c r="AR40" s="100" t="str">
        <f t="shared" si="39"/>
        <v/>
      </c>
      <c r="AS40" s="100" t="str">
        <f t="shared" si="40"/>
        <v/>
      </c>
      <c r="AT40" s="100" t="str">
        <f t="shared" si="41"/>
        <v/>
      </c>
      <c r="AU40" s="100" t="str">
        <f t="shared" si="42"/>
        <v/>
      </c>
      <c r="AV40" s="28"/>
      <c r="BY40" s="132"/>
      <c r="BZ40" s="132">
        <f t="shared" si="18"/>
        <v>35</v>
      </c>
    </row>
    <row r="41" spans="1:78" ht="15.75" x14ac:dyDescent="0.25">
      <c r="A41" s="25" t="s">
        <v>53</v>
      </c>
      <c r="B41" s="25">
        <v>2020</v>
      </c>
      <c r="C41" s="27">
        <v>36</v>
      </c>
      <c r="D41" s="63"/>
      <c r="E41" s="63"/>
      <c r="F41" s="125"/>
      <c r="G41" s="63"/>
      <c r="H41" s="63"/>
      <c r="I41" s="64"/>
      <c r="J41" s="64"/>
      <c r="K41" s="64"/>
      <c r="L41" s="64"/>
      <c r="M41" s="64"/>
      <c r="N41" s="65"/>
      <c r="O41" s="65"/>
      <c r="P41" s="65"/>
      <c r="Q41" s="65"/>
      <c r="R41" s="65"/>
      <c r="S41" s="65"/>
      <c r="T41" s="65"/>
      <c r="U41" s="122"/>
      <c r="V41" s="65"/>
      <c r="W41" s="65"/>
      <c r="X41" s="65"/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100" t="str">
        <f t="shared" si="0"/>
        <v/>
      </c>
      <c r="AE41" s="100" t="str">
        <f t="shared" si="1"/>
        <v/>
      </c>
      <c r="AF41" s="100" t="str">
        <f t="shared" si="11"/>
        <v/>
      </c>
      <c r="AG41" s="100" t="str">
        <f t="shared" si="19"/>
        <v/>
      </c>
      <c r="AH41" s="100" t="str">
        <f t="shared" si="32"/>
        <v/>
      </c>
      <c r="AI41" s="100" t="str">
        <f t="shared" si="33"/>
        <v/>
      </c>
      <c r="AJ41" s="100" t="str">
        <f t="shared" si="34"/>
        <v/>
      </c>
      <c r="AK41" s="100" t="str">
        <f t="shared" si="16"/>
        <v/>
      </c>
      <c r="AL41" s="101" t="str">
        <f t="shared" si="17"/>
        <v/>
      </c>
      <c r="AM41" s="100" t="str">
        <f t="shared" si="23"/>
        <v/>
      </c>
      <c r="AN41" s="100" t="str">
        <f t="shared" si="35"/>
        <v/>
      </c>
      <c r="AO41" s="100" t="str">
        <f t="shared" si="36"/>
        <v/>
      </c>
      <c r="AP41" s="100" t="str">
        <f t="shared" si="37"/>
        <v/>
      </c>
      <c r="AQ41" s="100" t="str">
        <f t="shared" si="38"/>
        <v/>
      </c>
      <c r="AR41" s="100" t="str">
        <f t="shared" si="39"/>
        <v/>
      </c>
      <c r="AS41" s="100" t="str">
        <f t="shared" si="40"/>
        <v/>
      </c>
      <c r="AT41" s="100" t="str">
        <f t="shared" si="41"/>
        <v/>
      </c>
      <c r="AU41" s="100" t="str">
        <f t="shared" si="42"/>
        <v/>
      </c>
      <c r="AV41" s="28"/>
      <c r="BY41" s="132"/>
      <c r="BZ41" s="132">
        <f t="shared" si="18"/>
        <v>36</v>
      </c>
    </row>
    <row r="42" spans="1:78" ht="15.75" x14ac:dyDescent="0.25">
      <c r="A42" s="25" t="s">
        <v>53</v>
      </c>
      <c r="B42" s="25">
        <v>2020</v>
      </c>
      <c r="C42" s="27">
        <v>37</v>
      </c>
      <c r="D42" s="63"/>
      <c r="E42" s="63"/>
      <c r="F42" s="125"/>
      <c r="G42" s="63"/>
      <c r="H42" s="63"/>
      <c r="I42" s="64"/>
      <c r="J42" s="64"/>
      <c r="K42" s="64"/>
      <c r="L42" s="64"/>
      <c r="M42" s="64"/>
      <c r="N42" s="65"/>
      <c r="O42" s="65"/>
      <c r="P42" s="65"/>
      <c r="Q42" s="65"/>
      <c r="R42" s="65"/>
      <c r="S42" s="65"/>
      <c r="T42" s="65"/>
      <c r="U42" s="122"/>
      <c r="V42" s="65"/>
      <c r="W42" s="65"/>
      <c r="X42" s="65"/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100" t="str">
        <f t="shared" si="0"/>
        <v/>
      </c>
      <c r="AE42" s="100" t="str">
        <f t="shared" si="1"/>
        <v/>
      </c>
      <c r="AF42" s="100" t="str">
        <f t="shared" si="11"/>
        <v/>
      </c>
      <c r="AG42" s="100" t="str">
        <f t="shared" si="19"/>
        <v/>
      </c>
      <c r="AH42" s="100" t="str">
        <f t="shared" si="32"/>
        <v/>
      </c>
      <c r="AI42" s="100" t="str">
        <f t="shared" si="33"/>
        <v/>
      </c>
      <c r="AJ42" s="100" t="str">
        <f t="shared" si="34"/>
        <v/>
      </c>
      <c r="AK42" s="100" t="str">
        <f t="shared" si="16"/>
        <v/>
      </c>
      <c r="AL42" s="101" t="str">
        <f t="shared" si="17"/>
        <v/>
      </c>
      <c r="AM42" s="100" t="str">
        <f t="shared" si="23"/>
        <v/>
      </c>
      <c r="AN42" s="100" t="str">
        <f t="shared" si="35"/>
        <v/>
      </c>
      <c r="AO42" s="100" t="str">
        <f t="shared" si="36"/>
        <v/>
      </c>
      <c r="AP42" s="100" t="str">
        <f t="shared" si="37"/>
        <v/>
      </c>
      <c r="AQ42" s="100" t="str">
        <f t="shared" si="38"/>
        <v/>
      </c>
      <c r="AR42" s="100" t="str">
        <f t="shared" si="39"/>
        <v/>
      </c>
      <c r="AS42" s="100" t="str">
        <f t="shared" si="40"/>
        <v/>
      </c>
      <c r="AT42" s="100" t="str">
        <f t="shared" si="41"/>
        <v/>
      </c>
      <c r="AU42" s="100" t="str">
        <f t="shared" si="42"/>
        <v/>
      </c>
      <c r="AV42" s="28"/>
      <c r="BY42" s="132"/>
      <c r="BZ42" s="132">
        <f t="shared" si="18"/>
        <v>37</v>
      </c>
    </row>
    <row r="43" spans="1:78" ht="15.75" x14ac:dyDescent="0.25">
      <c r="A43" s="25" t="s">
        <v>53</v>
      </c>
      <c r="B43" s="25">
        <v>2020</v>
      </c>
      <c r="C43" s="27">
        <v>38</v>
      </c>
      <c r="D43" s="63"/>
      <c r="E43" s="63"/>
      <c r="F43" s="125"/>
      <c r="G43" s="63"/>
      <c r="H43" s="63"/>
      <c r="I43" s="64"/>
      <c r="J43" s="64"/>
      <c r="K43" s="64"/>
      <c r="L43" s="64"/>
      <c r="M43" s="64"/>
      <c r="N43" s="65"/>
      <c r="O43" s="65"/>
      <c r="P43" s="65"/>
      <c r="Q43" s="65"/>
      <c r="R43" s="65"/>
      <c r="S43" s="65"/>
      <c r="T43" s="65"/>
      <c r="U43" s="122"/>
      <c r="V43" s="65"/>
      <c r="W43" s="65"/>
      <c r="X43" s="65"/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100" t="str">
        <f t="shared" si="0"/>
        <v/>
      </c>
      <c r="AE43" s="100" t="str">
        <f t="shared" si="1"/>
        <v/>
      </c>
      <c r="AF43" s="100" t="str">
        <f t="shared" si="11"/>
        <v/>
      </c>
      <c r="AG43" s="100" t="str">
        <f t="shared" si="19"/>
        <v/>
      </c>
      <c r="AH43" s="100" t="str">
        <f t="shared" si="32"/>
        <v/>
      </c>
      <c r="AI43" s="100" t="str">
        <f t="shared" si="33"/>
        <v/>
      </c>
      <c r="AJ43" s="100" t="str">
        <f t="shared" si="34"/>
        <v/>
      </c>
      <c r="AK43" s="100" t="str">
        <f t="shared" si="16"/>
        <v/>
      </c>
      <c r="AL43" s="101" t="str">
        <f t="shared" si="17"/>
        <v/>
      </c>
      <c r="AM43" s="100" t="str">
        <f t="shared" si="23"/>
        <v/>
      </c>
      <c r="AN43" s="100" t="str">
        <f t="shared" si="35"/>
        <v/>
      </c>
      <c r="AO43" s="100" t="str">
        <f t="shared" si="36"/>
        <v/>
      </c>
      <c r="AP43" s="100" t="str">
        <f t="shared" si="37"/>
        <v/>
      </c>
      <c r="AQ43" s="100" t="str">
        <f t="shared" si="38"/>
        <v/>
      </c>
      <c r="AR43" s="100" t="str">
        <f t="shared" si="39"/>
        <v/>
      </c>
      <c r="AS43" s="100" t="str">
        <f t="shared" si="40"/>
        <v/>
      </c>
      <c r="AT43" s="100" t="str">
        <f t="shared" si="41"/>
        <v/>
      </c>
      <c r="AU43" s="100" t="str">
        <f t="shared" si="42"/>
        <v/>
      </c>
      <c r="AV43" s="28"/>
      <c r="BY43" s="132"/>
      <c r="BZ43" s="132">
        <f t="shared" si="18"/>
        <v>38</v>
      </c>
    </row>
    <row r="44" spans="1:78" ht="15.75" x14ac:dyDescent="0.25">
      <c r="A44" s="25" t="s">
        <v>53</v>
      </c>
      <c r="B44" s="25">
        <v>2020</v>
      </c>
      <c r="C44" s="27">
        <v>39</v>
      </c>
      <c r="D44" s="63"/>
      <c r="E44" s="63"/>
      <c r="F44" s="125"/>
      <c r="G44" s="63"/>
      <c r="H44" s="63"/>
      <c r="I44" s="64"/>
      <c r="J44" s="64"/>
      <c r="K44" s="64"/>
      <c r="L44" s="64"/>
      <c r="M44" s="64"/>
      <c r="N44" s="65"/>
      <c r="O44" s="65"/>
      <c r="P44" s="65"/>
      <c r="Q44" s="65"/>
      <c r="R44" s="65"/>
      <c r="S44" s="65"/>
      <c r="T44" s="65"/>
      <c r="U44" s="122"/>
      <c r="V44" s="65"/>
      <c r="W44" s="65"/>
      <c r="X44" s="65"/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100" t="str">
        <f t="shared" si="0"/>
        <v/>
      </c>
      <c r="AE44" s="100" t="str">
        <f t="shared" si="1"/>
        <v/>
      </c>
      <c r="AF44" s="100" t="str">
        <f t="shared" si="11"/>
        <v/>
      </c>
      <c r="AG44" s="100" t="str">
        <f t="shared" si="19"/>
        <v/>
      </c>
      <c r="AH44" s="100" t="str">
        <f t="shared" si="32"/>
        <v/>
      </c>
      <c r="AI44" s="100" t="str">
        <f t="shared" si="33"/>
        <v/>
      </c>
      <c r="AJ44" s="100" t="str">
        <f t="shared" si="34"/>
        <v/>
      </c>
      <c r="AK44" s="100" t="str">
        <f t="shared" si="16"/>
        <v/>
      </c>
      <c r="AL44" s="101" t="str">
        <f t="shared" si="17"/>
        <v/>
      </c>
      <c r="AM44" s="100" t="str">
        <f t="shared" si="23"/>
        <v/>
      </c>
      <c r="AN44" s="100" t="str">
        <f t="shared" si="35"/>
        <v/>
      </c>
      <c r="AO44" s="100" t="str">
        <f t="shared" si="36"/>
        <v/>
      </c>
      <c r="AP44" s="100" t="str">
        <f t="shared" si="37"/>
        <v/>
      </c>
      <c r="AQ44" s="100" t="str">
        <f t="shared" si="38"/>
        <v/>
      </c>
      <c r="AR44" s="100" t="str">
        <f t="shared" si="39"/>
        <v/>
      </c>
      <c r="AS44" s="100" t="str">
        <f t="shared" si="40"/>
        <v/>
      </c>
      <c r="AT44" s="100" t="str">
        <f t="shared" si="41"/>
        <v/>
      </c>
      <c r="AU44" s="100" t="str">
        <f t="shared" si="42"/>
        <v/>
      </c>
      <c r="AV44" s="28"/>
      <c r="BY44" s="132"/>
      <c r="BZ44" s="132">
        <f t="shared" si="18"/>
        <v>39</v>
      </c>
    </row>
    <row r="45" spans="1:78" ht="15.75" x14ac:dyDescent="0.25">
      <c r="A45" s="25" t="s">
        <v>53</v>
      </c>
      <c r="B45" s="25">
        <v>2020</v>
      </c>
      <c r="C45" s="27">
        <v>40</v>
      </c>
      <c r="D45" s="63"/>
      <c r="E45" s="63"/>
      <c r="F45" s="125"/>
      <c r="G45" s="63"/>
      <c r="H45" s="63"/>
      <c r="I45" s="64"/>
      <c r="J45" s="64"/>
      <c r="K45" s="64"/>
      <c r="L45" s="64"/>
      <c r="M45" s="64"/>
      <c r="N45" s="65"/>
      <c r="O45" s="65"/>
      <c r="P45" s="65"/>
      <c r="Q45" s="65"/>
      <c r="R45" s="65"/>
      <c r="S45" s="65"/>
      <c r="T45" s="65"/>
      <c r="U45" s="122"/>
      <c r="V45" s="65"/>
      <c r="W45" s="65"/>
      <c r="X45" s="65"/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100" t="str">
        <f t="shared" si="0"/>
        <v/>
      </c>
      <c r="AE45" s="100" t="str">
        <f t="shared" si="1"/>
        <v/>
      </c>
      <c r="AF45" s="100" t="str">
        <f t="shared" si="11"/>
        <v/>
      </c>
      <c r="AG45" s="100" t="str">
        <f t="shared" si="19"/>
        <v/>
      </c>
      <c r="AH45" s="100" t="str">
        <f t="shared" si="32"/>
        <v/>
      </c>
      <c r="AI45" s="100" t="str">
        <f t="shared" si="33"/>
        <v/>
      </c>
      <c r="AJ45" s="100" t="str">
        <f t="shared" si="34"/>
        <v/>
      </c>
      <c r="AK45" s="100" t="str">
        <f t="shared" si="16"/>
        <v/>
      </c>
      <c r="AL45" s="101" t="str">
        <f t="shared" si="17"/>
        <v/>
      </c>
      <c r="AM45" s="100" t="str">
        <f t="shared" si="23"/>
        <v/>
      </c>
      <c r="AN45" s="100" t="str">
        <f t="shared" si="35"/>
        <v/>
      </c>
      <c r="AO45" s="100" t="str">
        <f t="shared" si="36"/>
        <v/>
      </c>
      <c r="AP45" s="100" t="str">
        <f t="shared" si="37"/>
        <v/>
      </c>
      <c r="AQ45" s="100" t="str">
        <f t="shared" si="38"/>
        <v/>
      </c>
      <c r="AR45" s="100" t="str">
        <f t="shared" si="39"/>
        <v/>
      </c>
      <c r="AS45" s="100" t="str">
        <f t="shared" si="40"/>
        <v/>
      </c>
      <c r="AT45" s="100" t="str">
        <f t="shared" si="41"/>
        <v/>
      </c>
      <c r="AU45" s="100" t="str">
        <f t="shared" si="42"/>
        <v/>
      </c>
      <c r="AV45" s="28"/>
      <c r="BY45" s="132"/>
      <c r="BZ45" s="132">
        <f t="shared" si="18"/>
        <v>40</v>
      </c>
    </row>
    <row r="46" spans="1:78" ht="15.75" x14ac:dyDescent="0.25">
      <c r="A46" s="25" t="s">
        <v>53</v>
      </c>
      <c r="B46" s="25">
        <v>2020</v>
      </c>
      <c r="C46" s="27">
        <v>41</v>
      </c>
      <c r="D46" s="63"/>
      <c r="E46" s="63"/>
      <c r="F46" s="125"/>
      <c r="G46" s="63"/>
      <c r="H46" s="63"/>
      <c r="I46" s="64"/>
      <c r="J46" s="64"/>
      <c r="K46" s="64"/>
      <c r="L46" s="64"/>
      <c r="M46" s="64"/>
      <c r="N46" s="65"/>
      <c r="O46" s="65"/>
      <c r="P46" s="65"/>
      <c r="Q46" s="65"/>
      <c r="R46" s="65"/>
      <c r="S46" s="65"/>
      <c r="T46" s="65"/>
      <c r="U46" s="122"/>
      <c r="V46" s="65"/>
      <c r="W46" s="65"/>
      <c r="X46" s="65"/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100" t="str">
        <f t="shared" si="0"/>
        <v/>
      </c>
      <c r="AE46" s="100" t="str">
        <f t="shared" si="1"/>
        <v/>
      </c>
      <c r="AF46" s="100" t="str">
        <f t="shared" si="11"/>
        <v/>
      </c>
      <c r="AG46" s="100" t="str">
        <f t="shared" si="19"/>
        <v/>
      </c>
      <c r="AH46" s="100" t="str">
        <f t="shared" si="32"/>
        <v/>
      </c>
      <c r="AI46" s="100" t="str">
        <f t="shared" si="33"/>
        <v/>
      </c>
      <c r="AJ46" s="100" t="str">
        <f t="shared" si="34"/>
        <v/>
      </c>
      <c r="AK46" s="100" t="str">
        <f t="shared" si="16"/>
        <v/>
      </c>
      <c r="AL46" s="101" t="str">
        <f t="shared" si="17"/>
        <v/>
      </c>
      <c r="AM46" s="100" t="str">
        <f t="shared" si="23"/>
        <v/>
      </c>
      <c r="AN46" s="100" t="str">
        <f t="shared" si="35"/>
        <v/>
      </c>
      <c r="AO46" s="100" t="str">
        <f t="shared" si="36"/>
        <v/>
      </c>
      <c r="AP46" s="100" t="str">
        <f t="shared" si="37"/>
        <v/>
      </c>
      <c r="AQ46" s="100" t="str">
        <f t="shared" si="38"/>
        <v/>
      </c>
      <c r="AR46" s="100" t="str">
        <f t="shared" si="39"/>
        <v/>
      </c>
      <c r="AS46" s="100" t="str">
        <f t="shared" si="40"/>
        <v/>
      </c>
      <c r="AT46" s="100" t="str">
        <f t="shared" si="41"/>
        <v/>
      </c>
      <c r="AU46" s="100" t="str">
        <f t="shared" si="42"/>
        <v/>
      </c>
      <c r="AV46" s="28"/>
      <c r="BY46" s="132"/>
      <c r="BZ46" s="132">
        <f t="shared" si="18"/>
        <v>41</v>
      </c>
    </row>
    <row r="47" spans="1:78" ht="15.75" x14ac:dyDescent="0.25">
      <c r="A47" s="25" t="s">
        <v>53</v>
      </c>
      <c r="B47" s="25">
        <v>2020</v>
      </c>
      <c r="C47" s="27">
        <v>42</v>
      </c>
      <c r="D47" s="63"/>
      <c r="E47" s="63"/>
      <c r="F47" s="125"/>
      <c r="G47" s="63"/>
      <c r="H47" s="63"/>
      <c r="I47" s="64"/>
      <c r="J47" s="64"/>
      <c r="K47" s="64"/>
      <c r="L47" s="64"/>
      <c r="M47" s="64"/>
      <c r="N47" s="65"/>
      <c r="O47" s="65"/>
      <c r="P47" s="65"/>
      <c r="Q47" s="65"/>
      <c r="R47" s="65"/>
      <c r="S47" s="65"/>
      <c r="T47" s="65"/>
      <c r="U47" s="122"/>
      <c r="V47" s="65"/>
      <c r="W47" s="65"/>
      <c r="X47" s="65"/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100" t="str">
        <f t="shared" si="0"/>
        <v/>
      </c>
      <c r="AE47" s="100" t="str">
        <f t="shared" si="1"/>
        <v/>
      </c>
      <c r="AF47" s="100" t="str">
        <f t="shared" si="11"/>
        <v/>
      </c>
      <c r="AG47" s="100" t="str">
        <f t="shared" si="19"/>
        <v/>
      </c>
      <c r="AH47" s="100" t="str">
        <f t="shared" si="32"/>
        <v/>
      </c>
      <c r="AI47" s="100" t="str">
        <f t="shared" si="33"/>
        <v/>
      </c>
      <c r="AJ47" s="100" t="str">
        <f t="shared" si="34"/>
        <v/>
      </c>
      <c r="AK47" s="100" t="str">
        <f t="shared" si="16"/>
        <v/>
      </c>
      <c r="AL47" s="101" t="str">
        <f t="shared" si="17"/>
        <v/>
      </c>
      <c r="AM47" s="100" t="str">
        <f t="shared" si="23"/>
        <v/>
      </c>
      <c r="AN47" s="100" t="str">
        <f t="shared" si="35"/>
        <v/>
      </c>
      <c r="AO47" s="100" t="str">
        <f t="shared" si="36"/>
        <v/>
      </c>
      <c r="AP47" s="100" t="str">
        <f t="shared" si="37"/>
        <v/>
      </c>
      <c r="AQ47" s="100" t="str">
        <f t="shared" si="38"/>
        <v/>
      </c>
      <c r="AR47" s="100" t="str">
        <f t="shared" si="39"/>
        <v/>
      </c>
      <c r="AS47" s="100" t="str">
        <f t="shared" si="40"/>
        <v/>
      </c>
      <c r="AT47" s="100" t="str">
        <f t="shared" si="41"/>
        <v/>
      </c>
      <c r="AU47" s="100" t="str">
        <f t="shared" si="42"/>
        <v/>
      </c>
      <c r="AV47" s="28"/>
      <c r="BY47" s="132"/>
      <c r="BZ47" s="132">
        <f t="shared" si="18"/>
        <v>42</v>
      </c>
    </row>
    <row r="48" spans="1:78" ht="15.75" x14ac:dyDescent="0.25">
      <c r="A48" s="25" t="s">
        <v>53</v>
      </c>
      <c r="B48" s="25">
        <v>2020</v>
      </c>
      <c r="C48" s="27">
        <v>43</v>
      </c>
      <c r="D48" s="63"/>
      <c r="E48" s="63"/>
      <c r="F48" s="125"/>
      <c r="G48" s="63"/>
      <c r="H48" s="63"/>
      <c r="I48" s="64"/>
      <c r="J48" s="64"/>
      <c r="K48" s="64"/>
      <c r="L48" s="64"/>
      <c r="M48" s="64"/>
      <c r="N48" s="65"/>
      <c r="O48" s="65"/>
      <c r="P48" s="65"/>
      <c r="Q48" s="65"/>
      <c r="R48" s="65"/>
      <c r="S48" s="65"/>
      <c r="T48" s="65"/>
      <c r="U48" s="122"/>
      <c r="V48" s="65"/>
      <c r="W48" s="65"/>
      <c r="X48" s="65"/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100" t="str">
        <f t="shared" si="0"/>
        <v/>
      </c>
      <c r="AE48" s="100" t="str">
        <f t="shared" si="1"/>
        <v/>
      </c>
      <c r="AF48" s="100" t="str">
        <f t="shared" si="11"/>
        <v/>
      </c>
      <c r="AG48" s="100" t="str">
        <f t="shared" si="19"/>
        <v/>
      </c>
      <c r="AH48" s="100" t="str">
        <f t="shared" si="32"/>
        <v/>
      </c>
      <c r="AI48" s="100" t="str">
        <f t="shared" si="33"/>
        <v/>
      </c>
      <c r="AJ48" s="100" t="str">
        <f t="shared" si="34"/>
        <v/>
      </c>
      <c r="AK48" s="100" t="str">
        <f t="shared" si="16"/>
        <v/>
      </c>
      <c r="AL48" s="101" t="str">
        <f t="shared" si="17"/>
        <v/>
      </c>
      <c r="AM48" s="100" t="str">
        <f t="shared" si="23"/>
        <v/>
      </c>
      <c r="AN48" s="100" t="str">
        <f t="shared" si="35"/>
        <v/>
      </c>
      <c r="AO48" s="100" t="str">
        <f t="shared" si="36"/>
        <v/>
      </c>
      <c r="AP48" s="100" t="str">
        <f t="shared" si="37"/>
        <v/>
      </c>
      <c r="AQ48" s="100" t="str">
        <f t="shared" si="38"/>
        <v/>
      </c>
      <c r="AR48" s="100" t="str">
        <f t="shared" si="39"/>
        <v/>
      </c>
      <c r="AS48" s="100" t="str">
        <f t="shared" si="40"/>
        <v/>
      </c>
      <c r="AT48" s="100" t="str">
        <f t="shared" si="41"/>
        <v/>
      </c>
      <c r="AU48" s="100" t="str">
        <f t="shared" si="42"/>
        <v/>
      </c>
      <c r="AV48" s="28"/>
      <c r="BY48" s="132"/>
      <c r="BZ48" s="132">
        <f t="shared" si="18"/>
        <v>43</v>
      </c>
    </row>
    <row r="49" spans="1:78" ht="15.75" x14ac:dyDescent="0.25">
      <c r="A49" s="25" t="s">
        <v>53</v>
      </c>
      <c r="B49" s="25">
        <v>2020</v>
      </c>
      <c r="C49" s="27">
        <v>44</v>
      </c>
      <c r="D49" s="63"/>
      <c r="E49" s="63"/>
      <c r="F49" s="125"/>
      <c r="G49" s="63"/>
      <c r="H49" s="63"/>
      <c r="I49" s="64"/>
      <c r="J49" s="64"/>
      <c r="K49" s="64"/>
      <c r="L49" s="64"/>
      <c r="M49" s="64"/>
      <c r="N49" s="65"/>
      <c r="O49" s="65"/>
      <c r="P49" s="65"/>
      <c r="Q49" s="65"/>
      <c r="R49" s="65"/>
      <c r="S49" s="65"/>
      <c r="T49" s="65"/>
      <c r="U49" s="122"/>
      <c r="V49" s="65"/>
      <c r="W49" s="65"/>
      <c r="X49" s="65"/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100" t="str">
        <f t="shared" si="0"/>
        <v/>
      </c>
      <c r="AE49" s="100" t="str">
        <f t="shared" si="1"/>
        <v/>
      </c>
      <c r="AF49" s="100" t="str">
        <f t="shared" si="11"/>
        <v/>
      </c>
      <c r="AG49" s="100" t="str">
        <f t="shared" si="19"/>
        <v/>
      </c>
      <c r="AH49" s="100" t="str">
        <f t="shared" si="32"/>
        <v/>
      </c>
      <c r="AI49" s="100" t="str">
        <f t="shared" si="33"/>
        <v/>
      </c>
      <c r="AJ49" s="100" t="str">
        <f t="shared" si="34"/>
        <v/>
      </c>
      <c r="AK49" s="100" t="str">
        <f t="shared" si="16"/>
        <v/>
      </c>
      <c r="AL49" s="101" t="str">
        <f t="shared" si="17"/>
        <v/>
      </c>
      <c r="AM49" s="100" t="str">
        <f t="shared" si="23"/>
        <v/>
      </c>
      <c r="AN49" s="100" t="str">
        <f t="shared" si="35"/>
        <v/>
      </c>
      <c r="AO49" s="100" t="str">
        <f t="shared" si="36"/>
        <v/>
      </c>
      <c r="AP49" s="100" t="str">
        <f t="shared" si="37"/>
        <v/>
      </c>
      <c r="AQ49" s="100" t="str">
        <f t="shared" si="38"/>
        <v/>
      </c>
      <c r="AR49" s="100" t="str">
        <f t="shared" si="39"/>
        <v/>
      </c>
      <c r="AS49" s="100" t="str">
        <f t="shared" si="40"/>
        <v/>
      </c>
      <c r="AT49" s="100" t="str">
        <f t="shared" si="41"/>
        <v/>
      </c>
      <c r="AU49" s="100" t="str">
        <f t="shared" si="42"/>
        <v/>
      </c>
      <c r="AV49" s="28"/>
      <c r="BY49" s="132"/>
      <c r="BZ49" s="132">
        <f t="shared" si="18"/>
        <v>44</v>
      </c>
    </row>
    <row r="50" spans="1:78" ht="15.75" x14ac:dyDescent="0.25">
      <c r="A50" s="25" t="s">
        <v>53</v>
      </c>
      <c r="B50" s="25">
        <v>2020</v>
      </c>
      <c r="C50" s="27">
        <v>45</v>
      </c>
      <c r="D50" s="63"/>
      <c r="E50" s="63"/>
      <c r="F50" s="125"/>
      <c r="G50" s="63"/>
      <c r="H50" s="63"/>
      <c r="I50" s="64"/>
      <c r="J50" s="64"/>
      <c r="K50" s="64"/>
      <c r="L50" s="64"/>
      <c r="M50" s="64"/>
      <c r="N50" s="65"/>
      <c r="O50" s="65"/>
      <c r="P50" s="65"/>
      <c r="Q50" s="65"/>
      <c r="R50" s="65"/>
      <c r="S50" s="122"/>
      <c r="T50" s="122"/>
      <c r="U50" s="122"/>
      <c r="V50" s="122"/>
      <c r="W50" s="122"/>
      <c r="X50" s="122"/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100" t="str">
        <f t="shared" si="0"/>
        <v/>
      </c>
      <c r="AE50" s="100" t="str">
        <f t="shared" si="1"/>
        <v/>
      </c>
      <c r="AF50" s="100" t="str">
        <f t="shared" si="11"/>
        <v/>
      </c>
      <c r="AG50" s="100" t="str">
        <f t="shared" si="19"/>
        <v/>
      </c>
      <c r="AH50" s="100" t="str">
        <f t="shared" si="32"/>
        <v/>
      </c>
      <c r="AI50" s="100" t="str">
        <f t="shared" si="33"/>
        <v/>
      </c>
      <c r="AJ50" s="100" t="str">
        <f t="shared" si="34"/>
        <v/>
      </c>
      <c r="AK50" s="100" t="str">
        <f t="shared" si="16"/>
        <v/>
      </c>
      <c r="AL50" s="101" t="str">
        <f t="shared" si="17"/>
        <v/>
      </c>
      <c r="AM50" s="100" t="str">
        <f t="shared" si="23"/>
        <v/>
      </c>
      <c r="AN50" s="100" t="str">
        <f t="shared" si="35"/>
        <v/>
      </c>
      <c r="AO50" s="100" t="str">
        <f t="shared" si="36"/>
        <v/>
      </c>
      <c r="AP50" s="100" t="str">
        <f t="shared" si="37"/>
        <v/>
      </c>
      <c r="AQ50" s="100" t="str">
        <f t="shared" si="38"/>
        <v/>
      </c>
      <c r="AR50" s="100" t="str">
        <f t="shared" si="39"/>
        <v/>
      </c>
      <c r="AS50" s="100" t="str">
        <f t="shared" si="40"/>
        <v/>
      </c>
      <c r="AT50" s="100" t="str">
        <f t="shared" si="41"/>
        <v/>
      </c>
      <c r="AU50" s="100" t="str">
        <f t="shared" si="42"/>
        <v/>
      </c>
      <c r="AV50" s="28"/>
      <c r="BY50" s="132"/>
      <c r="BZ50" s="132">
        <f t="shared" si="18"/>
        <v>45</v>
      </c>
    </row>
    <row r="51" spans="1:78" ht="15.75" x14ac:dyDescent="0.25">
      <c r="A51" s="25" t="s">
        <v>53</v>
      </c>
      <c r="B51" s="25">
        <v>2020</v>
      </c>
      <c r="C51" s="27">
        <v>46</v>
      </c>
      <c r="D51" s="63"/>
      <c r="E51" s="63"/>
      <c r="F51" s="125"/>
      <c r="G51" s="63"/>
      <c r="H51" s="63"/>
      <c r="I51" s="64"/>
      <c r="J51" s="64"/>
      <c r="K51" s="64"/>
      <c r="L51" s="64"/>
      <c r="M51" s="64"/>
      <c r="N51" s="65"/>
      <c r="O51" s="65"/>
      <c r="P51" s="65"/>
      <c r="Q51" s="65"/>
      <c r="R51" s="65"/>
      <c r="S51" s="122"/>
      <c r="T51" s="122"/>
      <c r="U51" s="122"/>
      <c r="V51" s="122"/>
      <c r="W51" s="122"/>
      <c r="X51" s="122"/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100" t="str">
        <f t="shared" si="0"/>
        <v/>
      </c>
      <c r="AE51" s="100" t="str">
        <f t="shared" si="1"/>
        <v/>
      </c>
      <c r="AF51" s="100" t="str">
        <f t="shared" si="11"/>
        <v/>
      </c>
      <c r="AG51" s="100" t="str">
        <f t="shared" si="19"/>
        <v/>
      </c>
      <c r="AH51" s="100" t="str">
        <f t="shared" si="32"/>
        <v/>
      </c>
      <c r="AI51" s="100" t="str">
        <f t="shared" si="33"/>
        <v/>
      </c>
      <c r="AJ51" s="100" t="str">
        <f t="shared" si="34"/>
        <v/>
      </c>
      <c r="AK51" s="100" t="str">
        <f t="shared" si="16"/>
        <v/>
      </c>
      <c r="AL51" s="101" t="str">
        <f t="shared" si="17"/>
        <v/>
      </c>
      <c r="AM51" s="100" t="str">
        <f t="shared" si="23"/>
        <v/>
      </c>
      <c r="AN51" s="100" t="str">
        <f t="shared" si="35"/>
        <v/>
      </c>
      <c r="AO51" s="100" t="str">
        <f t="shared" si="36"/>
        <v/>
      </c>
      <c r="AP51" s="100" t="str">
        <f t="shared" si="37"/>
        <v/>
      </c>
      <c r="AQ51" s="100" t="str">
        <f t="shared" si="38"/>
        <v/>
      </c>
      <c r="AR51" s="100" t="str">
        <f t="shared" si="39"/>
        <v/>
      </c>
      <c r="AS51" s="100" t="str">
        <f t="shared" si="40"/>
        <v/>
      </c>
      <c r="AT51" s="100" t="str">
        <f t="shared" si="41"/>
        <v/>
      </c>
      <c r="AU51" s="100" t="str">
        <f t="shared" si="42"/>
        <v/>
      </c>
      <c r="AV51" s="28"/>
      <c r="BY51" s="132"/>
      <c r="BZ51" s="132">
        <f t="shared" si="18"/>
        <v>46</v>
      </c>
    </row>
    <row r="52" spans="1:78" ht="15.75" x14ac:dyDescent="0.25">
      <c r="A52" s="25" t="s">
        <v>53</v>
      </c>
      <c r="B52" s="25">
        <v>2020</v>
      </c>
      <c r="C52" s="27">
        <v>47</v>
      </c>
      <c r="D52" s="63"/>
      <c r="E52" s="63"/>
      <c r="F52" s="125"/>
      <c r="G52" s="63"/>
      <c r="H52" s="63"/>
      <c r="I52" s="64"/>
      <c r="J52" s="64"/>
      <c r="K52" s="64"/>
      <c r="L52" s="64"/>
      <c r="M52" s="64"/>
      <c r="N52" s="65"/>
      <c r="O52" s="65"/>
      <c r="P52" s="65"/>
      <c r="Q52" s="65"/>
      <c r="R52" s="65"/>
      <c r="S52" s="122"/>
      <c r="T52" s="122"/>
      <c r="U52" s="122"/>
      <c r="V52" s="122"/>
      <c r="W52" s="122"/>
      <c r="X52" s="122"/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100" t="str">
        <f t="shared" si="0"/>
        <v/>
      </c>
      <c r="AE52" s="100" t="str">
        <f t="shared" si="1"/>
        <v/>
      </c>
      <c r="AF52" s="100" t="str">
        <f t="shared" si="11"/>
        <v/>
      </c>
      <c r="AG52" s="100" t="str">
        <f t="shared" si="19"/>
        <v/>
      </c>
      <c r="AH52" s="100" t="str">
        <f t="shared" si="32"/>
        <v/>
      </c>
      <c r="AI52" s="100" t="str">
        <f t="shared" si="33"/>
        <v/>
      </c>
      <c r="AJ52" s="100" t="str">
        <f t="shared" si="34"/>
        <v/>
      </c>
      <c r="AK52" s="100" t="str">
        <f t="shared" si="16"/>
        <v/>
      </c>
      <c r="AL52" s="101" t="str">
        <f t="shared" si="17"/>
        <v/>
      </c>
      <c r="AM52" s="100" t="str">
        <f t="shared" si="23"/>
        <v/>
      </c>
      <c r="AN52" s="100" t="str">
        <f t="shared" si="35"/>
        <v/>
      </c>
      <c r="AO52" s="100" t="str">
        <f t="shared" si="36"/>
        <v/>
      </c>
      <c r="AP52" s="100" t="str">
        <f t="shared" si="37"/>
        <v/>
      </c>
      <c r="AQ52" s="100" t="str">
        <f t="shared" si="38"/>
        <v/>
      </c>
      <c r="AR52" s="100" t="str">
        <f t="shared" si="39"/>
        <v/>
      </c>
      <c r="AS52" s="100" t="str">
        <f t="shared" si="40"/>
        <v/>
      </c>
      <c r="AT52" s="100" t="str">
        <f t="shared" si="41"/>
        <v/>
      </c>
      <c r="AU52" s="100" t="str">
        <f t="shared" si="42"/>
        <v/>
      </c>
      <c r="AV52" s="28"/>
      <c r="BY52" s="132"/>
      <c r="BZ52" s="132">
        <f t="shared" si="18"/>
        <v>47</v>
      </c>
    </row>
    <row r="53" spans="1:78" ht="15.75" x14ac:dyDescent="0.25">
      <c r="A53" s="25" t="s">
        <v>53</v>
      </c>
      <c r="B53" s="25">
        <v>2020</v>
      </c>
      <c r="C53" s="27">
        <v>48</v>
      </c>
      <c r="D53" s="63"/>
      <c r="E53" s="63"/>
      <c r="F53" s="125"/>
      <c r="G53" s="63"/>
      <c r="H53" s="63"/>
      <c r="I53" s="64"/>
      <c r="J53" s="64"/>
      <c r="K53" s="64"/>
      <c r="L53" s="64"/>
      <c r="M53" s="64"/>
      <c r="N53" s="65"/>
      <c r="O53" s="65"/>
      <c r="P53" s="65"/>
      <c r="Q53" s="65"/>
      <c r="R53" s="65"/>
      <c r="S53" s="122"/>
      <c r="T53" s="122"/>
      <c r="U53" s="122"/>
      <c r="V53" s="122"/>
      <c r="W53" s="122"/>
      <c r="X53" s="122"/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100" t="str">
        <f t="shared" si="0"/>
        <v/>
      </c>
      <c r="AE53" s="100" t="str">
        <f t="shared" si="1"/>
        <v/>
      </c>
      <c r="AF53" s="100" t="str">
        <f t="shared" si="11"/>
        <v/>
      </c>
      <c r="AG53" s="100" t="str">
        <f t="shared" si="19"/>
        <v/>
      </c>
      <c r="AH53" s="100" t="str">
        <f t="shared" si="32"/>
        <v/>
      </c>
      <c r="AI53" s="100" t="str">
        <f t="shared" si="33"/>
        <v/>
      </c>
      <c r="AJ53" s="100" t="str">
        <f t="shared" si="34"/>
        <v/>
      </c>
      <c r="AK53" s="100" t="str">
        <f t="shared" si="16"/>
        <v/>
      </c>
      <c r="AL53" s="101" t="str">
        <f t="shared" si="17"/>
        <v/>
      </c>
      <c r="AM53" s="100" t="str">
        <f t="shared" si="23"/>
        <v/>
      </c>
      <c r="AN53" s="100" t="str">
        <f t="shared" si="35"/>
        <v/>
      </c>
      <c r="AO53" s="100" t="str">
        <f t="shared" si="36"/>
        <v/>
      </c>
      <c r="AP53" s="100" t="str">
        <f t="shared" si="37"/>
        <v/>
      </c>
      <c r="AQ53" s="100" t="str">
        <f t="shared" si="38"/>
        <v/>
      </c>
      <c r="AR53" s="100" t="str">
        <f t="shared" si="39"/>
        <v/>
      </c>
      <c r="AS53" s="100" t="str">
        <f t="shared" si="40"/>
        <v/>
      </c>
      <c r="AT53" s="100" t="str">
        <f t="shared" si="41"/>
        <v/>
      </c>
      <c r="AU53" s="100" t="str">
        <f t="shared" si="42"/>
        <v/>
      </c>
      <c r="AV53" s="28"/>
      <c r="AZ53" s="168" t="str">
        <f>CONCATENATE(Leyendas!$C$4)</f>
        <v xml:space="preserve">ACCUMULATED INDICATORS FOR THE YEAR 2020
(total samples were used for the calculation) </v>
      </c>
      <c r="BA53" s="168"/>
      <c r="BB53" s="168"/>
      <c r="BC53" s="168"/>
      <c r="BD53" s="168"/>
      <c r="BE53" s="168"/>
      <c r="BY53" s="132"/>
      <c r="BZ53" s="132">
        <f t="shared" si="18"/>
        <v>48</v>
      </c>
    </row>
    <row r="54" spans="1:78" ht="18" x14ac:dyDescent="0.25">
      <c r="A54" s="25" t="s">
        <v>53</v>
      </c>
      <c r="B54" s="25">
        <v>2020</v>
      </c>
      <c r="C54" s="27">
        <v>49</v>
      </c>
      <c r="D54" s="63"/>
      <c r="E54" s="63"/>
      <c r="F54" s="125"/>
      <c r="G54" s="63"/>
      <c r="H54" s="63"/>
      <c r="I54" s="64"/>
      <c r="J54" s="64"/>
      <c r="K54" s="64"/>
      <c r="L54" s="64"/>
      <c r="M54" s="64"/>
      <c r="N54" s="65"/>
      <c r="O54" s="65"/>
      <c r="P54" s="65"/>
      <c r="Q54" s="65"/>
      <c r="R54" s="65"/>
      <c r="S54" s="122"/>
      <c r="T54" s="122"/>
      <c r="U54" s="122"/>
      <c r="V54" s="122"/>
      <c r="W54" s="122"/>
      <c r="X54" s="122"/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100" t="str">
        <f t="shared" si="0"/>
        <v/>
      </c>
      <c r="AE54" s="100" t="str">
        <f t="shared" si="1"/>
        <v/>
      </c>
      <c r="AF54" s="100" t="str">
        <f t="shared" si="11"/>
        <v/>
      </c>
      <c r="AG54" s="100" t="str">
        <f t="shared" si="19"/>
        <v/>
      </c>
      <c r="AH54" s="100" t="str">
        <f t="shared" si="32"/>
        <v/>
      </c>
      <c r="AI54" s="100" t="str">
        <f t="shared" si="33"/>
        <v/>
      </c>
      <c r="AJ54" s="100" t="str">
        <f t="shared" si="34"/>
        <v/>
      </c>
      <c r="AK54" s="100" t="str">
        <f t="shared" si="16"/>
        <v/>
      </c>
      <c r="AL54" s="101" t="str">
        <f t="shared" si="17"/>
        <v/>
      </c>
      <c r="AM54" s="100" t="str">
        <f t="shared" si="23"/>
        <v/>
      </c>
      <c r="AN54" s="100" t="str">
        <f t="shared" si="35"/>
        <v/>
      </c>
      <c r="AO54" s="100" t="str">
        <f t="shared" si="36"/>
        <v/>
      </c>
      <c r="AP54" s="100" t="str">
        <f t="shared" si="37"/>
        <v/>
      </c>
      <c r="AQ54" s="100" t="str">
        <f t="shared" si="38"/>
        <v/>
      </c>
      <c r="AR54" s="100" t="str">
        <f t="shared" si="39"/>
        <v/>
      </c>
      <c r="AS54" s="100" t="str">
        <f t="shared" si="40"/>
        <v/>
      </c>
      <c r="AT54" s="100" t="str">
        <f t="shared" si="41"/>
        <v/>
      </c>
      <c r="AU54" s="100" t="str">
        <f t="shared" si="42"/>
        <v/>
      </c>
      <c r="AV54" s="28"/>
      <c r="AZ54" s="169" t="s">
        <v>54</v>
      </c>
      <c r="BA54" s="170"/>
      <c r="BB54" s="170"/>
      <c r="BC54" s="170"/>
      <c r="BD54" s="171"/>
      <c r="BE54" s="30">
        <f>Z58/Y58</f>
        <v>0.4</v>
      </c>
      <c r="BY54" s="132"/>
      <c r="BZ54" s="132">
        <f t="shared" si="18"/>
        <v>49</v>
      </c>
    </row>
    <row r="55" spans="1:78" ht="18" x14ac:dyDescent="0.25">
      <c r="A55" s="25" t="s">
        <v>53</v>
      </c>
      <c r="B55" s="25">
        <v>2020</v>
      </c>
      <c r="C55" s="27">
        <v>50</v>
      </c>
      <c r="D55" s="63"/>
      <c r="E55" s="63"/>
      <c r="F55" s="125"/>
      <c r="G55" s="63"/>
      <c r="H55" s="63"/>
      <c r="I55" s="64"/>
      <c r="J55" s="64"/>
      <c r="K55" s="64"/>
      <c r="L55" s="64"/>
      <c r="M55" s="64"/>
      <c r="N55" s="65"/>
      <c r="O55" s="65"/>
      <c r="P55" s="65"/>
      <c r="Q55" s="65"/>
      <c r="R55" s="65"/>
      <c r="S55" s="122"/>
      <c r="T55" s="122"/>
      <c r="U55" s="122"/>
      <c r="V55" s="122"/>
      <c r="W55" s="122"/>
      <c r="X55" s="122"/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100" t="str">
        <f t="shared" si="0"/>
        <v/>
      </c>
      <c r="AE55" s="100" t="str">
        <f t="shared" si="1"/>
        <v/>
      </c>
      <c r="AF55" s="100" t="str">
        <f t="shared" si="11"/>
        <v/>
      </c>
      <c r="AG55" s="100" t="str">
        <f t="shared" si="19"/>
        <v/>
      </c>
      <c r="AH55" s="100" t="str">
        <f t="shared" si="32"/>
        <v/>
      </c>
      <c r="AI55" s="100" t="str">
        <f t="shared" si="33"/>
        <v/>
      </c>
      <c r="AJ55" s="100" t="str">
        <f t="shared" si="34"/>
        <v/>
      </c>
      <c r="AK55" s="100" t="str">
        <f t="shared" si="16"/>
        <v/>
      </c>
      <c r="AL55" s="101" t="str">
        <f t="shared" si="17"/>
        <v/>
      </c>
      <c r="AM55" s="100" t="str">
        <f t="shared" si="23"/>
        <v/>
      </c>
      <c r="AN55" s="100" t="str">
        <f t="shared" si="35"/>
        <v/>
      </c>
      <c r="AO55" s="100" t="str">
        <f t="shared" si="36"/>
        <v/>
      </c>
      <c r="AP55" s="100" t="str">
        <f t="shared" si="37"/>
        <v/>
      </c>
      <c r="AQ55" s="100" t="str">
        <f t="shared" si="38"/>
        <v/>
      </c>
      <c r="AR55" s="100" t="str">
        <f t="shared" si="39"/>
        <v/>
      </c>
      <c r="AS55" s="100" t="str">
        <f t="shared" si="40"/>
        <v/>
      </c>
      <c r="AT55" s="100" t="str">
        <f t="shared" si="41"/>
        <v/>
      </c>
      <c r="AU55" s="100" t="str">
        <f t="shared" si="42"/>
        <v/>
      </c>
      <c r="AV55" s="28"/>
      <c r="AZ55" s="169" t="s">
        <v>55</v>
      </c>
      <c r="BA55" s="170"/>
      <c r="BB55" s="170"/>
      <c r="BC55" s="170"/>
      <c r="BD55" s="171"/>
      <c r="BE55" s="30">
        <f>AA58/Y58</f>
        <v>0.24285714285714285</v>
      </c>
      <c r="BY55" s="132"/>
      <c r="BZ55" s="132">
        <f t="shared" si="18"/>
        <v>50</v>
      </c>
    </row>
    <row r="56" spans="1:78" ht="18" x14ac:dyDescent="0.25">
      <c r="A56" s="25" t="s">
        <v>53</v>
      </c>
      <c r="B56" s="25">
        <v>2020</v>
      </c>
      <c r="C56" s="27">
        <v>51</v>
      </c>
      <c r="D56" s="63"/>
      <c r="E56" s="63"/>
      <c r="F56" s="125"/>
      <c r="G56" s="63"/>
      <c r="H56" s="63"/>
      <c r="I56" s="64"/>
      <c r="J56" s="64"/>
      <c r="K56" s="64"/>
      <c r="L56" s="64"/>
      <c r="M56" s="64"/>
      <c r="N56" s="65"/>
      <c r="O56" s="65"/>
      <c r="P56" s="65"/>
      <c r="Q56" s="65"/>
      <c r="R56" s="65"/>
      <c r="S56" s="65"/>
      <c r="T56" s="65"/>
      <c r="U56" s="122"/>
      <c r="V56" s="65"/>
      <c r="W56" s="65"/>
      <c r="X56" s="65"/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100" t="str">
        <f t="shared" si="0"/>
        <v/>
      </c>
      <c r="AE56" s="100" t="str">
        <f t="shared" si="1"/>
        <v/>
      </c>
      <c r="AF56" s="100" t="str">
        <f t="shared" si="11"/>
        <v/>
      </c>
      <c r="AG56" s="100" t="str">
        <f t="shared" si="19"/>
        <v/>
      </c>
      <c r="AH56" s="100" t="str">
        <f t="shared" si="32"/>
        <v/>
      </c>
      <c r="AI56" s="100" t="str">
        <f t="shared" si="33"/>
        <v/>
      </c>
      <c r="AJ56" s="100" t="str">
        <f t="shared" si="34"/>
        <v/>
      </c>
      <c r="AK56" s="100" t="str">
        <f t="shared" si="16"/>
        <v/>
      </c>
      <c r="AL56" s="101" t="str">
        <f t="shared" si="17"/>
        <v/>
      </c>
      <c r="AM56" s="100" t="str">
        <f t="shared" si="23"/>
        <v/>
      </c>
      <c r="AN56" s="100" t="str">
        <f t="shared" si="35"/>
        <v/>
      </c>
      <c r="AO56" s="100" t="str">
        <f t="shared" si="36"/>
        <v/>
      </c>
      <c r="AP56" s="100" t="str">
        <f t="shared" si="37"/>
        <v/>
      </c>
      <c r="AQ56" s="100" t="str">
        <f t="shared" si="38"/>
        <v/>
      </c>
      <c r="AR56" s="100" t="str">
        <f t="shared" si="39"/>
        <v/>
      </c>
      <c r="AS56" s="100" t="str">
        <f t="shared" si="40"/>
        <v/>
      </c>
      <c r="AT56" s="100" t="str">
        <f t="shared" si="41"/>
        <v/>
      </c>
      <c r="AU56" s="100" t="str">
        <f t="shared" si="42"/>
        <v/>
      </c>
      <c r="AV56" s="28"/>
      <c r="AZ56" s="33"/>
      <c r="BA56" s="169" t="s">
        <v>56</v>
      </c>
      <c r="BB56" s="170"/>
      <c r="BC56" s="170"/>
      <c r="BD56" s="171"/>
      <c r="BE56" s="30">
        <f>AB58/Y58</f>
        <v>0.2</v>
      </c>
      <c r="BY56" s="132"/>
      <c r="BZ56" s="132">
        <f t="shared" si="18"/>
        <v>51</v>
      </c>
    </row>
    <row r="57" spans="1:78" ht="18" x14ac:dyDescent="0.25">
      <c r="A57" s="25" t="s">
        <v>53</v>
      </c>
      <c r="B57" s="25">
        <v>2020</v>
      </c>
      <c r="C57" s="27">
        <v>52</v>
      </c>
      <c r="D57" s="63"/>
      <c r="E57" s="63"/>
      <c r="F57" s="125"/>
      <c r="G57" s="63"/>
      <c r="H57" s="63"/>
      <c r="I57" s="64"/>
      <c r="J57" s="64"/>
      <c r="K57" s="64"/>
      <c r="L57" s="64"/>
      <c r="M57" s="64"/>
      <c r="N57" s="65"/>
      <c r="O57" s="65"/>
      <c r="P57" s="65"/>
      <c r="Q57" s="65"/>
      <c r="R57" s="65"/>
      <c r="S57" s="65"/>
      <c r="T57" s="65"/>
      <c r="U57" s="122"/>
      <c r="V57" s="65"/>
      <c r="W57" s="65"/>
      <c r="X57" s="65"/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100" t="str">
        <f t="shared" si="0"/>
        <v/>
      </c>
      <c r="AE57" s="100" t="str">
        <f t="shared" si="1"/>
        <v/>
      </c>
      <c r="AF57" s="100" t="str">
        <f t="shared" si="11"/>
        <v/>
      </c>
      <c r="AG57" s="100" t="str">
        <f t="shared" si="19"/>
        <v/>
      </c>
      <c r="AH57" s="100" t="str">
        <f t="shared" si="32"/>
        <v/>
      </c>
      <c r="AI57" s="100" t="str">
        <f t="shared" si="33"/>
        <v/>
      </c>
      <c r="AJ57" s="100" t="str">
        <f t="shared" si="34"/>
        <v/>
      </c>
      <c r="AK57" s="100" t="str">
        <f t="shared" si="16"/>
        <v/>
      </c>
      <c r="AL57" s="101" t="str">
        <f t="shared" si="17"/>
        <v/>
      </c>
      <c r="AM57" s="100" t="str">
        <f t="shared" si="23"/>
        <v/>
      </c>
      <c r="AN57" s="100" t="str">
        <f t="shared" si="35"/>
        <v/>
      </c>
      <c r="AO57" s="100" t="str">
        <f t="shared" si="36"/>
        <v/>
      </c>
      <c r="AP57" s="100" t="str">
        <f t="shared" si="37"/>
        <v/>
      </c>
      <c r="AQ57" s="100" t="str">
        <f t="shared" si="38"/>
        <v/>
      </c>
      <c r="AR57" s="100" t="str">
        <f t="shared" si="39"/>
        <v/>
      </c>
      <c r="AS57" s="100" t="str">
        <f t="shared" si="40"/>
        <v/>
      </c>
      <c r="AT57" s="100" t="str">
        <f t="shared" si="41"/>
        <v/>
      </c>
      <c r="AU57" s="100" t="str">
        <f t="shared" si="42"/>
        <v/>
      </c>
      <c r="AV57" s="28"/>
      <c r="AZ57" s="33"/>
      <c r="BA57" s="169" t="s">
        <v>57</v>
      </c>
      <c r="BB57" s="170"/>
      <c r="BC57" s="170"/>
      <c r="BD57" s="171"/>
      <c r="BE57" s="30">
        <f>AC58/Y58</f>
        <v>0.1</v>
      </c>
      <c r="BY57" s="132"/>
      <c r="BZ57" s="132">
        <f t="shared" si="18"/>
        <v>52</v>
      </c>
    </row>
    <row r="58" spans="1:78" s="32" customFormat="1" ht="27.75" customHeight="1" x14ac:dyDescent="0.25">
      <c r="C58" s="161" t="s">
        <v>58</v>
      </c>
      <c r="D58" s="161">
        <f>SUM(D$6:D57)</f>
        <v>0</v>
      </c>
      <c r="E58" s="161">
        <f>SUM(E$6:E57)</f>
        <v>0</v>
      </c>
      <c r="F58" s="161">
        <f>SUM(F$6:F57)</f>
        <v>0</v>
      </c>
      <c r="G58" s="161">
        <f>SUM(G$6:G57)</f>
        <v>0</v>
      </c>
      <c r="H58" s="161">
        <f>SUM(H$6:H57)</f>
        <v>0</v>
      </c>
      <c r="I58" s="161">
        <f>SUM(I$6:I57)</f>
        <v>0</v>
      </c>
      <c r="J58" s="161">
        <f>SUM(J$6:J57)</f>
        <v>0</v>
      </c>
      <c r="K58" s="161">
        <f>SUM(K$6:K57)</f>
        <v>0</v>
      </c>
      <c r="L58" s="161">
        <f>SUM(L$6:L57)</f>
        <v>0</v>
      </c>
      <c r="M58" s="161">
        <f>SUM(M$6:M57)</f>
        <v>0</v>
      </c>
      <c r="N58" s="161">
        <f>SUM(N$6:N57)</f>
        <v>120</v>
      </c>
      <c r="O58" s="161">
        <f>SUM(O$6:O57)</f>
        <v>45</v>
      </c>
      <c r="P58" s="161">
        <f>SUM(P$6:P57)</f>
        <v>54</v>
      </c>
      <c r="Q58" s="161">
        <f>SUM(Q$6:Q57)</f>
        <v>35</v>
      </c>
      <c r="R58" s="161">
        <f>SUM(R$6:R57)</f>
        <v>15</v>
      </c>
      <c r="S58" s="161">
        <f>SUM(S$6:S57)</f>
        <v>19</v>
      </c>
      <c r="T58" s="161">
        <f>SUM(T$6:T57)</f>
        <v>192</v>
      </c>
      <c r="U58" s="161">
        <f>SUM(U$6:U57)</f>
        <v>0</v>
      </c>
      <c r="V58" s="161">
        <f>SUM(V$6:V57)</f>
        <v>33</v>
      </c>
      <c r="W58" s="161">
        <f>SUM(W$6:W57)</f>
        <v>49</v>
      </c>
      <c r="X58" s="161">
        <f>SUM(X$6:X57)</f>
        <v>14</v>
      </c>
      <c r="Y58" s="161">
        <f>SUM(Y$6:Y57)</f>
        <v>350</v>
      </c>
      <c r="Z58" s="161">
        <f>SUM(Z$6:Z57)</f>
        <v>140</v>
      </c>
      <c r="AA58" s="161">
        <f>SUM(AA$6:AA57)</f>
        <v>85</v>
      </c>
      <c r="AB58" s="161">
        <f>SUM(AB$6:AB57)</f>
        <v>70</v>
      </c>
      <c r="AC58" s="161">
        <f>SUM(AC$6:AC57)</f>
        <v>35</v>
      </c>
      <c r="AD58" s="162">
        <f>IF(Y58=0,"",Z58/Y58)</f>
        <v>0.4</v>
      </c>
      <c r="AE58" s="162">
        <f>IF(Y58=0,"",AA58/Y58)</f>
        <v>0.24285714285714285</v>
      </c>
      <c r="AF58" s="162">
        <f>IF(Y58=0,"",AB58/Y58)</f>
        <v>0.2</v>
      </c>
      <c r="AG58" s="162">
        <f>IF($AB58=0,"",D58/$AB58)</f>
        <v>0</v>
      </c>
      <c r="AH58" s="162">
        <f>IF($AB58=0,"",E58/$AB58)</f>
        <v>0</v>
      </c>
      <c r="AI58" s="162">
        <f>IF($AB58=0,"",F58/$AB58)</f>
        <v>0</v>
      </c>
      <c r="AJ58" s="162">
        <f>IF($AB58=0,"",G58/$AB58)</f>
        <v>0</v>
      </c>
      <c r="AK58" s="162">
        <f>IF($AB58=0,"",H58/$AB58)</f>
        <v>0</v>
      </c>
      <c r="AL58" s="162">
        <f>IF($Y58=0,"",AC58/$Y58)</f>
        <v>0.1</v>
      </c>
      <c r="AM58" s="162">
        <f>IF($Y58=0,"",N58/$Y58)</f>
        <v>0.34285714285714286</v>
      </c>
      <c r="AN58" s="162">
        <f t="shared" si="35"/>
        <v>0.12857142857142856</v>
      </c>
      <c r="AO58" s="162">
        <f t="shared" si="36"/>
        <v>0.15428571428571428</v>
      </c>
      <c r="AP58" s="162">
        <f t="shared" si="37"/>
        <v>0.1</v>
      </c>
      <c r="AQ58" s="162">
        <f t="shared" si="38"/>
        <v>4.2857142857142858E-2</v>
      </c>
      <c r="AR58" s="162">
        <f t="shared" si="39"/>
        <v>5.4285714285714284E-2</v>
      </c>
      <c r="AS58" s="162">
        <f t="shared" si="40"/>
        <v>0.5485714285714286</v>
      </c>
      <c r="AT58" s="162">
        <f t="shared" si="41"/>
        <v>9.4285714285714292E-2</v>
      </c>
      <c r="AU58" s="162">
        <f t="shared" si="42"/>
        <v>0.14000000000000001</v>
      </c>
      <c r="AZ58" s="165" t="s">
        <v>59</v>
      </c>
      <c r="BA58" s="166"/>
      <c r="BB58" s="166"/>
      <c r="BC58" s="166"/>
      <c r="BD58" s="167"/>
      <c r="BE58" s="163">
        <f>SUM(N58:W58)/Y58</f>
        <v>1.6057142857142856</v>
      </c>
      <c r="BY58" s="164"/>
      <c r="BZ58" s="164"/>
    </row>
    <row r="59" spans="1:78" ht="21" customHeight="1" x14ac:dyDescent="0.25"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78" ht="37.5" customHeight="1" x14ac:dyDescent="0.25">
      <c r="I60" s="2"/>
      <c r="J60" s="2"/>
      <c r="K60" s="2"/>
      <c r="L60" s="2"/>
      <c r="M60" s="2"/>
      <c r="N60" s="2"/>
      <c r="O60" s="2"/>
    </row>
    <row r="61" spans="1:78" s="31" customFormat="1" ht="36" customHeight="1" x14ac:dyDescent="0.25">
      <c r="Z61" s="32"/>
      <c r="AA61" s="32"/>
      <c r="AB61" s="32"/>
      <c r="AC61" s="32"/>
      <c r="AD61" s="32"/>
      <c r="AE61" s="32"/>
      <c r="AF61" s="32"/>
      <c r="BY61" s="134"/>
      <c r="BZ61" s="134"/>
    </row>
    <row r="62" spans="1:78" s="31" customFormat="1" ht="36" customHeight="1" x14ac:dyDescent="0.25">
      <c r="Z62" s="32"/>
      <c r="AA62" s="32"/>
      <c r="AB62" s="32"/>
      <c r="AC62" s="32"/>
      <c r="AD62" s="32"/>
      <c r="AE62" s="32"/>
      <c r="AF62" s="32"/>
      <c r="BY62" s="134"/>
      <c r="BZ62" s="134"/>
    </row>
    <row r="63" spans="1:78" s="31" customFormat="1" ht="36" customHeight="1" x14ac:dyDescent="0.25">
      <c r="Z63" s="32"/>
      <c r="AA63" s="32"/>
      <c r="AB63" s="32"/>
      <c r="AC63" s="32"/>
      <c r="AD63" s="32"/>
      <c r="AE63" s="32"/>
      <c r="AF63" s="32"/>
      <c r="BY63" s="134"/>
      <c r="BZ63" s="134"/>
    </row>
    <row r="64" spans="1:78" s="31" customFormat="1" ht="36" customHeight="1" x14ac:dyDescent="0.25">
      <c r="Z64" s="32"/>
      <c r="AA64" s="32"/>
      <c r="AB64" s="32"/>
      <c r="AC64" s="32"/>
      <c r="AD64" s="32"/>
      <c r="AE64" s="32"/>
      <c r="AF64" s="32"/>
      <c r="BY64" s="134"/>
      <c r="BZ64" s="134"/>
    </row>
    <row r="65" spans="25:25" ht="37.5" customHeight="1" x14ac:dyDescent="0.25"/>
    <row r="66" spans="25:25" ht="15.75" x14ac:dyDescent="0.25">
      <c r="Y66" s="34"/>
    </row>
    <row r="67" spans="25:25" ht="15.75" x14ac:dyDescent="0.25">
      <c r="Y67" s="34"/>
    </row>
    <row r="68" spans="25:25" ht="15.75" x14ac:dyDescent="0.25">
      <c r="Y68" s="34"/>
    </row>
    <row r="69" spans="25:25" ht="15.75" x14ac:dyDescent="0.25">
      <c r="Y69" s="34"/>
    </row>
    <row r="70" spans="25:25" ht="15.75" x14ac:dyDescent="0.25">
      <c r="Y70" s="34"/>
    </row>
    <row r="71" spans="25:25" ht="15.75" x14ac:dyDescent="0.25">
      <c r="Y71" s="34"/>
    </row>
    <row r="72" spans="25:25" ht="18.75" x14ac:dyDescent="0.3">
      <c r="Y72" s="35"/>
    </row>
    <row r="73" spans="25:25" ht="15.75" x14ac:dyDescent="0.25">
      <c r="Y73" s="36"/>
    </row>
    <row r="74" spans="25:25" ht="15.75" x14ac:dyDescent="0.25">
      <c r="Y74" s="36"/>
    </row>
    <row r="75" spans="25:25" ht="15.75" x14ac:dyDescent="0.25">
      <c r="Y75" s="36"/>
    </row>
  </sheetData>
  <mergeCells count="37">
    <mergeCell ref="AQ4:AQ5"/>
    <mergeCell ref="AF4:AF5"/>
    <mergeCell ref="AG4:AK4"/>
    <mergeCell ref="AD1:AU3"/>
    <mergeCell ref="BA56:BD56"/>
    <mergeCell ref="AR4:AR5"/>
    <mergeCell ref="AT4:AT5"/>
    <mergeCell ref="AU4:AU5"/>
    <mergeCell ref="AN4:AN5"/>
    <mergeCell ref="AS4:AS5"/>
    <mergeCell ref="A4:A5"/>
    <mergeCell ref="A1:X1"/>
    <mergeCell ref="B4:B5"/>
    <mergeCell ref="Y1:AC3"/>
    <mergeCell ref="I4:M4"/>
    <mergeCell ref="N4:W4"/>
    <mergeCell ref="X4:X5"/>
    <mergeCell ref="Y4:Y5"/>
    <mergeCell ref="Z4:Z5"/>
    <mergeCell ref="A2:X2"/>
    <mergeCell ref="A3:X3"/>
    <mergeCell ref="AZ58:BD58"/>
    <mergeCell ref="AZ53:BE53"/>
    <mergeCell ref="AZ54:BD54"/>
    <mergeCell ref="AZ55:BD55"/>
    <mergeCell ref="C4:C5"/>
    <mergeCell ref="D4:H4"/>
    <mergeCell ref="AL4:AL5"/>
    <mergeCell ref="AM4:AM5"/>
    <mergeCell ref="AA4:AA5"/>
    <mergeCell ref="AB4:AB5"/>
    <mergeCell ref="AC4:AC5"/>
    <mergeCell ref="AE4:AE5"/>
    <mergeCell ref="AD4:AD5"/>
    <mergeCell ref="BA57:BD57"/>
    <mergeCell ref="AO4:AO5"/>
    <mergeCell ref="AP4:AP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80" zoomScaleNormal="80" workbookViewId="0">
      <selection sqref="A1:M1"/>
    </sheetView>
  </sheetViews>
  <sheetFormatPr defaultColWidth="11.42578125" defaultRowHeight="15" x14ac:dyDescent="0.25"/>
  <cols>
    <col min="1" max="3" width="11.42578125" style="102"/>
    <col min="4" max="4" width="14" style="102" customWidth="1"/>
    <col min="5" max="5" width="15.42578125" style="102" customWidth="1"/>
    <col min="6" max="9" width="11.42578125" style="102"/>
    <col min="10" max="10" width="13.7109375" style="102" customWidth="1"/>
    <col min="11" max="16384" width="11.42578125" style="102"/>
  </cols>
  <sheetData>
    <row r="1" spans="1:13" ht="18.75" x14ac:dyDescent="0.3">
      <c r="A1" s="214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Suriname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</row>
    <row r="2" spans="1:13" ht="18.75" x14ac:dyDescent="0.3">
      <c r="A2" s="214" t="str">
        <f>"Surveillance of influenza - " &amp; Leyendas!$G$2 &amp; ", "  &amp; IF(Leyendas!$J$2 &lt;&gt; Leyendas!$K$2,Leyendas!$J$2 &amp; " - " &amp; Leyendas!$K$2,Leyendas!$K$2)</f>
        <v>Surveillance of influenza - SARI and ILI, 2019 - 2020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6.5" customHeight="1" thickBot="1" x14ac:dyDescent="0.3">
      <c r="A3" s="215" t="s">
        <v>214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ht="15.75" thickBot="1" x14ac:dyDescent="0.3">
      <c r="A4" s="103" t="str">
        <f>IF(Leyendas!$E$2&lt;&gt;"",Leyendas!$E$1,IF(Leyendas!$D$2&lt;&gt;"",Leyendas!$D$1,Leyendas!$C$1))</f>
        <v>Country</v>
      </c>
      <c r="B4" s="103" t="s">
        <v>6</v>
      </c>
      <c r="C4" s="104" t="s">
        <v>7</v>
      </c>
      <c r="D4" s="104" t="s">
        <v>215</v>
      </c>
      <c r="E4" s="104" t="s">
        <v>216</v>
      </c>
      <c r="F4" s="104" t="s">
        <v>217</v>
      </c>
      <c r="G4" s="104" t="s">
        <v>218</v>
      </c>
      <c r="H4" s="104" t="s">
        <v>219</v>
      </c>
      <c r="I4" s="104" t="s">
        <v>220</v>
      </c>
      <c r="J4" s="104" t="s">
        <v>221</v>
      </c>
      <c r="K4" s="104" t="s">
        <v>222</v>
      </c>
      <c r="L4" s="104" t="s">
        <v>223</v>
      </c>
      <c r="M4" s="104" t="s">
        <v>224</v>
      </c>
    </row>
    <row r="5" spans="1:13" ht="15.75" customHeight="1" x14ac:dyDescent="0.25">
      <c r="A5" s="105" t="s">
        <v>53</v>
      </c>
      <c r="B5" s="105">
        <v>2019</v>
      </c>
      <c r="C5" s="105">
        <v>1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1:13" x14ac:dyDescent="0.25">
      <c r="A6" s="105" t="s">
        <v>53</v>
      </c>
      <c r="B6" s="107">
        <v>2019</v>
      </c>
      <c r="C6" s="107">
        <v>2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</row>
    <row r="7" spans="1:13" x14ac:dyDescent="0.25">
      <c r="A7" s="105" t="s">
        <v>53</v>
      </c>
      <c r="B7" s="107">
        <v>2019</v>
      </c>
      <c r="C7" s="107">
        <v>3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</row>
    <row r="8" spans="1:13" x14ac:dyDescent="0.25">
      <c r="A8" s="105" t="s">
        <v>53</v>
      </c>
      <c r="B8" s="107">
        <v>2019</v>
      </c>
      <c r="C8" s="107">
        <v>4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spans="1:13" x14ac:dyDescent="0.25">
      <c r="A9" s="105" t="s">
        <v>53</v>
      </c>
      <c r="B9" s="107">
        <v>2019</v>
      </c>
      <c r="C9" s="107">
        <v>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1:13" x14ac:dyDescent="0.25">
      <c r="A10" s="105" t="s">
        <v>53</v>
      </c>
      <c r="B10" s="107">
        <v>2019</v>
      </c>
      <c r="C10" s="107">
        <v>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</row>
    <row r="11" spans="1:13" x14ac:dyDescent="0.25">
      <c r="A11" s="105" t="s">
        <v>53</v>
      </c>
      <c r="B11" s="107">
        <v>2019</v>
      </c>
      <c r="C11" s="107">
        <v>7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</row>
    <row r="12" spans="1:13" x14ac:dyDescent="0.25">
      <c r="A12" s="105" t="s">
        <v>53</v>
      </c>
      <c r="B12" s="107">
        <v>2019</v>
      </c>
      <c r="C12" s="107">
        <v>8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spans="1:13" x14ac:dyDescent="0.25">
      <c r="A13" s="105" t="s">
        <v>53</v>
      </c>
      <c r="B13" s="107">
        <v>2019</v>
      </c>
      <c r="C13" s="107">
        <v>9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x14ac:dyDescent="0.25">
      <c r="A14" s="105" t="s">
        <v>53</v>
      </c>
      <c r="B14" s="107">
        <v>2019</v>
      </c>
      <c r="C14" s="107">
        <v>10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</row>
    <row r="15" spans="1:13" x14ac:dyDescent="0.25">
      <c r="A15" s="105" t="s">
        <v>53</v>
      </c>
      <c r="B15" s="107">
        <v>2019</v>
      </c>
      <c r="C15" s="107">
        <v>11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spans="1:13" x14ac:dyDescent="0.25">
      <c r="A16" s="105" t="s">
        <v>53</v>
      </c>
      <c r="B16" s="107">
        <v>2019</v>
      </c>
      <c r="C16" s="107">
        <v>12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spans="1:13" x14ac:dyDescent="0.25">
      <c r="A17" s="105" t="s">
        <v>53</v>
      </c>
      <c r="B17" s="107">
        <v>2019</v>
      </c>
      <c r="C17" s="107">
        <v>13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</row>
    <row r="18" spans="1:13" x14ac:dyDescent="0.25">
      <c r="A18" s="105" t="s">
        <v>53</v>
      </c>
      <c r="B18" s="107">
        <v>2019</v>
      </c>
      <c r="C18" s="107">
        <v>14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3" x14ac:dyDescent="0.25">
      <c r="A19" s="105" t="s">
        <v>53</v>
      </c>
      <c r="B19" s="107">
        <v>2019</v>
      </c>
      <c r="C19" s="107">
        <v>15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</row>
    <row r="20" spans="1:13" x14ac:dyDescent="0.25">
      <c r="A20" s="105" t="s">
        <v>53</v>
      </c>
      <c r="B20" s="107">
        <v>2019</v>
      </c>
      <c r="C20" s="107">
        <v>16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</row>
    <row r="21" spans="1:13" x14ac:dyDescent="0.25">
      <c r="A21" s="105" t="s">
        <v>53</v>
      </c>
      <c r="B21" s="107">
        <v>2019</v>
      </c>
      <c r="C21" s="107">
        <v>17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</row>
    <row r="22" spans="1:13" x14ac:dyDescent="0.25">
      <c r="A22" s="105" t="s">
        <v>53</v>
      </c>
      <c r="B22" s="107">
        <v>2019</v>
      </c>
      <c r="C22" s="107">
        <v>18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</row>
    <row r="23" spans="1:13" x14ac:dyDescent="0.25">
      <c r="A23" s="105" t="s">
        <v>53</v>
      </c>
      <c r="B23" s="107">
        <v>2019</v>
      </c>
      <c r="C23" s="107">
        <v>19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</row>
    <row r="24" spans="1:13" x14ac:dyDescent="0.25">
      <c r="A24" s="105" t="s">
        <v>53</v>
      </c>
      <c r="B24" s="107">
        <v>2019</v>
      </c>
      <c r="C24" s="107">
        <v>20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</row>
    <row r="25" spans="1:13" x14ac:dyDescent="0.25">
      <c r="A25" s="105" t="s">
        <v>53</v>
      </c>
      <c r="B25" s="107">
        <v>2019</v>
      </c>
      <c r="C25" s="107">
        <v>21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</row>
    <row r="26" spans="1:13" x14ac:dyDescent="0.25">
      <c r="A26" s="105" t="s">
        <v>53</v>
      </c>
      <c r="B26" s="107">
        <v>2019</v>
      </c>
      <c r="C26" s="107">
        <v>22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</row>
    <row r="27" spans="1:13" x14ac:dyDescent="0.25">
      <c r="A27" s="105" t="s">
        <v>53</v>
      </c>
      <c r="B27" s="107">
        <v>2019</v>
      </c>
      <c r="C27" s="107">
        <v>23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</row>
    <row r="28" spans="1:13" x14ac:dyDescent="0.25">
      <c r="A28" s="105" t="s">
        <v>53</v>
      </c>
      <c r="B28" s="107">
        <v>2019</v>
      </c>
      <c r="C28" s="107">
        <v>24</v>
      </c>
      <c r="D28" s="108"/>
      <c r="E28" s="108"/>
      <c r="F28" s="108"/>
      <c r="G28" s="108"/>
      <c r="H28" s="108"/>
      <c r="I28" s="108"/>
      <c r="J28" s="108"/>
      <c r="K28" s="108"/>
      <c r="L28" s="108"/>
      <c r="M28" s="108"/>
    </row>
    <row r="29" spans="1:13" x14ac:dyDescent="0.25">
      <c r="A29" s="105" t="s">
        <v>53</v>
      </c>
      <c r="B29" s="107">
        <v>2019</v>
      </c>
      <c r="C29" s="107">
        <v>25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</row>
    <row r="30" spans="1:13" x14ac:dyDescent="0.25">
      <c r="A30" s="105" t="s">
        <v>53</v>
      </c>
      <c r="B30" s="107">
        <v>2019</v>
      </c>
      <c r="C30" s="107">
        <v>26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</row>
    <row r="31" spans="1:13" x14ac:dyDescent="0.25">
      <c r="A31" s="105" t="s">
        <v>53</v>
      </c>
      <c r="B31" s="107">
        <v>2019</v>
      </c>
      <c r="C31" s="107">
        <v>27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</row>
    <row r="32" spans="1:13" x14ac:dyDescent="0.25">
      <c r="A32" s="105" t="s">
        <v>53</v>
      </c>
      <c r="B32" s="107">
        <v>2019</v>
      </c>
      <c r="C32" s="107">
        <v>28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</row>
    <row r="33" spans="1:13" x14ac:dyDescent="0.25">
      <c r="A33" s="105" t="s">
        <v>53</v>
      </c>
      <c r="B33" s="107">
        <v>2019</v>
      </c>
      <c r="C33" s="107">
        <v>29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</row>
    <row r="34" spans="1:13" x14ac:dyDescent="0.25">
      <c r="A34" s="105" t="s">
        <v>53</v>
      </c>
      <c r="B34" s="107">
        <v>2019</v>
      </c>
      <c r="C34" s="107">
        <v>30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</row>
    <row r="35" spans="1:13" x14ac:dyDescent="0.25">
      <c r="A35" s="105" t="s">
        <v>53</v>
      </c>
      <c r="B35" s="107">
        <v>2019</v>
      </c>
      <c r="C35" s="107">
        <v>31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</row>
    <row r="36" spans="1:13" x14ac:dyDescent="0.25">
      <c r="A36" s="105" t="s">
        <v>53</v>
      </c>
      <c r="B36" s="107">
        <v>2019</v>
      </c>
      <c r="C36" s="107">
        <v>32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</row>
    <row r="37" spans="1:13" x14ac:dyDescent="0.25">
      <c r="A37" s="105" t="s">
        <v>53</v>
      </c>
      <c r="B37" s="107">
        <v>2019</v>
      </c>
      <c r="C37" s="107">
        <v>33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</row>
    <row r="38" spans="1:13" x14ac:dyDescent="0.25">
      <c r="A38" s="105" t="s">
        <v>53</v>
      </c>
      <c r="B38" s="107">
        <v>2019</v>
      </c>
      <c r="C38" s="107">
        <v>34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</row>
    <row r="39" spans="1:13" x14ac:dyDescent="0.25">
      <c r="A39" s="105" t="s">
        <v>53</v>
      </c>
      <c r="B39" s="107">
        <v>2019</v>
      </c>
      <c r="C39" s="107">
        <v>35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</row>
    <row r="40" spans="1:13" x14ac:dyDescent="0.25">
      <c r="A40" s="105" t="s">
        <v>53</v>
      </c>
      <c r="B40" s="107">
        <v>2019</v>
      </c>
      <c r="C40" s="107">
        <v>36</v>
      </c>
      <c r="D40" s="108"/>
      <c r="E40" s="108"/>
      <c r="F40" s="108"/>
      <c r="G40" s="108"/>
      <c r="H40" s="108"/>
      <c r="I40" s="108"/>
      <c r="J40" s="108"/>
      <c r="K40" s="108"/>
      <c r="L40" s="108"/>
      <c r="M40" s="108"/>
    </row>
    <row r="41" spans="1:13" x14ac:dyDescent="0.25">
      <c r="A41" s="105" t="s">
        <v>53</v>
      </c>
      <c r="B41" s="107">
        <v>2019</v>
      </c>
      <c r="C41" s="107">
        <v>37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</row>
    <row r="42" spans="1:13" x14ac:dyDescent="0.25">
      <c r="A42" s="105" t="s">
        <v>53</v>
      </c>
      <c r="B42" s="107">
        <v>2019</v>
      </c>
      <c r="C42" s="107">
        <v>38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</row>
    <row r="43" spans="1:13" x14ac:dyDescent="0.25">
      <c r="A43" s="105" t="s">
        <v>53</v>
      </c>
      <c r="B43" s="107">
        <v>2019</v>
      </c>
      <c r="C43" s="107">
        <v>39</v>
      </c>
      <c r="D43" s="108"/>
      <c r="E43" s="108"/>
      <c r="F43" s="108"/>
      <c r="G43" s="108"/>
      <c r="H43" s="108"/>
      <c r="I43" s="108"/>
      <c r="J43" s="108"/>
      <c r="K43" s="108"/>
      <c r="L43" s="108"/>
      <c r="M43" s="108"/>
    </row>
    <row r="44" spans="1:13" x14ac:dyDescent="0.25">
      <c r="A44" s="105" t="s">
        <v>53</v>
      </c>
      <c r="B44" s="107">
        <v>2019</v>
      </c>
      <c r="C44" s="107">
        <v>40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08"/>
    </row>
    <row r="45" spans="1:13" x14ac:dyDescent="0.25">
      <c r="A45" s="105" t="s">
        <v>53</v>
      </c>
      <c r="B45" s="107">
        <v>2019</v>
      </c>
      <c r="C45" s="107">
        <v>41</v>
      </c>
      <c r="D45" s="108"/>
      <c r="E45" s="108"/>
      <c r="F45" s="108"/>
      <c r="G45" s="108"/>
      <c r="H45" s="108"/>
      <c r="I45" s="108"/>
      <c r="J45" s="108"/>
      <c r="K45" s="108"/>
      <c r="L45" s="108"/>
      <c r="M45" s="108"/>
    </row>
    <row r="46" spans="1:13" x14ac:dyDescent="0.25">
      <c r="A46" s="105" t="s">
        <v>53</v>
      </c>
      <c r="B46" s="107">
        <v>2019</v>
      </c>
      <c r="C46" s="107">
        <v>42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</row>
    <row r="47" spans="1:13" x14ac:dyDescent="0.25">
      <c r="A47" s="105" t="s">
        <v>53</v>
      </c>
      <c r="B47" s="107">
        <v>2019</v>
      </c>
      <c r="C47" s="107">
        <v>43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</row>
    <row r="48" spans="1:13" x14ac:dyDescent="0.25">
      <c r="A48" s="105" t="s">
        <v>53</v>
      </c>
      <c r="B48" s="107">
        <v>2019</v>
      </c>
      <c r="C48" s="107">
        <v>44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</row>
    <row r="49" spans="1:13" x14ac:dyDescent="0.25">
      <c r="A49" s="105" t="s">
        <v>53</v>
      </c>
      <c r="B49" s="107">
        <v>2019</v>
      </c>
      <c r="C49" s="107">
        <v>45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</row>
    <row r="50" spans="1:13" x14ac:dyDescent="0.25">
      <c r="A50" s="105" t="s">
        <v>53</v>
      </c>
      <c r="B50" s="107">
        <v>2019</v>
      </c>
      <c r="C50" s="107">
        <v>46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08"/>
    </row>
    <row r="51" spans="1:13" x14ac:dyDescent="0.25">
      <c r="A51" s="105" t="s">
        <v>53</v>
      </c>
      <c r="B51" s="107">
        <v>2019</v>
      </c>
      <c r="C51" s="107">
        <v>47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</row>
    <row r="52" spans="1:13" x14ac:dyDescent="0.25">
      <c r="A52" s="105" t="s">
        <v>53</v>
      </c>
      <c r="B52" s="107">
        <v>2019</v>
      </c>
      <c r="C52" s="107">
        <v>48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08"/>
    </row>
    <row r="53" spans="1:13" x14ac:dyDescent="0.25">
      <c r="A53" s="105" t="s">
        <v>53</v>
      </c>
      <c r="B53" s="107">
        <v>2019</v>
      </c>
      <c r="C53" s="107">
        <v>49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3" x14ac:dyDescent="0.25">
      <c r="A54" s="105" t="s">
        <v>53</v>
      </c>
      <c r="B54" s="107">
        <v>2019</v>
      </c>
      <c r="C54" s="107">
        <v>50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3" x14ac:dyDescent="0.25">
      <c r="A55" s="105" t="s">
        <v>53</v>
      </c>
      <c r="B55" s="107">
        <v>2019</v>
      </c>
      <c r="C55" s="107">
        <v>51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3" x14ac:dyDescent="0.25">
      <c r="A56" s="105" t="s">
        <v>53</v>
      </c>
      <c r="B56" s="107">
        <v>2019</v>
      </c>
      <c r="C56" s="107">
        <v>52</v>
      </c>
      <c r="D56" s="108"/>
      <c r="E56" s="108"/>
      <c r="F56" s="108"/>
      <c r="G56" s="108"/>
      <c r="H56" s="108"/>
      <c r="I56" s="108"/>
      <c r="J56" s="108"/>
      <c r="K56" s="108"/>
      <c r="L56" s="108"/>
      <c r="M56" s="108"/>
    </row>
    <row r="57" spans="1:13" x14ac:dyDescent="0.25">
      <c r="B57" s="109"/>
      <c r="C57" s="109" t="s">
        <v>58</v>
      </c>
      <c r="D57" s="102">
        <f>SUM(D$5:D56)</f>
        <v>0</v>
      </c>
      <c r="E57" s="102">
        <f>SUM(E$5:E56)</f>
        <v>0</v>
      </c>
      <c r="F57" s="102">
        <f>SUM(F$5:F56)</f>
        <v>0</v>
      </c>
      <c r="G57" s="102">
        <f>SUM(G$5:G56)</f>
        <v>0</v>
      </c>
      <c r="H57" s="102">
        <f>SUM(H$5:H56)</f>
        <v>0</v>
      </c>
      <c r="I57" s="102">
        <f>SUM(I$5:I56)</f>
        <v>0</v>
      </c>
      <c r="J57" s="102">
        <f>SUM(J$5:J56)</f>
        <v>0</v>
      </c>
      <c r="K57" s="102">
        <f>SUM(K$5:K56)</f>
        <v>0</v>
      </c>
      <c r="L57" s="102">
        <f>SUM(L$5:L56)</f>
        <v>0</v>
      </c>
      <c r="M57" s="102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80" zoomScaleNormal="80" workbookViewId="0">
      <selection sqref="A1:M1"/>
    </sheetView>
  </sheetViews>
  <sheetFormatPr defaultColWidth="11.42578125" defaultRowHeight="15" x14ac:dyDescent="0.25"/>
  <cols>
    <col min="1" max="3" width="11.42578125" style="102"/>
    <col min="4" max="4" width="13.28515625" style="102" customWidth="1"/>
    <col min="5" max="5" width="14.5703125" style="102" customWidth="1"/>
    <col min="6" max="9" width="11.42578125" style="102"/>
    <col min="10" max="10" width="12.85546875" style="102" customWidth="1"/>
    <col min="11" max="16384" width="11.42578125" style="102"/>
  </cols>
  <sheetData>
    <row r="1" spans="1:13" ht="18.75" x14ac:dyDescent="0.3">
      <c r="A1" s="214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Suriname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</row>
    <row r="2" spans="1:13" ht="18.75" x14ac:dyDescent="0.3">
      <c r="A2" s="214" t="str">
        <f>"Surveillance of RSV - " &amp; Leyendas!$G$2 &amp; ", "  &amp; IF(Leyendas!$J$2 &lt;&gt; Leyendas!$K$2,Leyendas!$J$2 &amp; " - " &amp; Leyendas!$K$2,Leyendas!$K$2)</f>
        <v>Surveillance of RSV - SARI and ILI, 2019 - 2020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6.5" customHeight="1" thickBot="1" x14ac:dyDescent="0.3">
      <c r="A3" s="215" t="s">
        <v>225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ht="15.75" thickBot="1" x14ac:dyDescent="0.3">
      <c r="A4" s="103" t="str">
        <f>IF(Leyendas!$E$2&lt;&gt;"",Leyendas!$E$1,IF(Leyendas!$D$2&lt;&gt;"",Leyendas!$D$1,Leyendas!$C$1))</f>
        <v>Country</v>
      </c>
      <c r="B4" s="103" t="s">
        <v>6</v>
      </c>
      <c r="C4" s="104" t="s">
        <v>7</v>
      </c>
      <c r="D4" s="104" t="s">
        <v>215</v>
      </c>
      <c r="E4" s="104" t="s">
        <v>216</v>
      </c>
      <c r="F4" s="104" t="s">
        <v>217</v>
      </c>
      <c r="G4" s="104" t="s">
        <v>218</v>
      </c>
      <c r="H4" s="104" t="s">
        <v>219</v>
      </c>
      <c r="I4" s="104" t="s">
        <v>220</v>
      </c>
      <c r="J4" s="104" t="s">
        <v>221</v>
      </c>
      <c r="K4" s="104" t="s">
        <v>222</v>
      </c>
      <c r="L4" s="104" t="s">
        <v>223</v>
      </c>
      <c r="M4" s="104" t="s">
        <v>224</v>
      </c>
    </row>
    <row r="5" spans="1:13" x14ac:dyDescent="0.25">
      <c r="A5" s="105" t="s">
        <v>53</v>
      </c>
      <c r="B5" s="105">
        <v>2019</v>
      </c>
      <c r="C5" s="105">
        <v>1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1:13" x14ac:dyDescent="0.25">
      <c r="A6" s="105" t="s">
        <v>53</v>
      </c>
      <c r="B6" s="107">
        <v>2019</v>
      </c>
      <c r="C6" s="107">
        <v>2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</row>
    <row r="7" spans="1:13" x14ac:dyDescent="0.25">
      <c r="A7" s="105" t="s">
        <v>53</v>
      </c>
      <c r="B7" s="107">
        <v>2019</v>
      </c>
      <c r="C7" s="107">
        <v>3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</row>
    <row r="8" spans="1:13" x14ac:dyDescent="0.25">
      <c r="A8" s="105" t="s">
        <v>53</v>
      </c>
      <c r="B8" s="107">
        <v>2019</v>
      </c>
      <c r="C8" s="107">
        <v>4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spans="1:13" x14ac:dyDescent="0.25">
      <c r="A9" s="105" t="s">
        <v>53</v>
      </c>
      <c r="B9" s="107">
        <v>2019</v>
      </c>
      <c r="C9" s="107">
        <v>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1:13" x14ac:dyDescent="0.25">
      <c r="A10" s="105" t="s">
        <v>53</v>
      </c>
      <c r="B10" s="107">
        <v>2019</v>
      </c>
      <c r="C10" s="107">
        <v>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</row>
    <row r="11" spans="1:13" x14ac:dyDescent="0.25">
      <c r="A11" s="105" t="s">
        <v>53</v>
      </c>
      <c r="B11" s="107">
        <v>2019</v>
      </c>
      <c r="C11" s="107">
        <v>7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</row>
    <row r="12" spans="1:13" x14ac:dyDescent="0.25">
      <c r="A12" s="105" t="s">
        <v>53</v>
      </c>
      <c r="B12" s="107">
        <v>2019</v>
      </c>
      <c r="C12" s="107">
        <v>8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spans="1:13" x14ac:dyDescent="0.25">
      <c r="A13" s="105" t="s">
        <v>53</v>
      </c>
      <c r="B13" s="107">
        <v>2019</v>
      </c>
      <c r="C13" s="107">
        <v>9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13" x14ac:dyDescent="0.25">
      <c r="A14" s="105" t="s">
        <v>53</v>
      </c>
      <c r="B14" s="107">
        <v>2019</v>
      </c>
      <c r="C14" s="107">
        <v>10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</row>
    <row r="15" spans="1:13" x14ac:dyDescent="0.25">
      <c r="A15" s="105" t="s">
        <v>53</v>
      </c>
      <c r="B15" s="107">
        <v>2019</v>
      </c>
      <c r="C15" s="107">
        <v>11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spans="1:13" x14ac:dyDescent="0.25">
      <c r="A16" s="105" t="s">
        <v>53</v>
      </c>
      <c r="B16" s="107">
        <v>2019</v>
      </c>
      <c r="C16" s="107">
        <v>12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spans="1:13" x14ac:dyDescent="0.25">
      <c r="A17" s="105" t="s">
        <v>53</v>
      </c>
      <c r="B17" s="107">
        <v>2019</v>
      </c>
      <c r="C17" s="107">
        <v>13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</row>
    <row r="18" spans="1:13" x14ac:dyDescent="0.25">
      <c r="A18" s="105" t="s">
        <v>53</v>
      </c>
      <c r="B18" s="107">
        <v>2019</v>
      </c>
      <c r="C18" s="107">
        <v>14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3" x14ac:dyDescent="0.25">
      <c r="A19" s="105" t="s">
        <v>53</v>
      </c>
      <c r="B19" s="107">
        <v>2019</v>
      </c>
      <c r="C19" s="107">
        <v>15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</row>
    <row r="20" spans="1:13" x14ac:dyDescent="0.25">
      <c r="A20" s="105" t="s">
        <v>53</v>
      </c>
      <c r="B20" s="107">
        <v>2019</v>
      </c>
      <c r="C20" s="107">
        <v>16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</row>
    <row r="21" spans="1:13" x14ac:dyDescent="0.25">
      <c r="A21" s="105" t="s">
        <v>53</v>
      </c>
      <c r="B21" s="107">
        <v>2019</v>
      </c>
      <c r="C21" s="107">
        <v>17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</row>
    <row r="22" spans="1:13" x14ac:dyDescent="0.25">
      <c r="A22" s="105" t="s">
        <v>53</v>
      </c>
      <c r="B22" s="107">
        <v>2019</v>
      </c>
      <c r="C22" s="107">
        <v>18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</row>
    <row r="23" spans="1:13" x14ac:dyDescent="0.25">
      <c r="A23" s="105" t="s">
        <v>53</v>
      </c>
      <c r="B23" s="107">
        <v>2019</v>
      </c>
      <c r="C23" s="107">
        <v>19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</row>
    <row r="24" spans="1:13" x14ac:dyDescent="0.25">
      <c r="A24" s="105" t="s">
        <v>53</v>
      </c>
      <c r="B24" s="107">
        <v>2019</v>
      </c>
      <c r="C24" s="107">
        <v>20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</row>
    <row r="25" spans="1:13" x14ac:dyDescent="0.25">
      <c r="A25" s="105" t="s">
        <v>53</v>
      </c>
      <c r="B25" s="107">
        <v>2019</v>
      </c>
      <c r="C25" s="107">
        <v>21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</row>
    <row r="26" spans="1:13" x14ac:dyDescent="0.25">
      <c r="A26" s="105" t="s">
        <v>53</v>
      </c>
      <c r="B26" s="107">
        <v>2019</v>
      </c>
      <c r="C26" s="107">
        <v>22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</row>
    <row r="27" spans="1:13" x14ac:dyDescent="0.25">
      <c r="A27" s="105" t="s">
        <v>53</v>
      </c>
      <c r="B27" s="107">
        <v>2019</v>
      </c>
      <c r="C27" s="107">
        <v>23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</row>
    <row r="28" spans="1:13" x14ac:dyDescent="0.25">
      <c r="A28" s="105" t="s">
        <v>53</v>
      </c>
      <c r="B28" s="107">
        <v>2019</v>
      </c>
      <c r="C28" s="107">
        <v>24</v>
      </c>
      <c r="D28" s="108"/>
      <c r="E28" s="108"/>
      <c r="F28" s="108"/>
      <c r="G28" s="108"/>
      <c r="H28" s="108"/>
      <c r="I28" s="108"/>
      <c r="J28" s="108"/>
      <c r="K28" s="108"/>
      <c r="L28" s="108"/>
      <c r="M28" s="108"/>
    </row>
    <row r="29" spans="1:13" x14ac:dyDescent="0.25">
      <c r="A29" s="105" t="s">
        <v>53</v>
      </c>
      <c r="B29" s="107">
        <v>2019</v>
      </c>
      <c r="C29" s="107">
        <v>25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</row>
    <row r="30" spans="1:13" x14ac:dyDescent="0.25">
      <c r="A30" s="105" t="s">
        <v>53</v>
      </c>
      <c r="B30" s="107">
        <v>2019</v>
      </c>
      <c r="C30" s="107">
        <v>26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</row>
    <row r="31" spans="1:13" x14ac:dyDescent="0.25">
      <c r="A31" s="105" t="s">
        <v>53</v>
      </c>
      <c r="B31" s="107">
        <v>2019</v>
      </c>
      <c r="C31" s="107">
        <v>27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</row>
    <row r="32" spans="1:13" x14ac:dyDescent="0.25">
      <c r="A32" s="105" t="s">
        <v>53</v>
      </c>
      <c r="B32" s="107">
        <v>2019</v>
      </c>
      <c r="C32" s="107">
        <v>28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</row>
    <row r="33" spans="1:13" x14ac:dyDescent="0.25">
      <c r="A33" s="105" t="s">
        <v>53</v>
      </c>
      <c r="B33" s="107">
        <v>2019</v>
      </c>
      <c r="C33" s="107">
        <v>29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</row>
    <row r="34" spans="1:13" x14ac:dyDescent="0.25">
      <c r="A34" s="105" t="s">
        <v>53</v>
      </c>
      <c r="B34" s="107">
        <v>2019</v>
      </c>
      <c r="C34" s="107">
        <v>30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</row>
    <row r="35" spans="1:13" x14ac:dyDescent="0.25">
      <c r="A35" s="105" t="s">
        <v>53</v>
      </c>
      <c r="B35" s="107">
        <v>2019</v>
      </c>
      <c r="C35" s="107">
        <v>31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</row>
    <row r="36" spans="1:13" x14ac:dyDescent="0.25">
      <c r="A36" s="105" t="s">
        <v>53</v>
      </c>
      <c r="B36" s="107">
        <v>2019</v>
      </c>
      <c r="C36" s="107">
        <v>32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</row>
    <row r="37" spans="1:13" x14ac:dyDescent="0.25">
      <c r="A37" s="105" t="s">
        <v>53</v>
      </c>
      <c r="B37" s="107">
        <v>2019</v>
      </c>
      <c r="C37" s="107">
        <v>33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</row>
    <row r="38" spans="1:13" x14ac:dyDescent="0.25">
      <c r="A38" s="105" t="s">
        <v>53</v>
      </c>
      <c r="B38" s="107">
        <v>2019</v>
      </c>
      <c r="C38" s="107">
        <v>34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</row>
    <row r="39" spans="1:13" x14ac:dyDescent="0.25">
      <c r="A39" s="105" t="s">
        <v>53</v>
      </c>
      <c r="B39" s="107">
        <v>2019</v>
      </c>
      <c r="C39" s="107">
        <v>35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</row>
    <row r="40" spans="1:13" x14ac:dyDescent="0.25">
      <c r="A40" s="105" t="s">
        <v>53</v>
      </c>
      <c r="B40" s="107">
        <v>2019</v>
      </c>
      <c r="C40" s="107">
        <v>36</v>
      </c>
      <c r="D40" s="108"/>
      <c r="E40" s="108"/>
      <c r="F40" s="108"/>
      <c r="G40" s="108"/>
      <c r="H40" s="108"/>
      <c r="I40" s="108"/>
      <c r="J40" s="108"/>
      <c r="K40" s="108"/>
      <c r="L40" s="108"/>
      <c r="M40" s="108"/>
    </row>
    <row r="41" spans="1:13" x14ac:dyDescent="0.25">
      <c r="A41" s="105" t="s">
        <v>53</v>
      </c>
      <c r="B41" s="107">
        <v>2019</v>
      </c>
      <c r="C41" s="107">
        <v>37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</row>
    <row r="42" spans="1:13" x14ac:dyDescent="0.25">
      <c r="A42" s="105" t="s">
        <v>53</v>
      </c>
      <c r="B42" s="107">
        <v>2019</v>
      </c>
      <c r="C42" s="107">
        <v>38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</row>
    <row r="43" spans="1:13" x14ac:dyDescent="0.25">
      <c r="A43" s="105" t="s">
        <v>53</v>
      </c>
      <c r="B43" s="107">
        <v>2019</v>
      </c>
      <c r="C43" s="107">
        <v>39</v>
      </c>
      <c r="D43" s="108"/>
      <c r="E43" s="108"/>
      <c r="F43" s="108"/>
      <c r="G43" s="108"/>
      <c r="H43" s="108"/>
      <c r="I43" s="108"/>
      <c r="J43" s="108"/>
      <c r="K43" s="108"/>
      <c r="L43" s="108"/>
      <c r="M43" s="108"/>
    </row>
    <row r="44" spans="1:13" x14ac:dyDescent="0.25">
      <c r="A44" s="105" t="s">
        <v>53</v>
      </c>
      <c r="B44" s="107">
        <v>2019</v>
      </c>
      <c r="C44" s="107">
        <v>40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08"/>
    </row>
    <row r="45" spans="1:13" x14ac:dyDescent="0.25">
      <c r="A45" s="105" t="s">
        <v>53</v>
      </c>
      <c r="B45" s="107">
        <v>2019</v>
      </c>
      <c r="C45" s="107">
        <v>41</v>
      </c>
      <c r="D45" s="108"/>
      <c r="E45" s="108"/>
      <c r="F45" s="108"/>
      <c r="G45" s="108"/>
      <c r="H45" s="108"/>
      <c r="I45" s="108"/>
      <c r="J45" s="108"/>
      <c r="K45" s="108"/>
      <c r="L45" s="108"/>
      <c r="M45" s="108"/>
    </row>
    <row r="46" spans="1:13" x14ac:dyDescent="0.25">
      <c r="A46" s="105" t="s">
        <v>53</v>
      </c>
      <c r="B46" s="107">
        <v>2019</v>
      </c>
      <c r="C46" s="107">
        <v>42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</row>
    <row r="47" spans="1:13" x14ac:dyDescent="0.25">
      <c r="A47" s="105" t="s">
        <v>53</v>
      </c>
      <c r="B47" s="107">
        <v>2019</v>
      </c>
      <c r="C47" s="107">
        <v>43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</row>
    <row r="48" spans="1:13" x14ac:dyDescent="0.25">
      <c r="A48" s="105" t="s">
        <v>53</v>
      </c>
      <c r="B48" s="107">
        <v>2019</v>
      </c>
      <c r="C48" s="107">
        <v>44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</row>
    <row r="49" spans="1:13" x14ac:dyDescent="0.25">
      <c r="A49" s="105" t="s">
        <v>53</v>
      </c>
      <c r="B49" s="107">
        <v>2019</v>
      </c>
      <c r="C49" s="107">
        <v>45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</row>
    <row r="50" spans="1:13" x14ac:dyDescent="0.25">
      <c r="A50" s="105" t="s">
        <v>53</v>
      </c>
      <c r="B50" s="107">
        <v>2019</v>
      </c>
      <c r="C50" s="107">
        <v>46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08"/>
    </row>
    <row r="51" spans="1:13" x14ac:dyDescent="0.25">
      <c r="A51" s="105" t="s">
        <v>53</v>
      </c>
      <c r="B51" s="107">
        <v>2019</v>
      </c>
      <c r="C51" s="107">
        <v>47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</row>
    <row r="52" spans="1:13" x14ac:dyDescent="0.25">
      <c r="A52" s="105" t="s">
        <v>53</v>
      </c>
      <c r="B52" s="107">
        <v>2019</v>
      </c>
      <c r="C52" s="107">
        <v>48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08"/>
    </row>
    <row r="53" spans="1:13" x14ac:dyDescent="0.25">
      <c r="A53" s="105" t="s">
        <v>53</v>
      </c>
      <c r="B53" s="107">
        <v>2019</v>
      </c>
      <c r="C53" s="107">
        <v>49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</row>
    <row r="54" spans="1:13" x14ac:dyDescent="0.25">
      <c r="A54" s="105" t="s">
        <v>53</v>
      </c>
      <c r="B54" s="107">
        <v>2019</v>
      </c>
      <c r="C54" s="107">
        <v>50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</row>
    <row r="55" spans="1:13" x14ac:dyDescent="0.25">
      <c r="A55" s="105" t="s">
        <v>53</v>
      </c>
      <c r="B55" s="107">
        <v>2019</v>
      </c>
      <c r="C55" s="107">
        <v>51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  <row r="56" spans="1:13" x14ac:dyDescent="0.25">
      <c r="A56" s="105" t="s">
        <v>53</v>
      </c>
      <c r="B56" s="107">
        <v>2019</v>
      </c>
      <c r="C56" s="107">
        <v>52</v>
      </c>
      <c r="D56" s="108"/>
      <c r="E56" s="108"/>
      <c r="F56" s="108"/>
      <c r="G56" s="108"/>
      <c r="H56" s="108"/>
      <c r="I56" s="108"/>
      <c r="J56" s="108"/>
      <c r="K56" s="108"/>
      <c r="L56" s="108"/>
      <c r="M56" s="108"/>
    </row>
    <row r="57" spans="1:13" x14ac:dyDescent="0.25">
      <c r="B57" s="109"/>
      <c r="C57" s="109" t="s">
        <v>58</v>
      </c>
      <c r="D57" s="102">
        <f>SUM(D$5:D56)</f>
        <v>0</v>
      </c>
      <c r="E57" s="102">
        <f>SUM(E$5:E56)</f>
        <v>0</v>
      </c>
      <c r="F57" s="102">
        <f>SUM(F$5:F56)</f>
        <v>0</v>
      </c>
      <c r="G57" s="102">
        <f>SUM(G$5:G56)</f>
        <v>0</v>
      </c>
      <c r="H57" s="102">
        <f>SUM(H$5:H56)</f>
        <v>0</v>
      </c>
      <c r="I57" s="102">
        <f>SUM(I$5:I56)</f>
        <v>0</v>
      </c>
      <c r="J57" s="102">
        <f>SUM(J$5:J56)</f>
        <v>0</v>
      </c>
      <c r="K57" s="102">
        <f>SUM(K$5:K56)</f>
        <v>0</v>
      </c>
      <c r="L57" s="102">
        <f>SUM(L$5:L56)</f>
        <v>0</v>
      </c>
      <c r="M57" s="102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workbookViewId="0">
      <selection activeCell="C5" sqref="C5:C10"/>
    </sheetView>
  </sheetViews>
  <sheetFormatPr defaultColWidth="11.42578125" defaultRowHeight="15" x14ac:dyDescent="0.25"/>
  <cols>
    <col min="2" max="2" width="19.85546875" bestFit="1" customWidth="1"/>
    <col min="6" max="6" width="19.140625" bestFit="1" customWidth="1"/>
    <col min="7" max="7" width="12.7109375" bestFit="1" customWidth="1"/>
    <col min="10" max="10" width="12.140625" bestFit="1" customWidth="1"/>
    <col min="11" max="11" width="10.5703125" bestFit="1" customWidth="1"/>
    <col min="12" max="12" width="6.5703125" customWidth="1"/>
    <col min="13" max="13" width="10.85546875" bestFit="1" customWidth="1"/>
    <col min="14" max="14" width="9.85546875" bestFit="1" customWidth="1"/>
    <col min="15" max="15" width="9.42578125" bestFit="1" customWidth="1"/>
    <col min="16" max="16" width="32.42578125" bestFit="1" customWidth="1"/>
    <col min="17" max="17" width="17" customWidth="1"/>
    <col min="18" max="18" width="14.5703125" bestFit="1" customWidth="1"/>
    <col min="20" max="20" width="45.7109375" customWidth="1"/>
  </cols>
  <sheetData>
    <row r="1" spans="1:20" ht="15.75" thickBot="1" x14ac:dyDescent="0.3">
      <c r="A1" t="s">
        <v>6</v>
      </c>
      <c r="B1" t="s">
        <v>62</v>
      </c>
      <c r="C1" t="s">
        <v>63</v>
      </c>
      <c r="D1" t="s">
        <v>64</v>
      </c>
      <c r="E1" t="s">
        <v>65</v>
      </c>
      <c r="F1" s="2" t="s">
        <v>242</v>
      </c>
      <c r="G1" s="2" t="s">
        <v>62</v>
      </c>
      <c r="H1" s="142" t="s">
        <v>251</v>
      </c>
      <c r="I1" s="143" t="s">
        <v>252</v>
      </c>
      <c r="J1" s="142" t="s">
        <v>66</v>
      </c>
      <c r="K1" s="143" t="s">
        <v>67</v>
      </c>
      <c r="L1" s="144" t="s">
        <v>253</v>
      </c>
      <c r="M1" s="145" t="s">
        <v>237</v>
      </c>
      <c r="N1" s="146" t="s">
        <v>238</v>
      </c>
      <c r="O1" s="2" t="s">
        <v>254</v>
      </c>
      <c r="P1" s="111" t="s">
        <v>228</v>
      </c>
      <c r="Q1" s="112" t="s">
        <v>229</v>
      </c>
      <c r="R1" s="113" t="s">
        <v>230</v>
      </c>
      <c r="S1" s="135" t="s">
        <v>248</v>
      </c>
      <c r="T1" s="136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 t="s">
        <v>68</v>
      </c>
      <c r="B2" t="s">
        <v>213</v>
      </c>
      <c r="C2" t="s">
        <v>53</v>
      </c>
      <c r="D2" s="67"/>
      <c r="E2" s="67"/>
      <c r="F2" t="s">
        <v>244</v>
      </c>
      <c r="G2" t="s">
        <v>70</v>
      </c>
      <c r="H2" s="147"/>
      <c r="I2" s="148"/>
      <c r="J2" s="149">
        <v>2019</v>
      </c>
      <c r="K2" s="140">
        <v>2020</v>
      </c>
      <c r="L2" s="150">
        <v>5</v>
      </c>
      <c r="M2" s="140"/>
      <c r="N2" s="140"/>
      <c r="O2" s="151"/>
      <c r="P2" s="114" t="s">
        <v>231</v>
      </c>
      <c r="Q2" s="115" t="s">
        <v>236</v>
      </c>
      <c r="R2" s="116">
        <v>1</v>
      </c>
      <c r="S2" s="137" t="s">
        <v>249</v>
      </c>
      <c r="T2" s="138" t="str">
        <f>"Country: " &amp; $C$2 &amp; IF($E$2 &lt;&gt; "", " - " &amp; $E$1 &amp; ": " &amp; $E$2, IF($D$2 &lt;&gt; "", " - " &amp; $D$1 &amp; ": " &amp; $D$2, ""))</f>
        <v>Country: Suriname</v>
      </c>
    </row>
    <row r="3" spans="1:20" ht="15.75" thickBot="1" x14ac:dyDescent="0.3">
      <c r="A3" t="s">
        <v>71</v>
      </c>
      <c r="B3" t="s">
        <v>72</v>
      </c>
      <c r="C3" t="s">
        <v>73</v>
      </c>
      <c r="H3" s="99"/>
      <c r="I3" s="99"/>
      <c r="J3" s="99"/>
      <c r="K3" s="99"/>
      <c r="L3" s="152" t="s">
        <v>253</v>
      </c>
      <c r="M3" s="99"/>
      <c r="N3" s="99"/>
      <c r="O3" s="153"/>
      <c r="P3" s="117" t="s">
        <v>232</v>
      </c>
      <c r="Q3" s="110" t="s">
        <v>226</v>
      </c>
      <c r="R3" s="118">
        <v>1</v>
      </c>
      <c r="S3" s="137" t="s">
        <v>250</v>
      </c>
      <c r="T3" s="138" t="str">
        <f xml:space="preserve"> $C$2 &amp; IF($E$2 &lt;&gt; "", " - " &amp; $E$2, IF($D$2 &lt;&gt; "", ", " &amp; $D$2, ""))</f>
        <v>Suriname</v>
      </c>
    </row>
    <row r="4" spans="1:20" x14ac:dyDescent="0.25">
      <c r="A4" s="126">
        <v>1</v>
      </c>
      <c r="B4" s="102" t="s">
        <v>74</v>
      </c>
      <c r="C4" s="102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55"/>
      <c r="P4" s="117" t="s">
        <v>233</v>
      </c>
      <c r="Q4" s="110" t="s">
        <v>227</v>
      </c>
      <c r="R4" s="118"/>
      <c r="S4" s="137"/>
      <c r="T4" s="139"/>
    </row>
    <row r="5" spans="1:20" ht="15.75" thickBot="1" x14ac:dyDescent="0.3">
      <c r="A5" s="126">
        <v>1</v>
      </c>
      <c r="B5" s="102" t="s">
        <v>75</v>
      </c>
      <c r="C5" s="128" t="str">
        <f>"Percentage of positivity for all viruses and Distribution of Influenza, SARS-CoV-2 and Other Respiratory Virus under Surveillance " &amp; $G$2 &amp; " by EW. " &amp; CHAR(10) &amp; $T$3 &amp; $T$1</f>
        <v>Percentage of positivity for all viruses and Distribution of Influenza, SARS-CoV-2 and Other Respiratory Virus under Surveillance SARI and ILI by EW. 
Suriname, 2019 - 2020, Month: 2020-05</v>
      </c>
      <c r="P5" s="117" t="s">
        <v>234</v>
      </c>
      <c r="Q5" s="110" t="s">
        <v>241</v>
      </c>
      <c r="R5" s="118"/>
      <c r="S5" s="140"/>
      <c r="T5" s="141"/>
    </row>
    <row r="6" spans="1:20" x14ac:dyDescent="0.25">
      <c r="A6" s="126">
        <v>2</v>
      </c>
      <c r="B6" s="102" t="s">
        <v>75</v>
      </c>
      <c r="C6" s="128" t="str">
        <f>"Percentage of positivity for respiratory virus by EW. " &amp; CHAR(10) &amp; $T$3 &amp; $T$1</f>
        <v>Percentage of positivity for respiratory virus by EW. 
Suriname, 2019 - 2020, Month: 2020-05</v>
      </c>
      <c r="P6" s="117" t="s">
        <v>243</v>
      </c>
      <c r="Q6" s="110"/>
      <c r="R6" s="118"/>
    </row>
    <row r="7" spans="1:20" x14ac:dyDescent="0.25">
      <c r="A7" s="126">
        <v>3</v>
      </c>
      <c r="B7" s="102" t="s">
        <v>75</v>
      </c>
      <c r="C7" s="102" t="str">
        <f>"Distribution of Influenza (types and subtypes) by EW. " &amp; CHAR(10) &amp; $T$3 &amp; $T$1</f>
        <v>Distribution of Influenza (types and subtypes) by EW. 
Suriname, 2019 - 2020, Month: 2020-05</v>
      </c>
      <c r="P7" s="117" t="s">
        <v>235</v>
      </c>
      <c r="Q7" s="110"/>
      <c r="R7" s="118"/>
    </row>
    <row r="8" spans="1:20" ht="15.75" thickBot="1" x14ac:dyDescent="0.3">
      <c r="A8" s="126">
        <v>4</v>
      </c>
      <c r="B8" s="102" t="s">
        <v>75</v>
      </c>
      <c r="C8" s="102" t="str">
        <f>"Distribution of influenza B by lineage and EW. " &amp; CHAR(10) &amp; $T$3 &amp; $T$1</f>
        <v>Distribution of influenza B by lineage and EW. 
Suriname, 2019 - 2020, Month: 2020-05</v>
      </c>
      <c r="P8" s="119"/>
      <c r="Q8" s="120"/>
      <c r="R8" s="121"/>
    </row>
    <row r="9" spans="1:20" x14ac:dyDescent="0.25">
      <c r="A9" s="126">
        <v>5</v>
      </c>
      <c r="B9" s="102" t="s">
        <v>75</v>
      </c>
      <c r="C9" s="154" t="str">
        <f>"Cumulative Proportion of Influenza Viruses. " &amp; CHAR(10) &amp; $T$3 &amp; $T$1</f>
        <v>Cumulative Proportion of Influenza Viruses. 
Suriname, 2019 - 2020, Month: 2020-05</v>
      </c>
    </row>
    <row r="10" spans="1:20" x14ac:dyDescent="0.25">
      <c r="A10" s="126">
        <v>6</v>
      </c>
      <c r="B10" s="102" t="s">
        <v>75</v>
      </c>
      <c r="C10" s="128" t="str">
        <f>"Cumulative proportion of influenza, SARS-CoV-2 and other respiratory viruses in sentinel surveillance " &amp; $G$2 &amp; CHAR(10) &amp; $T$3 &amp; $T$1</f>
        <v>Cumulative proportion of influenza, SARS-CoV-2 and other respiratory viruses in sentinel surveillance SARI and ILI
Suriname, 2019 - 2020, Month: 2020-05</v>
      </c>
    </row>
    <row r="11" spans="1:20" x14ac:dyDescent="0.25">
      <c r="A11" s="126">
        <v>0</v>
      </c>
      <c r="B11" s="102" t="s">
        <v>76</v>
      </c>
      <c r="C11" s="102" t="str">
        <f>IF($E$2 &lt;&gt; "",$E$2,IF($D$2 &lt;&gt; "",$D$2,$C$2)) &amp; " - Sentinel  SARI surveillance "
&amp; CHAR(10) &amp; "Number of SARI cases by EW. " &amp; $T$4</f>
        <v xml:space="preserve">Suriname - Sentinel  SARI surveillance 
Number of SARI cases by EW. </v>
      </c>
    </row>
    <row r="12" spans="1:20" x14ac:dyDescent="0.25">
      <c r="A12" s="126">
        <v>1</v>
      </c>
      <c r="B12" s="102" t="s">
        <v>76</v>
      </c>
      <c r="C12" s="10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Suriname, 2019 - 2020, Month: 2020-05
(percentage of SARI cases of total hospitalizations)</v>
      </c>
      <c r="D12" s="68"/>
      <c r="O12" s="55"/>
    </row>
    <row r="13" spans="1:20" x14ac:dyDescent="0.25">
      <c r="A13" s="126">
        <v>2</v>
      </c>
      <c r="B13" s="102" t="s">
        <v>76</v>
      </c>
      <c r="C13" s="102" t="str">
        <f xml:space="preserve"> IF($E$2 &lt;&gt; "",$E$2,IF($D$2 &lt;&gt; "",$D$2,$C$2)) &amp;" - Sentinel Surveillance of Severe Acute Respiratory Infection (SARI)"
&amp; CHAR(10) &amp; "SARI cases with/without samples. "  &amp; $T$4</f>
        <v xml:space="preserve">Suriname - Sentinel Surveillance of Severe Acute Respiratory Infection (SARI)
SARI cases with/without samples. </v>
      </c>
    </row>
    <row r="14" spans="1:20" x14ac:dyDescent="0.25">
      <c r="A14" s="126">
        <v>3</v>
      </c>
      <c r="B14" s="102" t="s">
        <v>76</v>
      </c>
      <c r="C14" s="102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Suriname, 2019 - 2020, Month: 2020-05</v>
      </c>
    </row>
    <row r="15" spans="1:20" x14ac:dyDescent="0.25">
      <c r="A15" s="126">
        <v>4</v>
      </c>
      <c r="B15" s="155" t="s">
        <v>76</v>
      </c>
      <c r="C15" s="156" t="str">
        <f>"SARI cases with positive samples for influenza, RSV, SARS-Cov-2, and ORV
 by EW. "  &amp; $T$3 &amp; $T$1</f>
        <v>SARI cases with positive samples for influenza, RSV, SARS-Cov-2, and ORV
 by EW. Suriname, 2019 - 2020, Month: 2020-05</v>
      </c>
      <c r="Q15" s="127" t="s">
        <v>245</v>
      </c>
      <c r="R15" s="127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Suriname, 2019 - 2020</v>
      </c>
    </row>
    <row r="16" spans="1:20" x14ac:dyDescent="0.25">
      <c r="A16" s="126">
        <v>5</v>
      </c>
      <c r="B16" s="102" t="s">
        <v>76</v>
      </c>
      <c r="C16" s="102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Suriname, 2019 - 2020, Month: 2020-05</v>
      </c>
      <c r="Q16" s="127" t="s">
        <v>246</v>
      </c>
      <c r="R16" s="127" t="str">
        <f>"Percent of Tests Positive for Influenza, compared to Other Respiratory Viruses by EW.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 by EW. Suriname, 2019 - 2020</v>
      </c>
    </row>
    <row r="17" spans="1:3" x14ac:dyDescent="0.25">
      <c r="A17" s="126">
        <v>6</v>
      </c>
      <c r="B17" s="102" t="s">
        <v>76</v>
      </c>
      <c r="C17" s="102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Suriname, 2019 - 2020, Month: 2020-05</v>
      </c>
    </row>
    <row r="18" spans="1:3" x14ac:dyDescent="0.25">
      <c r="A18" s="126">
        <v>7</v>
      </c>
      <c r="B18" s="102" t="s">
        <v>76</v>
      </c>
      <c r="C18" s="102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Suriname, 2019 - 2020, Month: 2020-05
(percentage of SARI cases from all ICU admissions)</v>
      </c>
    </row>
    <row r="19" spans="1:3" x14ac:dyDescent="0.25">
      <c r="A19" s="126">
        <v>8</v>
      </c>
      <c r="B19" s="102" t="s">
        <v>76</v>
      </c>
      <c r="C19" s="102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Suriname, 2019 - 2020, Month: 2020-05</v>
      </c>
    </row>
    <row r="20" spans="1:3" x14ac:dyDescent="0.25">
      <c r="A20" s="126">
        <v>9</v>
      </c>
      <c r="B20" s="102" t="s">
        <v>76</v>
      </c>
      <c r="C20" s="102" t="str">
        <f xml:space="preserve"> "Sentinel Surveillance of SARI
 Number of IRAG dead cases per virus type by epidemiological week. "  &amp; $T$3 &amp; $T$1</f>
        <v>Sentinel Surveillance of SARI
 Number of IRAG dead cases per virus type by epidemiological week. Suriname, 2019 - 2020, Month: 2020-05</v>
      </c>
    </row>
    <row r="21" spans="1:3" x14ac:dyDescent="0.25">
      <c r="A21" s="126">
        <v>1</v>
      </c>
      <c r="B21" s="102" t="s">
        <v>77</v>
      </c>
      <c r="C21" s="102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2020</v>
      </c>
    </row>
    <row r="22" spans="1:3" x14ac:dyDescent="0.25">
      <c r="A22" s="126">
        <v>1</v>
      </c>
      <c r="B22" s="102" t="s">
        <v>78</v>
      </c>
      <c r="C22" s="10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Suriname, 2019 - 2020, Month: 2020-05</v>
      </c>
    </row>
    <row r="23" spans="1:3" x14ac:dyDescent="0.25">
      <c r="A23" s="126">
        <v>2</v>
      </c>
      <c r="B23" s="102" t="s">
        <v>78</v>
      </c>
      <c r="C23" s="102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Suriname, 2019 - 2020, Month: 2020-05</v>
      </c>
    </row>
    <row r="24" spans="1:3" x14ac:dyDescent="0.25">
      <c r="A24" s="126">
        <v>3</v>
      </c>
      <c r="B24" s="102" t="s">
        <v>78</v>
      </c>
      <c r="C24" s="102" t="str">
        <f>IF($E$2&lt;&gt;"",$E$2,IF($D$2&lt;&gt;"",$D$2,$C$2))&amp;" - Sentinel  SARI surveillance "&amp;
" Number of SARI deaths by epidemiological week. " &amp; $T$4</f>
        <v xml:space="preserve">Suriname - Sentinel  SARI surveillance  Number of SARI deaths by epidemiological week. </v>
      </c>
    </row>
    <row r="25" spans="1:3" x14ac:dyDescent="0.25">
      <c r="A25" s="126">
        <v>1</v>
      </c>
      <c r="B25" s="102" t="s">
        <v>79</v>
      </c>
      <c r="C25" s="102" t="str">
        <f>"Sentinel Surveillance of Influenza-like illness (ILI)
 Number and % of ILI cases by EW. " &amp; $T$3 &amp; $T$1</f>
        <v>Sentinel Surveillance of Influenza-like illness (ILI)
 Number and % of ILI cases by EW. Suriname, 2019 - 2020, Month: 2020-05</v>
      </c>
    </row>
    <row r="26" spans="1:3" x14ac:dyDescent="0.25">
      <c r="A26" s="126">
        <v>2</v>
      </c>
      <c r="B26" s="102" t="s">
        <v>79</v>
      </c>
      <c r="C26" s="102" t="str">
        <f xml:space="preserve"> IF($E$2 &lt;&gt; "",$E$2,IF($D$2 &lt;&gt; "",$D$2,$C$2)) &amp;" - Sentinel Surveillance of Influenza-like illness (ILI)
ILI cases with/without samples. " &amp; $T$3 &amp; $T$1</f>
        <v>Suriname - Sentinel Surveillance of Influenza-like illness (ILI)
ILI cases with/without samples. Suriname, 2019 - 2020, Month: 2020-05</v>
      </c>
    </row>
    <row r="27" spans="1:3" x14ac:dyDescent="0.25">
      <c r="A27" s="126">
        <v>3</v>
      </c>
      <c r="B27" s="102" t="s">
        <v>79</v>
      </c>
      <c r="C27" s="102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Suriname, 2019 - 2020, Month: 2020-05</v>
      </c>
    </row>
    <row r="28" spans="1:3" x14ac:dyDescent="0.25">
      <c r="A28" s="126">
        <v>4</v>
      </c>
      <c r="B28" s="102" t="s">
        <v>79</v>
      </c>
      <c r="C28" s="102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Suriname, 2019 - 2020, Month: 2020-05</v>
      </c>
    </row>
    <row r="29" spans="1:3" x14ac:dyDescent="0.25">
      <c r="A29" s="126"/>
      <c r="B29" s="102" t="s">
        <v>80</v>
      </c>
      <c r="C29" s="102" t="str">
        <f>IF($E$2 &lt;&gt; "",$E$2,IF($D$2 &lt;&gt; "",$D$2,$C$2)) &amp; $T$1</f>
        <v>Suriname, 2019 - 2020, Month: 2020-05</v>
      </c>
    </row>
    <row r="30" spans="1:3" x14ac:dyDescent="0.25">
      <c r="A30" s="126"/>
      <c r="B30" s="102" t="s">
        <v>81</v>
      </c>
      <c r="C30" s="102" t="str">
        <f>IF($E$2 &lt;&gt; "",$E$2,IF($D$2 &lt;&gt; "",$D$2,$C$2)) &amp; " - FluID"</f>
        <v>Suriname - FluID</v>
      </c>
    </row>
    <row r="31" spans="1:3" x14ac:dyDescent="0.25">
      <c r="A31" s="126"/>
      <c r="B31" s="102" t="s">
        <v>82</v>
      </c>
      <c r="C31" s="102" t="str">
        <f>IF($E$2 &lt;&gt; "",$E$2,IF($D$2 &lt;&gt; "",$D$2,$C$2)) &amp; " - FluID - ILI"</f>
        <v>Suriname - FluID - ILI</v>
      </c>
    </row>
    <row r="32" spans="1:3" x14ac:dyDescent="0.25">
      <c r="A32" s="126"/>
      <c r="B32" s="102" t="s">
        <v>83</v>
      </c>
      <c r="C32" s="102" t="str">
        <f xml:space="preserve"> $T$3 &amp; $T$1 &amp;" graphs"</f>
        <v>Suriname, 2019 - 2020, Month: 2020-05 graphs</v>
      </c>
    </row>
    <row r="33" spans="1:3" x14ac:dyDescent="0.25">
      <c r="A33" s="126">
        <v>1</v>
      </c>
      <c r="B33" s="102" t="s">
        <v>84</v>
      </c>
      <c r="C33" s="157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Suriname, 2019 - 2020, Month: 2020-05</v>
      </c>
    </row>
    <row r="34" spans="1:3" x14ac:dyDescent="0.25">
      <c r="A34" s="126">
        <v>2</v>
      </c>
      <c r="B34" s="102" t="s">
        <v>84</v>
      </c>
      <c r="C34" s="157" t="str">
        <f>"Percentage of positivity for respiratory virus by EW. " &amp; CHAR(10) &amp; $T$3 &amp; $T$1</f>
        <v>Percentage of positivity for respiratory virus by EW. 
Suriname, 2019 - 2020, Month: 2020-05</v>
      </c>
    </row>
    <row r="35" spans="1:3" x14ac:dyDescent="0.25">
      <c r="A35" s="126">
        <v>3</v>
      </c>
      <c r="B35" s="102" t="s">
        <v>84</v>
      </c>
      <c r="C35" s="102" t="str">
        <f>"Distribution of ILI influenza cases by types and subtipes, and EW. " &amp; CHAR(10) &amp; $T$3 &amp; $T$1</f>
        <v>Distribution of ILI influenza cases by types and subtipes, and EW. 
Suriname, 2019 - 2020, Month: 2020-05</v>
      </c>
    </row>
    <row r="36" spans="1:3" x14ac:dyDescent="0.25">
      <c r="A36" s="126">
        <v>4</v>
      </c>
      <c r="B36" s="102" t="s">
        <v>84</v>
      </c>
      <c r="C36" s="102" t="str">
        <f>"Distribution of ILI influenza  B cases by linaje, and EW. " &amp; CHAR(10) &amp; $T$3 &amp; $T$1</f>
        <v>Distribution of ILI influenza  B cases by linaje, and EW. 
Suriname, 2019 - 2020, Month: 2020-05</v>
      </c>
    </row>
    <row r="37" spans="1:3" x14ac:dyDescent="0.25">
      <c r="A37" s="126">
        <v>5</v>
      </c>
      <c r="B37" s="102" t="s">
        <v>84</v>
      </c>
      <c r="C37" s="102" t="str">
        <f xml:space="preserve"> "Cumulative proportion of influenza viruses in sentinel surveillance ETI. " &amp; CHAR(10) &amp; $T$3 &amp; $T$1</f>
        <v>Cumulative proportion of influenza viruses in sentinel surveillance ETI. 
Suriname, 2019 - 2020, Month: 2020-05</v>
      </c>
    </row>
    <row r="38" spans="1:3" x14ac:dyDescent="0.25">
      <c r="A38" s="126">
        <v>6</v>
      </c>
      <c r="B38" s="102" t="s">
        <v>84</v>
      </c>
      <c r="C38" s="157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Suriname, 2019 - 2020, Month: 2020-05</v>
      </c>
    </row>
    <row r="39" spans="1:3" x14ac:dyDescent="0.25">
      <c r="A39" s="159">
        <v>10</v>
      </c>
      <c r="B39" s="155" t="s">
        <v>255</v>
      </c>
      <c r="C39" s="155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Suriname, 2019 - 2020, Month: 2020-05</v>
      </c>
    </row>
    <row r="40" spans="1:3" x14ac:dyDescent="0.25">
      <c r="A40" s="159">
        <v>10</v>
      </c>
      <c r="B40" s="155" t="s">
        <v>255</v>
      </c>
      <c r="C40" s="155" t="s">
        <v>256</v>
      </c>
    </row>
    <row r="41" spans="1:3" x14ac:dyDescent="0.25">
      <c r="A41" s="160">
        <v>5</v>
      </c>
      <c r="B41" s="158" t="s">
        <v>79</v>
      </c>
      <c r="C41" s="158" t="str">
        <f>"Sentinel Surveillance ETI 
Number ETI cases and % SARS-Cov-2 cases (+) of total ETI cases. " &amp; $T$3 &amp; $T$1</f>
        <v>Sentinel Surveillance ETI 
Number ETI cases and % SARS-Cov-2 cases (+) of total ETI cases. Suriname, 2019 - 2020, Month: 2020-05</v>
      </c>
    </row>
    <row r="42" spans="1:3" x14ac:dyDescent="0.25">
      <c r="A42" s="160">
        <v>6</v>
      </c>
      <c r="B42" s="158" t="s">
        <v>79</v>
      </c>
      <c r="C42" s="158" t="s">
        <v>257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AH426"/>
  <sheetViews>
    <sheetView zoomScaleNormal="100" workbookViewId="0"/>
  </sheetViews>
  <sheetFormatPr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39"/>
      <c r="L3" s="216"/>
      <c r="M3" s="217"/>
      <c r="N3" s="218"/>
    </row>
    <row r="4" spans="1:34" x14ac:dyDescent="0.25">
      <c r="L4" s="93">
        <v>2013</v>
      </c>
      <c r="M4" s="94">
        <v>539276</v>
      </c>
      <c r="N4" s="93"/>
    </row>
    <row r="5" spans="1:34" x14ac:dyDescent="0.25">
      <c r="L5" s="93">
        <v>2014</v>
      </c>
      <c r="M5" s="94">
        <v>539276</v>
      </c>
      <c r="N5" s="93"/>
    </row>
    <row r="6" spans="1:34" x14ac:dyDescent="0.25">
      <c r="L6" s="93">
        <v>2015</v>
      </c>
      <c r="M6" s="93"/>
      <c r="N6" s="93"/>
    </row>
    <row r="7" spans="1:34" x14ac:dyDescent="0.25">
      <c r="O7" s="219" t="s">
        <v>85</v>
      </c>
      <c r="P7" s="219"/>
      <c r="Q7" s="219"/>
      <c r="R7" s="219"/>
      <c r="S7" s="219"/>
      <c r="T7" s="219"/>
      <c r="U7" s="219"/>
      <c r="V7" s="219"/>
      <c r="X7" s="219" t="s">
        <v>86</v>
      </c>
      <c r="Y7" s="219"/>
      <c r="Z7" s="219"/>
      <c r="AA7" s="219"/>
      <c r="AB7" s="219"/>
      <c r="AC7" s="219"/>
      <c r="AD7" s="219"/>
      <c r="AE7" s="219"/>
    </row>
    <row r="8" spans="1:34" x14ac:dyDescent="0.25">
      <c r="M8">
        <f>COUNTA(#REF!)</f>
        <v>1</v>
      </c>
      <c r="N8" t="e">
        <f ca="1">SUM(OFFSET(#REF!,0,0,COUNTA(#REF!)),1)</f>
        <v>#REF!</v>
      </c>
      <c r="O8" s="219"/>
      <c r="P8" s="219"/>
      <c r="Q8" s="219"/>
      <c r="R8" s="219"/>
      <c r="S8" s="219"/>
      <c r="T8" s="219"/>
      <c r="U8" s="219"/>
      <c r="V8" s="219"/>
      <c r="X8" s="219"/>
      <c r="Y8" s="219"/>
      <c r="Z8" s="219"/>
      <c r="AA8" s="219"/>
      <c r="AB8" s="219"/>
      <c r="AC8" s="219"/>
      <c r="AD8" s="219"/>
      <c r="AE8" s="219"/>
    </row>
    <row r="9" spans="1:34" ht="18" customHeight="1" x14ac:dyDescent="0.3">
      <c r="B9" s="79" t="s">
        <v>87</v>
      </c>
      <c r="C9" s="80"/>
      <c r="D9" s="80"/>
      <c r="E9" s="81" t="s">
        <v>88</v>
      </c>
      <c r="F9" s="82"/>
      <c r="G9" s="83"/>
      <c r="H9" s="95" t="s">
        <v>60</v>
      </c>
      <c r="I9" s="96"/>
      <c r="J9" s="96"/>
      <c r="K9" s="97"/>
      <c r="M9" s="2" t="s">
        <v>89</v>
      </c>
      <c r="O9" s="219"/>
      <c r="P9" s="219"/>
      <c r="Q9" s="219"/>
      <c r="R9" s="219"/>
      <c r="S9" s="219"/>
      <c r="T9" s="219"/>
      <c r="U9" s="219"/>
      <c r="V9" s="219"/>
      <c r="X9" s="219"/>
      <c r="Y9" s="219"/>
      <c r="Z9" s="219"/>
      <c r="AA9" s="219"/>
      <c r="AB9" s="219"/>
      <c r="AC9" s="219"/>
      <c r="AD9" s="219"/>
      <c r="AE9" s="219"/>
    </row>
    <row r="10" spans="1:34" ht="120" x14ac:dyDescent="0.25">
      <c r="B10" s="69" t="s">
        <v>7</v>
      </c>
      <c r="C10" s="70"/>
      <c r="D10" t="s">
        <v>87</v>
      </c>
      <c r="E10" s="69" t="s">
        <v>7</v>
      </c>
      <c r="F10" s="70"/>
      <c r="G10" s="71" t="s">
        <v>90</v>
      </c>
      <c r="H10" s="69" t="s">
        <v>7</v>
      </c>
      <c r="I10" s="85" t="s">
        <v>58</v>
      </c>
      <c r="J10" s="85" t="s">
        <v>60</v>
      </c>
      <c r="K10" s="84" t="str">
        <f>CONCATENATE("% ",Leyendas!K2)</f>
        <v>% 2020</v>
      </c>
      <c r="M10" t="s">
        <v>91</v>
      </c>
      <c r="N10" t="e">
        <f ca="1">SUM(OFFSET(#REF!,0,0,COUNTA(#REF!)),1)-1</f>
        <v>#REF!</v>
      </c>
      <c r="P10" s="75" t="s">
        <v>6</v>
      </c>
      <c r="Q10" s="76" t="s">
        <v>3</v>
      </c>
      <c r="R10" s="77" t="s">
        <v>92</v>
      </c>
      <c r="S10" s="77" t="s">
        <v>93</v>
      </c>
      <c r="T10" s="78" t="s">
        <v>94</v>
      </c>
      <c r="U10" s="78" t="s">
        <v>95</v>
      </c>
      <c r="V10" s="56"/>
      <c r="W10" s="57"/>
      <c r="X10" s="48" t="s">
        <v>96</v>
      </c>
      <c r="Y10" s="48" t="s">
        <v>97</v>
      </c>
      <c r="Z10" s="60" t="s">
        <v>98</v>
      </c>
      <c r="AA10" s="48" t="s">
        <v>99</v>
      </c>
      <c r="AB10" s="47" t="s">
        <v>100</v>
      </c>
      <c r="AC10" s="47" t="s">
        <v>101</v>
      </c>
      <c r="AD10" s="46" t="s">
        <v>102</v>
      </c>
      <c r="AE10" s="46" t="s">
        <v>103</v>
      </c>
    </row>
    <row r="11" spans="1:34" x14ac:dyDescent="0.25">
      <c r="A11" s="39" t="e">
        <f>#REF!</f>
        <v>#REF!</v>
      </c>
      <c r="B11" s="98" t="e">
        <f>#REF!</f>
        <v>#REF!</v>
      </c>
      <c r="C11" s="72"/>
      <c r="D11" s="39" t="e">
        <f>#REF!</f>
        <v>#REF!</v>
      </c>
      <c r="E11" s="98" t="e">
        <f>#REF!</f>
        <v>#REF!</v>
      </c>
      <c r="F11" s="73"/>
      <c r="G11" s="37" t="e">
        <f>#REF!/#REF!</f>
        <v>#REF!</v>
      </c>
      <c r="H11" s="98" t="e">
        <f>#REF!</f>
        <v>#REF!</v>
      </c>
      <c r="I11" t="e">
        <f>#REF!</f>
        <v>#REF!</v>
      </c>
      <c r="J11" t="e">
        <f>#REF!</f>
        <v>#REF!</v>
      </c>
      <c r="K11" s="74" t="e">
        <f>#REF!/#REF!</f>
        <v>#REF!</v>
      </c>
      <c r="M11" t="s">
        <v>104</v>
      </c>
      <c r="N11" t="e">
        <f ca="1">SUM(OFFSET(#REF!,0,0,COUNTA(#REF!)),1)-1</f>
        <v>#REF!</v>
      </c>
      <c r="P11" s="39" t="e">
        <f>#REF!</f>
        <v>#REF!</v>
      </c>
      <c r="Q11" s="98" t="e">
        <f>#REF!</f>
        <v>#REF!</v>
      </c>
      <c r="R11" t="e">
        <f>#REF!</f>
        <v>#REF!</v>
      </c>
      <c r="S11" t="e">
        <f>#REF!/#REF!</f>
        <v>#REF!</v>
      </c>
      <c r="T11" t="e">
        <f>#REF!</f>
        <v>#REF!</v>
      </c>
      <c r="U11" s="42" t="e">
        <f>#REF!/#REF!</f>
        <v>#REF!</v>
      </c>
      <c r="X11" s="40" t="e">
        <f>#REF!</f>
        <v>#REF!</v>
      </c>
      <c r="Y11" s="40" t="e">
        <f>#REF!</f>
        <v>#REF!</v>
      </c>
      <c r="Z11" s="42" t="e">
        <f>X11/Y11</f>
        <v>#REF!</v>
      </c>
      <c r="AA11" s="37" t="e">
        <f>#REF!/#REF!</f>
        <v>#REF!</v>
      </c>
      <c r="AB11" s="40" t="e">
        <f>#REF!</f>
        <v>#REF!</v>
      </c>
      <c r="AC11" s="37" t="e">
        <f>#REF!/#REF!</f>
        <v>#REF!</v>
      </c>
      <c r="AD11" s="40" t="e">
        <f>#REF! +#REF!</f>
        <v>#REF!</v>
      </c>
      <c r="AE11" s="37" t="e">
        <f>(AD11)/#REF!</f>
        <v>#REF!</v>
      </c>
      <c r="AG11" s="41" t="s">
        <v>105</v>
      </c>
    </row>
    <row r="12" spans="1:34" x14ac:dyDescent="0.25">
      <c r="B12" s="98" t="e">
        <f>#REF!</f>
        <v>#REF!</v>
      </c>
      <c r="C12" s="72"/>
      <c r="D12" s="39" t="e">
        <f>#REF!</f>
        <v>#REF!</v>
      </c>
      <c r="E12" s="98" t="e">
        <f>#REF!</f>
        <v>#REF!</v>
      </c>
      <c r="F12" s="73"/>
      <c r="G12" s="37" t="e">
        <f>#REF!/#REF!</f>
        <v>#REF!</v>
      </c>
      <c r="H12" s="98" t="e">
        <f>#REF!</f>
        <v>#REF!</v>
      </c>
      <c r="I12" t="e">
        <f>#REF!</f>
        <v>#REF!</v>
      </c>
      <c r="J12" t="e">
        <f>#REF!</f>
        <v>#REF!</v>
      </c>
      <c r="K12" s="74" t="e">
        <f>#REF!/#REF!</f>
        <v>#REF!</v>
      </c>
      <c r="M12" t="s">
        <v>106</v>
      </c>
      <c r="N12" t="e">
        <f ca="1">N10-N11</f>
        <v>#REF!</v>
      </c>
      <c r="Q12" s="98" t="e">
        <f>#REF!</f>
        <v>#REF!</v>
      </c>
      <c r="R12" t="e">
        <f>#REF!</f>
        <v>#REF!</v>
      </c>
      <c r="S12" t="e">
        <f>#REF!/#REF!</f>
        <v>#REF!</v>
      </c>
      <c r="T12" t="e">
        <f>#REF!</f>
        <v>#REF!</v>
      </c>
      <c r="U12" s="42" t="e">
        <f>#REF!/#REF!</f>
        <v>#REF!</v>
      </c>
      <c r="X12" s="40" t="e">
        <f>#REF!</f>
        <v>#REF!</v>
      </c>
      <c r="Y12" s="40" t="e">
        <f>#REF!</f>
        <v>#REF!</v>
      </c>
      <c r="Z12" s="42" t="e">
        <f t="shared" ref="Z12:Z62" si="0">X12/Y12</f>
        <v>#REF!</v>
      </c>
      <c r="AA12" s="37" t="e">
        <f>#REF!/#REF!</f>
        <v>#REF!</v>
      </c>
      <c r="AB12" s="40" t="e">
        <f>#REF!</f>
        <v>#REF!</v>
      </c>
      <c r="AC12" s="37" t="e">
        <f>#REF!/#REF!</f>
        <v>#REF!</v>
      </c>
      <c r="AD12" s="40" t="e">
        <f>#REF! +#REF!</f>
        <v>#REF!</v>
      </c>
      <c r="AE12" s="37" t="e">
        <f>(AD12)/#REF!</f>
        <v>#REF!</v>
      </c>
      <c r="AG12" t="s">
        <v>107</v>
      </c>
      <c r="AH12" s="62" t="e">
        <f ca="1">SUM(OFFSET(#REF!,0,0,COUNTA(#REF!)),1) -1</f>
        <v>#REF!</v>
      </c>
    </row>
    <row r="13" spans="1:34" x14ac:dyDescent="0.25">
      <c r="B13" s="98" t="e">
        <f>#REF!</f>
        <v>#REF!</v>
      </c>
      <c r="C13" s="72"/>
      <c r="D13" s="39" t="e">
        <f>#REF!</f>
        <v>#REF!</v>
      </c>
      <c r="E13" s="98" t="e">
        <f>#REF!</f>
        <v>#REF!</v>
      </c>
      <c r="F13" s="73"/>
      <c r="G13" s="37" t="e">
        <f>#REF!/#REF!</f>
        <v>#REF!</v>
      </c>
      <c r="H13" s="98" t="e">
        <f>#REF!</f>
        <v>#REF!</v>
      </c>
      <c r="I13" t="e">
        <f>#REF!</f>
        <v>#REF!</v>
      </c>
      <c r="J13" t="e">
        <f>#REF!</f>
        <v>#REF!</v>
      </c>
      <c r="K13" s="74" t="e">
        <f>#REF!/#REF!</f>
        <v>#REF!</v>
      </c>
      <c r="Q13" s="98" t="e">
        <f>#REF!</f>
        <v>#REF!</v>
      </c>
      <c r="R13" t="e">
        <f>#REF!</f>
        <v>#REF!</v>
      </c>
      <c r="S13" t="e">
        <f>#REF!/#REF!</f>
        <v>#REF!</v>
      </c>
      <c r="T13" t="e">
        <f>#REF!</f>
        <v>#REF!</v>
      </c>
      <c r="U13" s="42" t="e">
        <f>#REF!/#REF!</f>
        <v>#REF!</v>
      </c>
      <c r="X13" s="40" t="e">
        <f>#REF!</f>
        <v>#REF!</v>
      </c>
      <c r="Y13" s="40" t="e">
        <f>#REF!</f>
        <v>#REF!</v>
      </c>
      <c r="Z13" s="42" t="e">
        <f t="shared" si="0"/>
        <v>#REF!</v>
      </c>
      <c r="AA13" s="37" t="e">
        <f>#REF!/#REF!</f>
        <v>#REF!</v>
      </c>
      <c r="AB13" s="40" t="e">
        <f>#REF!</f>
        <v>#REF!</v>
      </c>
      <c r="AC13" s="37" t="e">
        <f>#REF!/#REF!</f>
        <v>#REF!</v>
      </c>
      <c r="AD13" s="40" t="e">
        <f>#REF! +#REF!</f>
        <v>#REF!</v>
      </c>
      <c r="AE13" s="37" t="e">
        <f>(AD13)/#REF!</f>
        <v>#REF!</v>
      </c>
      <c r="AG13" t="s">
        <v>108</v>
      </c>
      <c r="AH13" s="62" t="e">
        <f ca="1">SUM(OFFSET(#REF!,0,0,COUNTA(#REF!)),1)-1</f>
        <v>#REF!</v>
      </c>
    </row>
    <row r="14" spans="1:34" x14ac:dyDescent="0.25">
      <c r="B14" s="98" t="e">
        <f>#REF!</f>
        <v>#REF!</v>
      </c>
      <c r="C14" s="72"/>
      <c r="D14" s="39" t="e">
        <f>#REF!</f>
        <v>#REF!</v>
      </c>
      <c r="E14" s="98" t="e">
        <f>#REF!</f>
        <v>#REF!</v>
      </c>
      <c r="F14" s="73"/>
      <c r="G14" s="37" t="e">
        <f>#REF!/#REF!</f>
        <v>#REF!</v>
      </c>
      <c r="H14" s="98" t="e">
        <f>#REF!</f>
        <v>#REF!</v>
      </c>
      <c r="I14" t="e">
        <f>#REF!</f>
        <v>#REF!</v>
      </c>
      <c r="J14" t="e">
        <f>#REF!</f>
        <v>#REF!</v>
      </c>
      <c r="K14" s="74" t="e">
        <f>#REF!/#REF!</f>
        <v>#REF!</v>
      </c>
      <c r="Q14" s="98" t="e">
        <f>#REF!</f>
        <v>#REF!</v>
      </c>
      <c r="R14" t="e">
        <f>#REF!</f>
        <v>#REF!</v>
      </c>
      <c r="S14" t="e">
        <f>#REF!/#REF!</f>
        <v>#REF!</v>
      </c>
      <c r="T14" t="e">
        <f>#REF!</f>
        <v>#REF!</v>
      </c>
      <c r="U14" s="42" t="e">
        <f>#REF!/#REF!</f>
        <v>#REF!</v>
      </c>
      <c r="X14" s="40" t="e">
        <f>#REF!</f>
        <v>#REF!</v>
      </c>
      <c r="Y14" s="40" t="e">
        <f>#REF!</f>
        <v>#REF!</v>
      </c>
      <c r="Z14" s="42" t="e">
        <f t="shared" si="0"/>
        <v>#REF!</v>
      </c>
      <c r="AA14" s="37" t="e">
        <f>#REF!/#REF!</f>
        <v>#REF!</v>
      </c>
      <c r="AB14" s="40" t="e">
        <f>#REF!</f>
        <v>#REF!</v>
      </c>
      <c r="AC14" s="37" t="e">
        <f>#REF!/#REF!</f>
        <v>#REF!</v>
      </c>
      <c r="AD14" s="40" t="e">
        <f>#REF! +#REF!</f>
        <v>#REF!</v>
      </c>
      <c r="AE14" s="37" t="e">
        <f>(AD14)/#REF!</f>
        <v>#REF!</v>
      </c>
      <c r="AG14" t="s">
        <v>109</v>
      </c>
      <c r="AH14" t="e">
        <f ca="1">AH12-AH13</f>
        <v>#REF!</v>
      </c>
    </row>
    <row r="15" spans="1:34" x14ac:dyDescent="0.25">
      <c r="B15" s="98" t="e">
        <f>#REF!</f>
        <v>#REF!</v>
      </c>
      <c r="C15" s="72"/>
      <c r="D15" s="39" t="e">
        <f>#REF!</f>
        <v>#REF!</v>
      </c>
      <c r="E15" s="98" t="e">
        <f>#REF!</f>
        <v>#REF!</v>
      </c>
      <c r="F15" s="73"/>
      <c r="G15" s="37" t="e">
        <f>#REF!/#REF!</f>
        <v>#REF!</v>
      </c>
      <c r="H15" s="98" t="e">
        <f>#REF!</f>
        <v>#REF!</v>
      </c>
      <c r="I15" t="e">
        <f>#REF!</f>
        <v>#REF!</v>
      </c>
      <c r="J15" t="e">
        <f>#REF!</f>
        <v>#REF!</v>
      </c>
      <c r="K15" s="74" t="e">
        <f>#REF!/#REF!</f>
        <v>#REF!</v>
      </c>
      <c r="M15" s="2" t="s">
        <v>110</v>
      </c>
      <c r="Q15" s="98" t="e">
        <f>#REF!</f>
        <v>#REF!</v>
      </c>
      <c r="R15" t="e">
        <f>#REF!</f>
        <v>#REF!</v>
      </c>
      <c r="S15" t="e">
        <f>#REF!/#REF!</f>
        <v>#REF!</v>
      </c>
      <c r="T15" t="e">
        <f>#REF!</f>
        <v>#REF!</v>
      </c>
      <c r="U15" s="42" t="e">
        <f>#REF!/#REF!</f>
        <v>#REF!</v>
      </c>
      <c r="X15" s="40" t="e">
        <f>#REF!</f>
        <v>#REF!</v>
      </c>
      <c r="Y15" s="40" t="e">
        <f>#REF!</f>
        <v>#REF!</v>
      </c>
      <c r="Z15" s="42" t="e">
        <f t="shared" si="0"/>
        <v>#REF!</v>
      </c>
      <c r="AA15" s="37" t="e">
        <f>#REF!/#REF!</f>
        <v>#REF!</v>
      </c>
      <c r="AB15" s="40" t="e">
        <f>#REF!</f>
        <v>#REF!</v>
      </c>
      <c r="AC15" s="37" t="e">
        <f>#REF!/#REF!</f>
        <v>#REF!</v>
      </c>
      <c r="AD15" s="40" t="e">
        <f>#REF! +#REF!</f>
        <v>#REF!</v>
      </c>
      <c r="AE15" s="37" t="e">
        <f>(AD15)/#REF!</f>
        <v>#REF!</v>
      </c>
    </row>
    <row r="16" spans="1:34" x14ac:dyDescent="0.25">
      <c r="B16" s="98" t="e">
        <f>#REF!</f>
        <v>#REF!</v>
      </c>
      <c r="C16" s="72"/>
      <c r="D16" s="39" t="e">
        <f>#REF!</f>
        <v>#REF!</v>
      </c>
      <c r="E16" s="98" t="e">
        <f>#REF!</f>
        <v>#REF!</v>
      </c>
      <c r="F16" s="73"/>
      <c r="G16" s="37" t="e">
        <f>#REF!/#REF!</f>
        <v>#REF!</v>
      </c>
      <c r="H16" s="98" t="e">
        <f>#REF!</f>
        <v>#REF!</v>
      </c>
      <c r="I16" t="e">
        <f>#REF!</f>
        <v>#REF!</v>
      </c>
      <c r="J16" t="e">
        <f>#REF!</f>
        <v>#REF!</v>
      </c>
      <c r="K16" s="74" t="e">
        <f>#REF!/#REF!</f>
        <v>#REF!</v>
      </c>
      <c r="M16" t="s">
        <v>104</v>
      </c>
      <c r="N16" t="e">
        <f>#REF!</f>
        <v>#REF!</v>
      </c>
      <c r="Q16" s="98" t="e">
        <f>#REF!</f>
        <v>#REF!</v>
      </c>
      <c r="R16" t="e">
        <f>#REF!</f>
        <v>#REF!</v>
      </c>
      <c r="S16" t="e">
        <f>#REF!/#REF!</f>
        <v>#REF!</v>
      </c>
      <c r="T16" t="e">
        <f>#REF!</f>
        <v>#REF!</v>
      </c>
      <c r="U16" s="42" t="e">
        <f>#REF!/#REF!</f>
        <v>#REF!</v>
      </c>
      <c r="X16" s="40" t="e">
        <f>#REF!</f>
        <v>#REF!</v>
      </c>
      <c r="Y16" s="40" t="e">
        <f>#REF!</f>
        <v>#REF!</v>
      </c>
      <c r="Z16" s="42" t="e">
        <f t="shared" si="0"/>
        <v>#REF!</v>
      </c>
      <c r="AA16" s="37" t="e">
        <f>#REF!/#REF!</f>
        <v>#REF!</v>
      </c>
      <c r="AB16" s="40" t="e">
        <f>#REF!</f>
        <v>#REF!</v>
      </c>
      <c r="AC16" s="37" t="e">
        <f>#REF!/#REF!</f>
        <v>#REF!</v>
      </c>
      <c r="AD16" s="40" t="e">
        <f>#REF! +#REF!</f>
        <v>#REF!</v>
      </c>
      <c r="AE16" s="37" t="e">
        <f>(AD16)/#REF!</f>
        <v>#REF!</v>
      </c>
    </row>
    <row r="17" spans="2:31" x14ac:dyDescent="0.25">
      <c r="B17" s="98" t="e">
        <f>#REF!</f>
        <v>#REF!</v>
      </c>
      <c r="C17" s="72"/>
      <c r="D17" s="39" t="e">
        <f>#REF!</f>
        <v>#REF!</v>
      </c>
      <c r="E17" s="98" t="e">
        <f>#REF!</f>
        <v>#REF!</v>
      </c>
      <c r="F17" s="73"/>
      <c r="G17" s="37" t="e">
        <f>#REF!/#REF!</f>
        <v>#REF!</v>
      </c>
      <c r="H17" s="98" t="e">
        <f>#REF!</f>
        <v>#REF!</v>
      </c>
      <c r="I17" t="e">
        <f>#REF!</f>
        <v>#REF!</v>
      </c>
      <c r="J17" t="e">
        <f>#REF!</f>
        <v>#REF!</v>
      </c>
      <c r="K17" s="74" t="e">
        <f>#REF!/#REF!</f>
        <v>#REF!</v>
      </c>
      <c r="M17" t="s">
        <v>111</v>
      </c>
      <c r="N17" t="e">
        <f>#REF!</f>
        <v>#REF!</v>
      </c>
      <c r="Q17" s="98" t="e">
        <f>#REF!</f>
        <v>#REF!</v>
      </c>
      <c r="R17" t="e">
        <f>#REF!</f>
        <v>#REF!</v>
      </c>
      <c r="S17" t="e">
        <f>#REF!/#REF!</f>
        <v>#REF!</v>
      </c>
      <c r="T17" t="e">
        <f>#REF!</f>
        <v>#REF!</v>
      </c>
      <c r="U17" s="42" t="e">
        <f>#REF!/#REF!</f>
        <v>#REF!</v>
      </c>
      <c r="X17" s="40" t="e">
        <f>#REF!</f>
        <v>#REF!</v>
      </c>
      <c r="Y17" s="40" t="e">
        <f>#REF!</f>
        <v>#REF!</v>
      </c>
      <c r="Z17" s="42" t="e">
        <f t="shared" si="0"/>
        <v>#REF!</v>
      </c>
      <c r="AA17" s="37" t="e">
        <f>#REF!/#REF!</f>
        <v>#REF!</v>
      </c>
      <c r="AB17" s="40" t="e">
        <f>#REF!</f>
        <v>#REF!</v>
      </c>
      <c r="AC17" s="37" t="e">
        <f>#REF!/#REF!</f>
        <v>#REF!</v>
      </c>
      <c r="AD17" s="40" t="e">
        <f>#REF! +#REF!</f>
        <v>#REF!</v>
      </c>
      <c r="AE17" s="37" t="e">
        <f>(AD17)/#REF!</f>
        <v>#REF!</v>
      </c>
    </row>
    <row r="18" spans="2:31" x14ac:dyDescent="0.25">
      <c r="B18" s="98" t="e">
        <f>#REF!</f>
        <v>#REF!</v>
      </c>
      <c r="C18" s="72"/>
      <c r="D18" s="39" t="e">
        <f>#REF!</f>
        <v>#REF!</v>
      </c>
      <c r="E18" s="98" t="e">
        <f>#REF!</f>
        <v>#REF!</v>
      </c>
      <c r="F18" s="73"/>
      <c r="G18" s="37" t="e">
        <f>#REF!/#REF!</f>
        <v>#REF!</v>
      </c>
      <c r="H18" s="98" t="e">
        <f>#REF!</f>
        <v>#REF!</v>
      </c>
      <c r="I18" t="e">
        <f>#REF!</f>
        <v>#REF!</v>
      </c>
      <c r="J18" t="e">
        <f>#REF!</f>
        <v>#REF!</v>
      </c>
      <c r="K18" s="74" t="e">
        <f>#REF!/#REF!</f>
        <v>#REF!</v>
      </c>
      <c r="M18" t="s">
        <v>112</v>
      </c>
      <c r="N18" t="e">
        <f>#REF!</f>
        <v>#REF!</v>
      </c>
      <c r="Q18" s="98" t="e">
        <f>#REF!</f>
        <v>#REF!</v>
      </c>
      <c r="R18" t="e">
        <f>#REF!</f>
        <v>#REF!</v>
      </c>
      <c r="S18" t="e">
        <f>#REF!/#REF!</f>
        <v>#REF!</v>
      </c>
      <c r="T18" t="e">
        <f>#REF!</f>
        <v>#REF!</v>
      </c>
      <c r="U18" s="42" t="e">
        <f>#REF!/#REF!</f>
        <v>#REF!</v>
      </c>
      <c r="X18" s="40" t="e">
        <f>#REF!</f>
        <v>#REF!</v>
      </c>
      <c r="Y18" s="40" t="e">
        <f>#REF!</f>
        <v>#REF!</v>
      </c>
      <c r="Z18" s="42" t="e">
        <f t="shared" si="0"/>
        <v>#REF!</v>
      </c>
      <c r="AA18" s="37" t="e">
        <f>#REF!/#REF!</f>
        <v>#REF!</v>
      </c>
      <c r="AB18" s="40" t="e">
        <f>#REF!</f>
        <v>#REF!</v>
      </c>
      <c r="AC18" s="37" t="e">
        <f>#REF!/#REF!</f>
        <v>#REF!</v>
      </c>
      <c r="AD18" s="40" t="e">
        <f>#REF! +#REF!</f>
        <v>#REF!</v>
      </c>
      <c r="AE18" s="37" t="e">
        <f>(AD18)/#REF!</f>
        <v>#REF!</v>
      </c>
    </row>
    <row r="19" spans="2:31" x14ac:dyDescent="0.25">
      <c r="B19" s="98" t="e">
        <f>#REF!</f>
        <v>#REF!</v>
      </c>
      <c r="C19" s="72"/>
      <c r="D19" s="39" t="e">
        <f>#REF!</f>
        <v>#REF!</v>
      </c>
      <c r="E19" s="98" t="e">
        <f>#REF!</f>
        <v>#REF!</v>
      </c>
      <c r="F19" s="73"/>
      <c r="G19" s="37" t="e">
        <f>#REF!/#REF!</f>
        <v>#REF!</v>
      </c>
      <c r="H19" s="98" t="e">
        <f>#REF!</f>
        <v>#REF!</v>
      </c>
      <c r="I19" t="e">
        <f>#REF!</f>
        <v>#REF!</v>
      </c>
      <c r="J19" t="e">
        <f>#REF!</f>
        <v>#REF!</v>
      </c>
      <c r="K19" s="74" t="e">
        <f>#REF!/#REF!</f>
        <v>#REF!</v>
      </c>
      <c r="M19" t="s">
        <v>113</v>
      </c>
      <c r="N19" t="e">
        <f>#REF!</f>
        <v>#REF!</v>
      </c>
      <c r="Q19" s="98" t="e">
        <f>#REF!</f>
        <v>#REF!</v>
      </c>
      <c r="R19" t="e">
        <f>#REF!</f>
        <v>#REF!</v>
      </c>
      <c r="S19" t="e">
        <f>#REF!/#REF!</f>
        <v>#REF!</v>
      </c>
      <c r="T19" t="e">
        <f>#REF!</f>
        <v>#REF!</v>
      </c>
      <c r="U19" s="42" t="e">
        <f>#REF!/#REF!</f>
        <v>#REF!</v>
      </c>
      <c r="X19" s="40" t="e">
        <f>#REF!</f>
        <v>#REF!</v>
      </c>
      <c r="Y19" s="40" t="e">
        <f>#REF!</f>
        <v>#REF!</v>
      </c>
      <c r="Z19" s="42" t="e">
        <f t="shared" si="0"/>
        <v>#REF!</v>
      </c>
      <c r="AA19" s="37" t="e">
        <f>#REF!/#REF!</f>
        <v>#REF!</v>
      </c>
      <c r="AB19" s="40" t="e">
        <f>#REF!</f>
        <v>#REF!</v>
      </c>
      <c r="AC19" s="37" t="e">
        <f>#REF!/#REF!</f>
        <v>#REF!</v>
      </c>
      <c r="AD19" s="40" t="e">
        <f>#REF! +#REF!</f>
        <v>#REF!</v>
      </c>
      <c r="AE19" s="37" t="e">
        <f>(AD19)/#REF!</f>
        <v>#REF!</v>
      </c>
    </row>
    <row r="20" spans="2:31" x14ac:dyDescent="0.25">
      <c r="B20" s="98" t="e">
        <f>#REF!</f>
        <v>#REF!</v>
      </c>
      <c r="C20" s="72"/>
      <c r="D20" s="39" t="e">
        <f>#REF!</f>
        <v>#REF!</v>
      </c>
      <c r="E20" s="98" t="e">
        <f>#REF!</f>
        <v>#REF!</v>
      </c>
      <c r="F20" s="73"/>
      <c r="G20" s="37" t="e">
        <f>#REF!/#REF!</f>
        <v>#REF!</v>
      </c>
      <c r="H20" s="98" t="e">
        <f>#REF!</f>
        <v>#REF!</v>
      </c>
      <c r="I20" t="e">
        <f>#REF!</f>
        <v>#REF!</v>
      </c>
      <c r="J20" t="e">
        <f>#REF!</f>
        <v>#REF!</v>
      </c>
      <c r="K20" s="74" t="e">
        <f>#REF!/#REF!</f>
        <v>#REF!</v>
      </c>
      <c r="M20" t="s">
        <v>114</v>
      </c>
      <c r="N20" t="e">
        <f>N16-N17-N19</f>
        <v>#REF!</v>
      </c>
      <c r="Q20" s="98" t="e">
        <f>#REF!</f>
        <v>#REF!</v>
      </c>
      <c r="R20" t="e">
        <f>#REF!</f>
        <v>#REF!</v>
      </c>
      <c r="S20" t="e">
        <f>#REF!/#REF!</f>
        <v>#REF!</v>
      </c>
      <c r="T20" t="e">
        <f>#REF!</f>
        <v>#REF!</v>
      </c>
      <c r="U20" s="42" t="e">
        <f>#REF!/#REF!</f>
        <v>#REF!</v>
      </c>
      <c r="X20" s="40" t="e">
        <f>#REF!</f>
        <v>#REF!</v>
      </c>
      <c r="Y20" s="40" t="e">
        <f>#REF!</f>
        <v>#REF!</v>
      </c>
      <c r="Z20" s="42" t="e">
        <f t="shared" si="0"/>
        <v>#REF!</v>
      </c>
      <c r="AA20" s="37" t="e">
        <f>#REF!/#REF!</f>
        <v>#REF!</v>
      </c>
      <c r="AB20" s="40" t="e">
        <f>#REF!</f>
        <v>#REF!</v>
      </c>
      <c r="AC20" s="37" t="e">
        <f>#REF!/#REF!</f>
        <v>#REF!</v>
      </c>
      <c r="AD20" s="40" t="e">
        <f>#REF! +#REF!</f>
        <v>#REF!</v>
      </c>
      <c r="AE20" s="37" t="e">
        <f>(AD20)/#REF!</f>
        <v>#REF!</v>
      </c>
    </row>
    <row r="21" spans="2:31" x14ac:dyDescent="0.25">
      <c r="B21" s="98" t="e">
        <f>#REF!</f>
        <v>#REF!</v>
      </c>
      <c r="C21" s="72"/>
      <c r="D21" s="39" t="e">
        <f>#REF!</f>
        <v>#REF!</v>
      </c>
      <c r="E21" s="98" t="e">
        <f>#REF!</f>
        <v>#REF!</v>
      </c>
      <c r="F21" s="73"/>
      <c r="G21" s="37" t="e">
        <f>#REF!/#REF!</f>
        <v>#REF!</v>
      </c>
      <c r="H21" s="98" t="e">
        <f>#REF!</f>
        <v>#REF!</v>
      </c>
      <c r="I21" t="e">
        <f>#REF!</f>
        <v>#REF!</v>
      </c>
      <c r="J21" t="e">
        <f>#REF!</f>
        <v>#REF!</v>
      </c>
      <c r="K21" s="74" t="e">
        <f>#REF!/#REF!</f>
        <v>#REF!</v>
      </c>
      <c r="Q21" s="98" t="e">
        <f>#REF!</f>
        <v>#REF!</v>
      </c>
      <c r="R21" t="e">
        <f>#REF!</f>
        <v>#REF!</v>
      </c>
      <c r="S21" t="e">
        <f>#REF!/#REF!</f>
        <v>#REF!</v>
      </c>
      <c r="T21" t="e">
        <f>#REF!</f>
        <v>#REF!</v>
      </c>
      <c r="U21" s="42" t="e">
        <f>#REF!/#REF!</f>
        <v>#REF!</v>
      </c>
      <c r="X21" s="40" t="e">
        <f>#REF!</f>
        <v>#REF!</v>
      </c>
      <c r="Y21" s="40" t="e">
        <f>#REF!</f>
        <v>#REF!</v>
      </c>
      <c r="Z21" s="42" t="e">
        <f t="shared" si="0"/>
        <v>#REF!</v>
      </c>
      <c r="AA21" s="37" t="e">
        <f>#REF!/#REF!</f>
        <v>#REF!</v>
      </c>
      <c r="AB21" s="40" t="e">
        <f>#REF!</f>
        <v>#REF!</v>
      </c>
      <c r="AC21" s="37" t="e">
        <f>#REF!/#REF!</f>
        <v>#REF!</v>
      </c>
      <c r="AD21" s="40" t="e">
        <f>#REF! +#REF!</f>
        <v>#REF!</v>
      </c>
      <c r="AE21" s="37" t="e">
        <f>(AD21)/#REF!</f>
        <v>#REF!</v>
      </c>
    </row>
    <row r="22" spans="2:31" x14ac:dyDescent="0.25">
      <c r="B22" s="98" t="e">
        <f>#REF!</f>
        <v>#REF!</v>
      </c>
      <c r="C22" s="72"/>
      <c r="D22" s="39" t="e">
        <f>#REF!</f>
        <v>#REF!</v>
      </c>
      <c r="E22" s="98" t="e">
        <f>#REF!</f>
        <v>#REF!</v>
      </c>
      <c r="F22" s="73"/>
      <c r="G22" s="37" t="e">
        <f>#REF!/#REF!</f>
        <v>#REF!</v>
      </c>
      <c r="H22" s="98" t="e">
        <f>#REF!</f>
        <v>#REF!</v>
      </c>
      <c r="I22" t="e">
        <f>#REF!</f>
        <v>#REF!</v>
      </c>
      <c r="J22" t="e">
        <f>#REF!</f>
        <v>#REF!</v>
      </c>
      <c r="K22" s="74" t="e">
        <f>#REF!/#REF!</f>
        <v>#REF!</v>
      </c>
      <c r="Q22" s="98" t="e">
        <f>#REF!</f>
        <v>#REF!</v>
      </c>
      <c r="R22" t="e">
        <f>#REF!</f>
        <v>#REF!</v>
      </c>
      <c r="S22" t="e">
        <f>#REF!/#REF!</f>
        <v>#REF!</v>
      </c>
      <c r="T22" t="e">
        <f>#REF!</f>
        <v>#REF!</v>
      </c>
      <c r="U22" s="42" t="e">
        <f>#REF!/#REF!</f>
        <v>#REF!</v>
      </c>
      <c r="X22" s="40" t="e">
        <f>#REF!</f>
        <v>#REF!</v>
      </c>
      <c r="Y22" s="40" t="e">
        <f>#REF!</f>
        <v>#REF!</v>
      </c>
      <c r="Z22" s="42" t="e">
        <f t="shared" si="0"/>
        <v>#REF!</v>
      </c>
      <c r="AA22" s="37" t="e">
        <f>#REF!/#REF!</f>
        <v>#REF!</v>
      </c>
      <c r="AB22" s="40" t="e">
        <f>#REF!</f>
        <v>#REF!</v>
      </c>
      <c r="AC22" s="37" t="e">
        <f>#REF!/#REF!</f>
        <v>#REF!</v>
      </c>
      <c r="AD22" s="40" t="e">
        <f>#REF! +#REF!</f>
        <v>#REF!</v>
      </c>
      <c r="AE22" s="37" t="e">
        <f>(AD22)/#REF!</f>
        <v>#REF!</v>
      </c>
    </row>
    <row r="23" spans="2:31" x14ac:dyDescent="0.25">
      <c r="B23" s="98" t="e">
        <f>#REF!</f>
        <v>#REF!</v>
      </c>
      <c r="C23" s="72"/>
      <c r="D23" s="39" t="e">
        <f>#REF!</f>
        <v>#REF!</v>
      </c>
      <c r="E23" s="98" t="e">
        <f>#REF!</f>
        <v>#REF!</v>
      </c>
      <c r="F23" s="73"/>
      <c r="G23" s="37" t="e">
        <f>#REF!/#REF!</f>
        <v>#REF!</v>
      </c>
      <c r="H23" s="98" t="e">
        <f>#REF!</f>
        <v>#REF!</v>
      </c>
      <c r="I23" t="e">
        <f>#REF!</f>
        <v>#REF!</v>
      </c>
      <c r="J23" t="e">
        <f>#REF!</f>
        <v>#REF!</v>
      </c>
      <c r="K23" s="74" t="e">
        <f>#REF!/#REF!</f>
        <v>#REF!</v>
      </c>
      <c r="Q23" s="98" t="e">
        <f>#REF!</f>
        <v>#REF!</v>
      </c>
      <c r="R23" t="e">
        <f>#REF!</f>
        <v>#REF!</v>
      </c>
      <c r="S23" t="e">
        <f>#REF!/#REF!</f>
        <v>#REF!</v>
      </c>
      <c r="T23" t="e">
        <f>#REF!</f>
        <v>#REF!</v>
      </c>
      <c r="U23" s="42" t="e">
        <f>#REF!/#REF!</f>
        <v>#REF!</v>
      </c>
      <c r="X23" s="40" t="e">
        <f>#REF!</f>
        <v>#REF!</v>
      </c>
      <c r="Y23" s="40" t="e">
        <f>#REF!</f>
        <v>#REF!</v>
      </c>
      <c r="Z23" s="42" t="e">
        <f t="shared" si="0"/>
        <v>#REF!</v>
      </c>
      <c r="AA23" s="37" t="e">
        <f>#REF!/#REF!</f>
        <v>#REF!</v>
      </c>
      <c r="AB23" s="40" t="e">
        <f>#REF!</f>
        <v>#REF!</v>
      </c>
      <c r="AC23" s="37" t="e">
        <f>#REF!/#REF!</f>
        <v>#REF!</v>
      </c>
      <c r="AD23" s="40" t="e">
        <f>#REF! +#REF!</f>
        <v>#REF!</v>
      </c>
      <c r="AE23" s="37" t="e">
        <f>(AD23)/#REF!</f>
        <v>#REF!</v>
      </c>
    </row>
    <row r="24" spans="2:31" x14ac:dyDescent="0.25">
      <c r="B24" s="98" t="e">
        <f>#REF!</f>
        <v>#REF!</v>
      </c>
      <c r="C24" s="72"/>
      <c r="D24" s="39" t="e">
        <f>#REF!</f>
        <v>#REF!</v>
      </c>
      <c r="E24" s="98" t="e">
        <f>#REF!</f>
        <v>#REF!</v>
      </c>
      <c r="F24" s="73"/>
      <c r="G24" s="37" t="e">
        <f>#REF!/#REF!</f>
        <v>#REF!</v>
      </c>
      <c r="H24" s="98" t="e">
        <f>#REF!</f>
        <v>#REF!</v>
      </c>
      <c r="I24" t="e">
        <f>#REF!</f>
        <v>#REF!</v>
      </c>
      <c r="J24" t="e">
        <f>#REF!</f>
        <v>#REF!</v>
      </c>
      <c r="K24" s="74" t="e">
        <f>#REF!/#REF!</f>
        <v>#REF!</v>
      </c>
      <c r="Q24" s="98" t="e">
        <f>#REF!</f>
        <v>#REF!</v>
      </c>
      <c r="R24" t="e">
        <f>#REF!</f>
        <v>#REF!</v>
      </c>
      <c r="S24" t="e">
        <f>#REF!/#REF!</f>
        <v>#REF!</v>
      </c>
      <c r="T24" t="e">
        <f>#REF!</f>
        <v>#REF!</v>
      </c>
      <c r="U24" s="42" t="e">
        <f>#REF!/#REF!</f>
        <v>#REF!</v>
      </c>
      <c r="X24" s="40" t="e">
        <f>#REF!</f>
        <v>#REF!</v>
      </c>
      <c r="Y24" s="40" t="e">
        <f>#REF!</f>
        <v>#REF!</v>
      </c>
      <c r="Z24" s="42" t="e">
        <f t="shared" si="0"/>
        <v>#REF!</v>
      </c>
      <c r="AA24" s="37" t="e">
        <f>#REF!/#REF!</f>
        <v>#REF!</v>
      </c>
      <c r="AB24" s="40" t="e">
        <f>#REF!</f>
        <v>#REF!</v>
      </c>
      <c r="AC24" s="37" t="e">
        <f>#REF!/#REF!</f>
        <v>#REF!</v>
      </c>
      <c r="AD24" s="40" t="e">
        <f>#REF! +#REF!</f>
        <v>#REF!</v>
      </c>
      <c r="AE24" s="37" t="e">
        <f>(AD24)/#REF!</f>
        <v>#REF!</v>
      </c>
    </row>
    <row r="25" spans="2:31" x14ac:dyDescent="0.25">
      <c r="B25" s="98" t="e">
        <f>#REF!</f>
        <v>#REF!</v>
      </c>
      <c r="C25" s="72"/>
      <c r="D25" s="39" t="e">
        <f>#REF!</f>
        <v>#REF!</v>
      </c>
      <c r="E25" s="98" t="e">
        <f>#REF!</f>
        <v>#REF!</v>
      </c>
      <c r="F25" s="73"/>
      <c r="G25" s="37" t="e">
        <f>#REF!/#REF!</f>
        <v>#REF!</v>
      </c>
      <c r="H25" s="98" t="e">
        <f>#REF!</f>
        <v>#REF!</v>
      </c>
      <c r="I25" t="e">
        <f>#REF!</f>
        <v>#REF!</v>
      </c>
      <c r="J25" t="e">
        <f>#REF!</f>
        <v>#REF!</v>
      </c>
      <c r="K25" s="74" t="e">
        <f>#REF!/#REF!</f>
        <v>#REF!</v>
      </c>
      <c r="Q25" s="98" t="e">
        <f>#REF!</f>
        <v>#REF!</v>
      </c>
      <c r="R25" t="e">
        <f>#REF!</f>
        <v>#REF!</v>
      </c>
      <c r="S25" t="e">
        <f>#REF!/#REF!</f>
        <v>#REF!</v>
      </c>
      <c r="T25" t="e">
        <f>#REF!</f>
        <v>#REF!</v>
      </c>
      <c r="U25" s="42" t="e">
        <f>#REF!/#REF!</f>
        <v>#REF!</v>
      </c>
      <c r="X25" s="40" t="e">
        <f>#REF!</f>
        <v>#REF!</v>
      </c>
      <c r="Y25" s="40" t="e">
        <f>#REF!</f>
        <v>#REF!</v>
      </c>
      <c r="Z25" s="42" t="e">
        <f t="shared" si="0"/>
        <v>#REF!</v>
      </c>
      <c r="AA25" s="37" t="e">
        <f>#REF!/#REF!</f>
        <v>#REF!</v>
      </c>
      <c r="AB25" s="40" t="e">
        <f>#REF!</f>
        <v>#REF!</v>
      </c>
      <c r="AC25" s="37" t="e">
        <f>#REF!/#REF!</f>
        <v>#REF!</v>
      </c>
      <c r="AD25" s="40" t="e">
        <f>#REF! +#REF!</f>
        <v>#REF!</v>
      </c>
      <c r="AE25" s="37" t="e">
        <f>(AD25)/#REF!</f>
        <v>#REF!</v>
      </c>
    </row>
    <row r="26" spans="2:31" x14ac:dyDescent="0.25">
      <c r="B26" s="98" t="e">
        <f>#REF!</f>
        <v>#REF!</v>
      </c>
      <c r="C26" s="72"/>
      <c r="D26" s="39" t="e">
        <f>#REF!</f>
        <v>#REF!</v>
      </c>
      <c r="E26" s="98" t="e">
        <f>#REF!</f>
        <v>#REF!</v>
      </c>
      <c r="F26" s="73"/>
      <c r="G26" s="37" t="e">
        <f>#REF!/#REF!</f>
        <v>#REF!</v>
      </c>
      <c r="H26" s="98" t="e">
        <f>#REF!</f>
        <v>#REF!</v>
      </c>
      <c r="I26" t="e">
        <f>#REF!</f>
        <v>#REF!</v>
      </c>
      <c r="J26" t="e">
        <f>#REF!</f>
        <v>#REF!</v>
      </c>
      <c r="K26" s="74" t="e">
        <f>#REF!/#REF!</f>
        <v>#REF!</v>
      </c>
      <c r="Q26" s="98" t="e">
        <f>#REF!</f>
        <v>#REF!</v>
      </c>
      <c r="R26" t="e">
        <f>#REF!</f>
        <v>#REF!</v>
      </c>
      <c r="S26" t="e">
        <f>#REF!/#REF!</f>
        <v>#REF!</v>
      </c>
      <c r="T26" t="e">
        <f>#REF!</f>
        <v>#REF!</v>
      </c>
      <c r="U26" s="42" t="e">
        <f>#REF!/#REF!</f>
        <v>#REF!</v>
      </c>
      <c r="X26" s="40" t="e">
        <f>#REF!</f>
        <v>#REF!</v>
      </c>
      <c r="Y26" s="40" t="e">
        <f>#REF!</f>
        <v>#REF!</v>
      </c>
      <c r="Z26" s="42" t="e">
        <f t="shared" si="0"/>
        <v>#REF!</v>
      </c>
      <c r="AA26" s="37" t="e">
        <f>#REF!/#REF!</f>
        <v>#REF!</v>
      </c>
      <c r="AB26" s="40" t="e">
        <f>#REF!</f>
        <v>#REF!</v>
      </c>
      <c r="AC26" s="37" t="e">
        <f>#REF!/#REF!</f>
        <v>#REF!</v>
      </c>
      <c r="AD26" s="40" t="e">
        <f>#REF! +#REF!</f>
        <v>#REF!</v>
      </c>
      <c r="AE26" s="37" t="e">
        <f>(AD26)/#REF!</f>
        <v>#REF!</v>
      </c>
    </row>
    <row r="27" spans="2:31" x14ac:dyDescent="0.25">
      <c r="B27" s="98" t="e">
        <f>#REF!</f>
        <v>#REF!</v>
      </c>
      <c r="C27" s="72"/>
      <c r="D27" s="39" t="e">
        <f>#REF!</f>
        <v>#REF!</v>
      </c>
      <c r="E27" s="98" t="e">
        <f>#REF!</f>
        <v>#REF!</v>
      </c>
      <c r="F27" s="73"/>
      <c r="G27" s="37" t="e">
        <f>#REF!/#REF!</f>
        <v>#REF!</v>
      </c>
      <c r="H27" s="98" t="e">
        <f>#REF!</f>
        <v>#REF!</v>
      </c>
      <c r="I27" t="e">
        <f>#REF!</f>
        <v>#REF!</v>
      </c>
      <c r="J27" t="e">
        <f>#REF!</f>
        <v>#REF!</v>
      </c>
      <c r="K27" s="74" t="e">
        <f>#REF!/#REF!</f>
        <v>#REF!</v>
      </c>
      <c r="Q27" s="98" t="e">
        <f>#REF!</f>
        <v>#REF!</v>
      </c>
      <c r="R27" t="e">
        <f>#REF!</f>
        <v>#REF!</v>
      </c>
      <c r="S27" t="e">
        <f>#REF!/#REF!</f>
        <v>#REF!</v>
      </c>
      <c r="T27" t="e">
        <f>#REF!</f>
        <v>#REF!</v>
      </c>
      <c r="U27" s="42" t="e">
        <f>#REF!/#REF!</f>
        <v>#REF!</v>
      </c>
      <c r="X27" s="40" t="e">
        <f>#REF!</f>
        <v>#REF!</v>
      </c>
      <c r="Y27" s="40" t="e">
        <f>#REF!</f>
        <v>#REF!</v>
      </c>
      <c r="Z27" s="42" t="e">
        <f t="shared" si="0"/>
        <v>#REF!</v>
      </c>
      <c r="AA27" s="37" t="e">
        <f>#REF!/#REF!</f>
        <v>#REF!</v>
      </c>
      <c r="AB27" s="40" t="e">
        <f>#REF!</f>
        <v>#REF!</v>
      </c>
      <c r="AC27" s="37" t="e">
        <f>#REF!/#REF!</f>
        <v>#REF!</v>
      </c>
      <c r="AD27" s="40" t="e">
        <f>#REF! +#REF!</f>
        <v>#REF!</v>
      </c>
      <c r="AE27" s="37" t="e">
        <f>(AD27)/#REF!</f>
        <v>#REF!</v>
      </c>
    </row>
    <row r="28" spans="2:31" x14ac:dyDescent="0.25">
      <c r="B28" s="98" t="e">
        <f>#REF!</f>
        <v>#REF!</v>
      </c>
      <c r="C28" s="72"/>
      <c r="D28" s="39" t="e">
        <f>#REF!</f>
        <v>#REF!</v>
      </c>
      <c r="E28" s="98" t="e">
        <f>#REF!</f>
        <v>#REF!</v>
      </c>
      <c r="F28" s="73"/>
      <c r="G28" s="37" t="e">
        <f>#REF!/#REF!</f>
        <v>#REF!</v>
      </c>
      <c r="H28" s="98" t="e">
        <f>#REF!</f>
        <v>#REF!</v>
      </c>
      <c r="I28" t="e">
        <f>#REF!</f>
        <v>#REF!</v>
      </c>
      <c r="J28" t="e">
        <f>#REF!</f>
        <v>#REF!</v>
      </c>
      <c r="K28" s="74" t="e">
        <f>#REF!/#REF!</f>
        <v>#REF!</v>
      </c>
      <c r="Q28" s="98" t="e">
        <f>#REF!</f>
        <v>#REF!</v>
      </c>
      <c r="R28" t="e">
        <f>#REF!</f>
        <v>#REF!</v>
      </c>
      <c r="S28" t="e">
        <f>#REF!/#REF!</f>
        <v>#REF!</v>
      </c>
      <c r="T28" t="e">
        <f>#REF!</f>
        <v>#REF!</v>
      </c>
      <c r="U28" s="42" t="e">
        <f>#REF!/#REF!</f>
        <v>#REF!</v>
      </c>
      <c r="X28" s="40" t="e">
        <f>#REF!</f>
        <v>#REF!</v>
      </c>
      <c r="Y28" s="40" t="e">
        <f>#REF!</f>
        <v>#REF!</v>
      </c>
      <c r="Z28" s="42" t="e">
        <f t="shared" si="0"/>
        <v>#REF!</v>
      </c>
      <c r="AA28" s="37" t="e">
        <f>#REF!/#REF!</f>
        <v>#REF!</v>
      </c>
      <c r="AB28" s="40" t="e">
        <f>#REF!</f>
        <v>#REF!</v>
      </c>
      <c r="AC28" s="37" t="e">
        <f>#REF!/#REF!</f>
        <v>#REF!</v>
      </c>
      <c r="AD28" s="40" t="e">
        <f>#REF! +#REF!</f>
        <v>#REF!</v>
      </c>
      <c r="AE28" s="37" t="e">
        <f>(AD28)/#REF!</f>
        <v>#REF!</v>
      </c>
    </row>
    <row r="29" spans="2:31" x14ac:dyDescent="0.25">
      <c r="B29" s="98" t="e">
        <f>#REF!</f>
        <v>#REF!</v>
      </c>
      <c r="C29" s="72"/>
      <c r="D29" s="39" t="e">
        <f>#REF!</f>
        <v>#REF!</v>
      </c>
      <c r="E29" s="98" t="e">
        <f>#REF!</f>
        <v>#REF!</v>
      </c>
      <c r="F29" s="73"/>
      <c r="G29" s="37" t="e">
        <f>#REF!/#REF!</f>
        <v>#REF!</v>
      </c>
      <c r="H29" s="98" t="e">
        <f>#REF!</f>
        <v>#REF!</v>
      </c>
      <c r="I29" t="e">
        <f>#REF!</f>
        <v>#REF!</v>
      </c>
      <c r="J29" t="e">
        <f>#REF!</f>
        <v>#REF!</v>
      </c>
      <c r="K29" s="74" t="e">
        <f>#REF!/#REF!</f>
        <v>#REF!</v>
      </c>
      <c r="Q29" s="98" t="e">
        <f>#REF!</f>
        <v>#REF!</v>
      </c>
      <c r="R29" t="e">
        <f>#REF!</f>
        <v>#REF!</v>
      </c>
      <c r="S29" t="e">
        <f>#REF!/#REF!</f>
        <v>#REF!</v>
      </c>
      <c r="T29" t="e">
        <f>#REF!</f>
        <v>#REF!</v>
      </c>
      <c r="U29" s="42" t="e">
        <f>#REF!/#REF!</f>
        <v>#REF!</v>
      </c>
      <c r="X29" s="40" t="e">
        <f>#REF!</f>
        <v>#REF!</v>
      </c>
      <c r="Y29" s="40" t="e">
        <f>#REF!</f>
        <v>#REF!</v>
      </c>
      <c r="Z29" s="42" t="e">
        <f t="shared" si="0"/>
        <v>#REF!</v>
      </c>
      <c r="AA29" s="37" t="e">
        <f>#REF!/#REF!</f>
        <v>#REF!</v>
      </c>
      <c r="AB29" s="40" t="e">
        <f>#REF!</f>
        <v>#REF!</v>
      </c>
      <c r="AC29" s="37" t="e">
        <f>#REF!/#REF!</f>
        <v>#REF!</v>
      </c>
      <c r="AD29" s="40" t="e">
        <f>#REF! +#REF!</f>
        <v>#REF!</v>
      </c>
      <c r="AE29" s="37" t="e">
        <f>(AD29)/#REF!</f>
        <v>#REF!</v>
      </c>
    </row>
    <row r="30" spans="2:31" x14ac:dyDescent="0.25">
      <c r="B30" s="98" t="e">
        <f>#REF!</f>
        <v>#REF!</v>
      </c>
      <c r="C30" s="72"/>
      <c r="D30" s="39" t="e">
        <f>#REF!</f>
        <v>#REF!</v>
      </c>
      <c r="E30" s="98" t="e">
        <f>#REF!</f>
        <v>#REF!</v>
      </c>
      <c r="F30" s="73"/>
      <c r="G30" s="37" t="e">
        <f>#REF!/#REF!</f>
        <v>#REF!</v>
      </c>
      <c r="H30" s="98" t="e">
        <f>#REF!</f>
        <v>#REF!</v>
      </c>
      <c r="I30" t="e">
        <f>#REF!</f>
        <v>#REF!</v>
      </c>
      <c r="J30" t="e">
        <f>#REF!</f>
        <v>#REF!</v>
      </c>
      <c r="K30" s="74" t="e">
        <f>#REF!/#REF!</f>
        <v>#REF!</v>
      </c>
      <c r="Q30" s="98" t="e">
        <f>#REF!</f>
        <v>#REF!</v>
      </c>
      <c r="R30" t="e">
        <f>#REF!</f>
        <v>#REF!</v>
      </c>
      <c r="S30" t="e">
        <f>#REF!/#REF!</f>
        <v>#REF!</v>
      </c>
      <c r="T30" t="e">
        <f>#REF!</f>
        <v>#REF!</v>
      </c>
      <c r="U30" s="42" t="e">
        <f>#REF!/#REF!</f>
        <v>#REF!</v>
      </c>
      <c r="X30" s="40" t="e">
        <f>#REF!</f>
        <v>#REF!</v>
      </c>
      <c r="Y30" s="40" t="e">
        <f>#REF!</f>
        <v>#REF!</v>
      </c>
      <c r="Z30" s="42" t="e">
        <f t="shared" si="0"/>
        <v>#REF!</v>
      </c>
      <c r="AA30" s="37" t="e">
        <f>#REF!/#REF!</f>
        <v>#REF!</v>
      </c>
      <c r="AB30" s="40" t="e">
        <f>#REF!</f>
        <v>#REF!</v>
      </c>
      <c r="AC30" s="37" t="e">
        <f>#REF!/#REF!</f>
        <v>#REF!</v>
      </c>
      <c r="AD30" s="40" t="e">
        <f>#REF! +#REF!</f>
        <v>#REF!</v>
      </c>
      <c r="AE30" s="37" t="e">
        <f>(AD30)/#REF!</f>
        <v>#REF!</v>
      </c>
    </row>
    <row r="31" spans="2:31" x14ac:dyDescent="0.25">
      <c r="B31" s="98" t="e">
        <f>#REF!</f>
        <v>#REF!</v>
      </c>
      <c r="C31" s="72"/>
      <c r="D31" s="39" t="e">
        <f>#REF!</f>
        <v>#REF!</v>
      </c>
      <c r="E31" s="98" t="e">
        <f>#REF!</f>
        <v>#REF!</v>
      </c>
      <c r="F31" s="73"/>
      <c r="G31" s="37" t="e">
        <f>#REF!/#REF!</f>
        <v>#REF!</v>
      </c>
      <c r="H31" s="98" t="e">
        <f>#REF!</f>
        <v>#REF!</v>
      </c>
      <c r="I31" t="e">
        <f>#REF!</f>
        <v>#REF!</v>
      </c>
      <c r="J31" t="e">
        <f>#REF!</f>
        <v>#REF!</v>
      </c>
      <c r="K31" s="74" t="e">
        <f>#REF!/#REF!</f>
        <v>#REF!</v>
      </c>
      <c r="Q31" s="98" t="e">
        <f>#REF!</f>
        <v>#REF!</v>
      </c>
      <c r="R31" t="e">
        <f>#REF!</f>
        <v>#REF!</v>
      </c>
      <c r="S31" t="e">
        <f>#REF!/#REF!</f>
        <v>#REF!</v>
      </c>
      <c r="T31" t="e">
        <f>#REF!</f>
        <v>#REF!</v>
      </c>
      <c r="U31" s="42" t="e">
        <f>#REF!/#REF!</f>
        <v>#REF!</v>
      </c>
      <c r="X31" s="40" t="e">
        <f>#REF!</f>
        <v>#REF!</v>
      </c>
      <c r="Y31" s="40" t="e">
        <f>#REF!</f>
        <v>#REF!</v>
      </c>
      <c r="Z31" s="42" t="e">
        <f t="shared" si="0"/>
        <v>#REF!</v>
      </c>
      <c r="AA31" s="37" t="e">
        <f>#REF!/#REF!</f>
        <v>#REF!</v>
      </c>
      <c r="AB31" s="40" t="e">
        <f>#REF!</f>
        <v>#REF!</v>
      </c>
      <c r="AC31" s="37" t="e">
        <f>#REF!/#REF!</f>
        <v>#REF!</v>
      </c>
      <c r="AD31" s="40" t="e">
        <f>#REF! +#REF!</f>
        <v>#REF!</v>
      </c>
      <c r="AE31" s="37" t="e">
        <f>(AD31)/#REF!</f>
        <v>#REF!</v>
      </c>
    </row>
    <row r="32" spans="2:31" x14ac:dyDescent="0.25">
      <c r="B32" s="98" t="e">
        <f>#REF!</f>
        <v>#REF!</v>
      </c>
      <c r="C32" s="72"/>
      <c r="D32" s="39" t="e">
        <f>#REF!</f>
        <v>#REF!</v>
      </c>
      <c r="E32" s="98" t="e">
        <f>#REF!</f>
        <v>#REF!</v>
      </c>
      <c r="F32" s="73"/>
      <c r="G32" s="37" t="e">
        <f>#REF!/#REF!</f>
        <v>#REF!</v>
      </c>
      <c r="H32" s="98" t="e">
        <f>#REF!</f>
        <v>#REF!</v>
      </c>
      <c r="I32" t="e">
        <f>#REF!</f>
        <v>#REF!</v>
      </c>
      <c r="J32" t="e">
        <f>#REF!</f>
        <v>#REF!</v>
      </c>
      <c r="K32" s="74" t="e">
        <f>#REF!/#REF!</f>
        <v>#REF!</v>
      </c>
      <c r="Q32" s="98" t="e">
        <f>#REF!</f>
        <v>#REF!</v>
      </c>
      <c r="R32" t="e">
        <f>#REF!</f>
        <v>#REF!</v>
      </c>
      <c r="S32" t="e">
        <f>#REF!/#REF!</f>
        <v>#REF!</v>
      </c>
      <c r="T32" t="e">
        <f>#REF!</f>
        <v>#REF!</v>
      </c>
      <c r="U32" s="42" t="e">
        <f>#REF!/#REF!</f>
        <v>#REF!</v>
      </c>
      <c r="X32" s="40" t="e">
        <f>#REF!</f>
        <v>#REF!</v>
      </c>
      <c r="Y32" s="40" t="e">
        <f>#REF!</f>
        <v>#REF!</v>
      </c>
      <c r="Z32" s="42" t="e">
        <f t="shared" si="0"/>
        <v>#REF!</v>
      </c>
      <c r="AA32" s="37" t="e">
        <f>#REF!/#REF!</f>
        <v>#REF!</v>
      </c>
      <c r="AB32" s="40" t="e">
        <f>#REF!</f>
        <v>#REF!</v>
      </c>
      <c r="AC32" s="37" t="e">
        <f>#REF!/#REF!</f>
        <v>#REF!</v>
      </c>
      <c r="AD32" s="40" t="e">
        <f>#REF! +#REF!</f>
        <v>#REF!</v>
      </c>
      <c r="AE32" s="37" t="e">
        <f>(AD32)/#REF!</f>
        <v>#REF!</v>
      </c>
    </row>
    <row r="33" spans="2:31" x14ac:dyDescent="0.25">
      <c r="B33" s="98" t="e">
        <f>#REF!</f>
        <v>#REF!</v>
      </c>
      <c r="C33" s="72"/>
      <c r="D33" s="39" t="e">
        <f>#REF!</f>
        <v>#REF!</v>
      </c>
      <c r="E33" s="98" t="e">
        <f>#REF!</f>
        <v>#REF!</v>
      </c>
      <c r="F33" s="73"/>
      <c r="G33" s="37" t="e">
        <f>#REF!/#REF!</f>
        <v>#REF!</v>
      </c>
      <c r="H33" s="98" t="e">
        <f>#REF!</f>
        <v>#REF!</v>
      </c>
      <c r="I33" t="e">
        <f>#REF!</f>
        <v>#REF!</v>
      </c>
      <c r="J33" t="e">
        <f>#REF!</f>
        <v>#REF!</v>
      </c>
      <c r="K33" s="74" t="e">
        <f>#REF!/#REF!</f>
        <v>#REF!</v>
      </c>
      <c r="Q33" s="98" t="e">
        <f>#REF!</f>
        <v>#REF!</v>
      </c>
      <c r="R33" t="e">
        <f>#REF!</f>
        <v>#REF!</v>
      </c>
      <c r="S33" t="e">
        <f>#REF!/#REF!</f>
        <v>#REF!</v>
      </c>
      <c r="T33" t="e">
        <f>#REF!</f>
        <v>#REF!</v>
      </c>
      <c r="U33" s="42" t="e">
        <f>#REF!/#REF!</f>
        <v>#REF!</v>
      </c>
      <c r="X33" s="40" t="e">
        <f>#REF!</f>
        <v>#REF!</v>
      </c>
      <c r="Y33" s="40" t="e">
        <f>#REF!</f>
        <v>#REF!</v>
      </c>
      <c r="Z33" s="42" t="e">
        <f t="shared" si="0"/>
        <v>#REF!</v>
      </c>
      <c r="AA33" s="37" t="e">
        <f>#REF!/#REF!</f>
        <v>#REF!</v>
      </c>
      <c r="AB33" s="40" t="e">
        <f>#REF!</f>
        <v>#REF!</v>
      </c>
      <c r="AC33" s="37" t="e">
        <f>#REF!/#REF!</f>
        <v>#REF!</v>
      </c>
      <c r="AD33" s="40" t="e">
        <f>#REF! +#REF!</f>
        <v>#REF!</v>
      </c>
      <c r="AE33" s="37" t="e">
        <f>(AD33)/#REF!</f>
        <v>#REF!</v>
      </c>
    </row>
    <row r="34" spans="2:31" x14ac:dyDescent="0.25">
      <c r="B34" s="98" t="e">
        <f>#REF!</f>
        <v>#REF!</v>
      </c>
      <c r="C34" s="72"/>
      <c r="D34" s="39" t="e">
        <f>#REF!</f>
        <v>#REF!</v>
      </c>
      <c r="E34" s="98" t="e">
        <f>#REF!</f>
        <v>#REF!</v>
      </c>
      <c r="F34" s="73"/>
      <c r="G34" s="37" t="e">
        <f>#REF!/#REF!</f>
        <v>#REF!</v>
      </c>
      <c r="H34" s="98" t="e">
        <f>#REF!</f>
        <v>#REF!</v>
      </c>
      <c r="I34" t="e">
        <f>#REF!</f>
        <v>#REF!</v>
      </c>
      <c r="J34" t="e">
        <f>#REF!</f>
        <v>#REF!</v>
      </c>
      <c r="K34" s="74" t="e">
        <f>#REF!/#REF!</f>
        <v>#REF!</v>
      </c>
      <c r="Q34" s="98" t="e">
        <f>#REF!</f>
        <v>#REF!</v>
      </c>
      <c r="R34" t="e">
        <f>#REF!</f>
        <v>#REF!</v>
      </c>
      <c r="S34" t="e">
        <f>#REF!/#REF!</f>
        <v>#REF!</v>
      </c>
      <c r="T34" t="e">
        <f>#REF!</f>
        <v>#REF!</v>
      </c>
      <c r="U34" s="42" t="e">
        <f>#REF!/#REF!</f>
        <v>#REF!</v>
      </c>
      <c r="X34" s="40" t="e">
        <f>#REF!</f>
        <v>#REF!</v>
      </c>
      <c r="Y34" s="40" t="e">
        <f>#REF!</f>
        <v>#REF!</v>
      </c>
      <c r="Z34" s="42" t="e">
        <f t="shared" si="0"/>
        <v>#REF!</v>
      </c>
      <c r="AA34" s="37" t="e">
        <f>#REF!/#REF!</f>
        <v>#REF!</v>
      </c>
      <c r="AB34" s="40" t="e">
        <f>#REF!</f>
        <v>#REF!</v>
      </c>
      <c r="AC34" s="37" t="e">
        <f>#REF!/#REF!</f>
        <v>#REF!</v>
      </c>
      <c r="AD34" s="40" t="e">
        <f>#REF! +#REF!</f>
        <v>#REF!</v>
      </c>
      <c r="AE34" s="37" t="e">
        <f>(AD34)/#REF!</f>
        <v>#REF!</v>
      </c>
    </row>
    <row r="35" spans="2:31" x14ac:dyDescent="0.25">
      <c r="B35" s="98" t="e">
        <f>#REF!</f>
        <v>#REF!</v>
      </c>
      <c r="C35" s="72"/>
      <c r="D35" s="39" t="e">
        <f>#REF!</f>
        <v>#REF!</v>
      </c>
      <c r="E35" s="98" t="e">
        <f>#REF!</f>
        <v>#REF!</v>
      </c>
      <c r="F35" s="73"/>
      <c r="G35" s="37" t="e">
        <f>#REF!/#REF!</f>
        <v>#REF!</v>
      </c>
      <c r="H35" s="98" t="e">
        <f>#REF!</f>
        <v>#REF!</v>
      </c>
      <c r="I35" t="e">
        <f>#REF!</f>
        <v>#REF!</v>
      </c>
      <c r="J35" t="e">
        <f>#REF!</f>
        <v>#REF!</v>
      </c>
      <c r="K35" s="74" t="e">
        <f>#REF!/#REF!</f>
        <v>#REF!</v>
      </c>
      <c r="Q35" s="98" t="e">
        <f>#REF!</f>
        <v>#REF!</v>
      </c>
      <c r="R35" t="e">
        <f>#REF!</f>
        <v>#REF!</v>
      </c>
      <c r="S35" t="e">
        <f>#REF!/#REF!</f>
        <v>#REF!</v>
      </c>
      <c r="T35" t="e">
        <f>#REF!</f>
        <v>#REF!</v>
      </c>
      <c r="U35" s="42" t="e">
        <f>#REF!/#REF!</f>
        <v>#REF!</v>
      </c>
      <c r="X35" s="40" t="e">
        <f>#REF!</f>
        <v>#REF!</v>
      </c>
      <c r="Y35" s="40" t="e">
        <f>#REF!</f>
        <v>#REF!</v>
      </c>
      <c r="Z35" s="42" t="e">
        <f t="shared" si="0"/>
        <v>#REF!</v>
      </c>
      <c r="AA35" s="37" t="e">
        <f>#REF!/#REF!</f>
        <v>#REF!</v>
      </c>
      <c r="AB35" s="40" t="e">
        <f>#REF!</f>
        <v>#REF!</v>
      </c>
      <c r="AC35" s="37" t="e">
        <f>#REF!/#REF!</f>
        <v>#REF!</v>
      </c>
      <c r="AD35" s="40" t="e">
        <f>#REF! +#REF!</f>
        <v>#REF!</v>
      </c>
      <c r="AE35" s="37" t="e">
        <f>(AD35)/#REF!</f>
        <v>#REF!</v>
      </c>
    </row>
    <row r="36" spans="2:31" x14ac:dyDescent="0.25">
      <c r="B36" s="98" t="e">
        <f>#REF!</f>
        <v>#REF!</v>
      </c>
      <c r="C36" s="72"/>
      <c r="D36" s="39" t="e">
        <f>#REF!</f>
        <v>#REF!</v>
      </c>
      <c r="E36" s="98" t="e">
        <f>#REF!</f>
        <v>#REF!</v>
      </c>
      <c r="F36" s="73"/>
      <c r="G36" s="37" t="e">
        <f>#REF!/#REF!</f>
        <v>#REF!</v>
      </c>
      <c r="H36" s="98" t="e">
        <f>#REF!</f>
        <v>#REF!</v>
      </c>
      <c r="I36" t="e">
        <f>#REF!</f>
        <v>#REF!</v>
      </c>
      <c r="J36" t="e">
        <f>#REF!</f>
        <v>#REF!</v>
      </c>
      <c r="K36" s="74" t="e">
        <f>#REF!/#REF!</f>
        <v>#REF!</v>
      </c>
      <c r="Q36" s="98" t="e">
        <f>#REF!</f>
        <v>#REF!</v>
      </c>
      <c r="R36" t="e">
        <f>#REF!</f>
        <v>#REF!</v>
      </c>
      <c r="S36" t="e">
        <f>#REF!/#REF!</f>
        <v>#REF!</v>
      </c>
      <c r="T36" t="e">
        <f>#REF!</f>
        <v>#REF!</v>
      </c>
      <c r="U36" s="42" t="e">
        <f>#REF!/#REF!</f>
        <v>#REF!</v>
      </c>
      <c r="X36" s="40" t="e">
        <f>#REF!</f>
        <v>#REF!</v>
      </c>
      <c r="Y36" s="40" t="e">
        <f>#REF!</f>
        <v>#REF!</v>
      </c>
      <c r="Z36" s="42" t="e">
        <f t="shared" si="0"/>
        <v>#REF!</v>
      </c>
      <c r="AA36" s="37" t="e">
        <f>#REF!/#REF!</f>
        <v>#REF!</v>
      </c>
      <c r="AB36" s="40" t="e">
        <f>#REF!</f>
        <v>#REF!</v>
      </c>
      <c r="AC36" s="37" t="e">
        <f>#REF!/#REF!</f>
        <v>#REF!</v>
      </c>
      <c r="AD36" s="40" t="e">
        <f>#REF! +#REF!</f>
        <v>#REF!</v>
      </c>
      <c r="AE36" s="37" t="e">
        <f>(AD36)/#REF!</f>
        <v>#REF!</v>
      </c>
    </row>
    <row r="37" spans="2:31" x14ac:dyDescent="0.25">
      <c r="B37" s="98" t="e">
        <f>#REF!</f>
        <v>#REF!</v>
      </c>
      <c r="C37" s="72"/>
      <c r="D37" s="39" t="e">
        <f>#REF!</f>
        <v>#REF!</v>
      </c>
      <c r="E37" s="98" t="e">
        <f>#REF!</f>
        <v>#REF!</v>
      </c>
      <c r="F37" s="73"/>
      <c r="G37" s="37" t="e">
        <f>#REF!/#REF!</f>
        <v>#REF!</v>
      </c>
      <c r="H37" s="98" t="e">
        <f>#REF!</f>
        <v>#REF!</v>
      </c>
      <c r="I37" t="e">
        <f>#REF!</f>
        <v>#REF!</v>
      </c>
      <c r="J37" t="e">
        <f>#REF!</f>
        <v>#REF!</v>
      </c>
      <c r="K37" s="74" t="e">
        <f>#REF!/#REF!</f>
        <v>#REF!</v>
      </c>
      <c r="Q37" s="98" t="e">
        <f>#REF!</f>
        <v>#REF!</v>
      </c>
      <c r="R37" t="e">
        <f>#REF!</f>
        <v>#REF!</v>
      </c>
      <c r="S37" t="e">
        <f>#REF!/#REF!</f>
        <v>#REF!</v>
      </c>
      <c r="T37" t="e">
        <f>#REF!</f>
        <v>#REF!</v>
      </c>
      <c r="U37" s="42" t="e">
        <f>#REF!/#REF!</f>
        <v>#REF!</v>
      </c>
      <c r="X37" s="40" t="e">
        <f>#REF!</f>
        <v>#REF!</v>
      </c>
      <c r="Y37" s="40" t="e">
        <f>#REF!</f>
        <v>#REF!</v>
      </c>
      <c r="Z37" s="42" t="e">
        <f t="shared" si="0"/>
        <v>#REF!</v>
      </c>
      <c r="AA37" s="37" t="e">
        <f>#REF!/#REF!</f>
        <v>#REF!</v>
      </c>
      <c r="AB37" s="40" t="e">
        <f>#REF!</f>
        <v>#REF!</v>
      </c>
      <c r="AC37" s="37" t="e">
        <f>#REF!/#REF!</f>
        <v>#REF!</v>
      </c>
      <c r="AD37" s="40" t="e">
        <f>#REF! +#REF!</f>
        <v>#REF!</v>
      </c>
      <c r="AE37" s="37" t="e">
        <f>(AD37)/#REF!</f>
        <v>#REF!</v>
      </c>
    </row>
    <row r="38" spans="2:31" x14ac:dyDescent="0.25">
      <c r="B38" s="98" t="e">
        <f>#REF!</f>
        <v>#REF!</v>
      </c>
      <c r="C38" s="72"/>
      <c r="D38" s="39" t="e">
        <f>#REF!</f>
        <v>#REF!</v>
      </c>
      <c r="E38" s="98" t="e">
        <f>#REF!</f>
        <v>#REF!</v>
      </c>
      <c r="F38" s="73"/>
      <c r="G38" s="37" t="e">
        <f>#REF!/#REF!</f>
        <v>#REF!</v>
      </c>
      <c r="H38" s="98" t="e">
        <f>#REF!</f>
        <v>#REF!</v>
      </c>
      <c r="I38" t="e">
        <f>#REF!</f>
        <v>#REF!</v>
      </c>
      <c r="J38" t="e">
        <f>#REF!</f>
        <v>#REF!</v>
      </c>
      <c r="K38" s="74" t="e">
        <f>#REF!/#REF!</f>
        <v>#REF!</v>
      </c>
      <c r="Q38" s="98" t="e">
        <f>#REF!</f>
        <v>#REF!</v>
      </c>
      <c r="R38" t="e">
        <f>#REF!</f>
        <v>#REF!</v>
      </c>
      <c r="S38" t="e">
        <f>#REF!/#REF!</f>
        <v>#REF!</v>
      </c>
      <c r="T38" t="e">
        <f>#REF!</f>
        <v>#REF!</v>
      </c>
      <c r="U38" s="42" t="e">
        <f>#REF!/#REF!</f>
        <v>#REF!</v>
      </c>
      <c r="X38" s="40" t="e">
        <f>#REF!</f>
        <v>#REF!</v>
      </c>
      <c r="Y38" s="40" t="e">
        <f>#REF!</f>
        <v>#REF!</v>
      </c>
      <c r="Z38" s="42" t="e">
        <f t="shared" si="0"/>
        <v>#REF!</v>
      </c>
      <c r="AA38" s="37" t="e">
        <f>#REF!/#REF!</f>
        <v>#REF!</v>
      </c>
      <c r="AB38" s="40" t="e">
        <f>#REF!</f>
        <v>#REF!</v>
      </c>
      <c r="AC38" s="37" t="e">
        <f>#REF!/#REF!</f>
        <v>#REF!</v>
      </c>
      <c r="AD38" s="40" t="e">
        <f>#REF! +#REF!</f>
        <v>#REF!</v>
      </c>
      <c r="AE38" s="37" t="e">
        <f>(AD38)/#REF!</f>
        <v>#REF!</v>
      </c>
    </row>
    <row r="39" spans="2:31" x14ac:dyDescent="0.25">
      <c r="B39" s="98" t="e">
        <f>#REF!</f>
        <v>#REF!</v>
      </c>
      <c r="C39" s="72"/>
      <c r="D39" s="39" t="e">
        <f>#REF!</f>
        <v>#REF!</v>
      </c>
      <c r="E39" s="98" t="e">
        <f>#REF!</f>
        <v>#REF!</v>
      </c>
      <c r="F39" s="73"/>
      <c r="G39" s="37" t="e">
        <f>#REF!/#REF!</f>
        <v>#REF!</v>
      </c>
      <c r="H39" s="98" t="e">
        <f>#REF!</f>
        <v>#REF!</v>
      </c>
      <c r="I39" t="e">
        <f>#REF!</f>
        <v>#REF!</v>
      </c>
      <c r="J39" t="e">
        <f>#REF!</f>
        <v>#REF!</v>
      </c>
      <c r="K39" s="74" t="e">
        <f>#REF!/#REF!</f>
        <v>#REF!</v>
      </c>
      <c r="Q39" s="98" t="e">
        <f>#REF!</f>
        <v>#REF!</v>
      </c>
      <c r="R39" t="e">
        <f>#REF!</f>
        <v>#REF!</v>
      </c>
      <c r="S39" t="e">
        <f>#REF!/#REF!</f>
        <v>#REF!</v>
      </c>
      <c r="T39" t="e">
        <f>#REF!</f>
        <v>#REF!</v>
      </c>
      <c r="U39" s="42" t="e">
        <f>#REF!/#REF!</f>
        <v>#REF!</v>
      </c>
      <c r="X39" s="40" t="e">
        <f>#REF!</f>
        <v>#REF!</v>
      </c>
      <c r="Y39" s="40" t="e">
        <f>#REF!</f>
        <v>#REF!</v>
      </c>
      <c r="Z39" s="42" t="e">
        <f t="shared" si="0"/>
        <v>#REF!</v>
      </c>
      <c r="AA39" s="37" t="e">
        <f>#REF!/#REF!</f>
        <v>#REF!</v>
      </c>
      <c r="AB39" s="40" t="e">
        <f>#REF!</f>
        <v>#REF!</v>
      </c>
      <c r="AC39" s="37" t="e">
        <f>#REF!/#REF!</f>
        <v>#REF!</v>
      </c>
      <c r="AD39" s="40" t="e">
        <f>#REF! +#REF!</f>
        <v>#REF!</v>
      </c>
      <c r="AE39" s="37" t="e">
        <f>(AD39)/#REF!</f>
        <v>#REF!</v>
      </c>
    </row>
    <row r="40" spans="2:31" x14ac:dyDescent="0.25">
      <c r="B40" s="98" t="e">
        <f>#REF!</f>
        <v>#REF!</v>
      </c>
      <c r="C40" s="72"/>
      <c r="D40" s="39" t="e">
        <f>#REF!</f>
        <v>#REF!</v>
      </c>
      <c r="E40" s="98" t="e">
        <f>#REF!</f>
        <v>#REF!</v>
      </c>
      <c r="F40" s="73"/>
      <c r="G40" s="37" t="e">
        <f>#REF!/#REF!</f>
        <v>#REF!</v>
      </c>
      <c r="H40" s="98" t="e">
        <f>#REF!</f>
        <v>#REF!</v>
      </c>
      <c r="I40" t="e">
        <f>#REF!</f>
        <v>#REF!</v>
      </c>
      <c r="J40" t="e">
        <f>#REF!</f>
        <v>#REF!</v>
      </c>
      <c r="K40" s="74" t="e">
        <f>#REF!/#REF!</f>
        <v>#REF!</v>
      </c>
      <c r="Q40" s="98" t="e">
        <f>#REF!</f>
        <v>#REF!</v>
      </c>
      <c r="R40" t="e">
        <f>#REF!</f>
        <v>#REF!</v>
      </c>
      <c r="S40" t="e">
        <f>#REF!/#REF!</f>
        <v>#REF!</v>
      </c>
      <c r="T40" t="e">
        <f>#REF!</f>
        <v>#REF!</v>
      </c>
      <c r="U40" s="42" t="e">
        <f>#REF!/#REF!</f>
        <v>#REF!</v>
      </c>
      <c r="X40" s="40" t="e">
        <f>#REF!</f>
        <v>#REF!</v>
      </c>
      <c r="Y40" s="40" t="e">
        <f>#REF!</f>
        <v>#REF!</v>
      </c>
      <c r="Z40" s="42" t="e">
        <f t="shared" si="0"/>
        <v>#REF!</v>
      </c>
      <c r="AA40" s="37" t="e">
        <f>#REF!/#REF!</f>
        <v>#REF!</v>
      </c>
      <c r="AB40" s="40" t="e">
        <f>#REF!</f>
        <v>#REF!</v>
      </c>
      <c r="AC40" s="37" t="e">
        <f>#REF!/#REF!</f>
        <v>#REF!</v>
      </c>
      <c r="AD40" s="40" t="e">
        <f>#REF! +#REF!</f>
        <v>#REF!</v>
      </c>
      <c r="AE40" s="37" t="e">
        <f>(AD40)/#REF!</f>
        <v>#REF!</v>
      </c>
    </row>
    <row r="41" spans="2:31" x14ac:dyDescent="0.25">
      <c r="B41" s="98" t="e">
        <f>#REF!</f>
        <v>#REF!</v>
      </c>
      <c r="C41" s="72"/>
      <c r="D41" s="39" t="e">
        <f>#REF!</f>
        <v>#REF!</v>
      </c>
      <c r="E41" s="98" t="e">
        <f>#REF!</f>
        <v>#REF!</v>
      </c>
      <c r="F41" s="73"/>
      <c r="G41" s="37" t="e">
        <f>#REF!/#REF!</f>
        <v>#REF!</v>
      </c>
      <c r="H41" s="98" t="e">
        <f>#REF!</f>
        <v>#REF!</v>
      </c>
      <c r="I41" t="e">
        <f>#REF!</f>
        <v>#REF!</v>
      </c>
      <c r="J41" t="e">
        <f>#REF!</f>
        <v>#REF!</v>
      </c>
      <c r="K41" s="74" t="e">
        <f>#REF!/#REF!</f>
        <v>#REF!</v>
      </c>
      <c r="Q41" s="98" t="e">
        <f>#REF!</f>
        <v>#REF!</v>
      </c>
      <c r="R41" t="e">
        <f>#REF!</f>
        <v>#REF!</v>
      </c>
      <c r="S41" t="e">
        <f>#REF!/#REF!</f>
        <v>#REF!</v>
      </c>
      <c r="T41" t="e">
        <f>#REF!</f>
        <v>#REF!</v>
      </c>
      <c r="U41" s="42" t="e">
        <f>#REF!/#REF!</f>
        <v>#REF!</v>
      </c>
      <c r="X41" s="40" t="e">
        <f>#REF!</f>
        <v>#REF!</v>
      </c>
      <c r="Y41" s="40" t="e">
        <f>#REF!</f>
        <v>#REF!</v>
      </c>
      <c r="Z41" s="42" t="e">
        <f t="shared" si="0"/>
        <v>#REF!</v>
      </c>
      <c r="AA41" s="37" t="e">
        <f>#REF!/#REF!</f>
        <v>#REF!</v>
      </c>
      <c r="AB41" s="40" t="e">
        <f>#REF!</f>
        <v>#REF!</v>
      </c>
      <c r="AC41" s="37" t="e">
        <f>#REF!/#REF!</f>
        <v>#REF!</v>
      </c>
      <c r="AD41" s="40" t="e">
        <f>#REF! +#REF!</f>
        <v>#REF!</v>
      </c>
      <c r="AE41" s="37" t="e">
        <f>(AD41)/#REF!</f>
        <v>#REF!</v>
      </c>
    </row>
    <row r="42" spans="2:31" x14ac:dyDescent="0.25">
      <c r="B42" s="98" t="e">
        <f>#REF!</f>
        <v>#REF!</v>
      </c>
      <c r="C42" s="72"/>
      <c r="D42" s="39" t="e">
        <f>#REF!</f>
        <v>#REF!</v>
      </c>
      <c r="E42" s="98" t="e">
        <f>#REF!</f>
        <v>#REF!</v>
      </c>
      <c r="F42" s="73"/>
      <c r="G42" s="37" t="e">
        <f>#REF!/#REF!</f>
        <v>#REF!</v>
      </c>
      <c r="H42" s="98" t="e">
        <f>#REF!</f>
        <v>#REF!</v>
      </c>
      <c r="I42" t="e">
        <f>#REF!</f>
        <v>#REF!</v>
      </c>
      <c r="J42" t="e">
        <f>#REF!</f>
        <v>#REF!</v>
      </c>
      <c r="K42" s="74" t="e">
        <f>#REF!/#REF!</f>
        <v>#REF!</v>
      </c>
      <c r="Q42" s="98" t="e">
        <f>#REF!</f>
        <v>#REF!</v>
      </c>
      <c r="R42" t="e">
        <f>#REF!</f>
        <v>#REF!</v>
      </c>
      <c r="S42" t="e">
        <f>#REF!/#REF!</f>
        <v>#REF!</v>
      </c>
      <c r="T42" t="e">
        <f>#REF!</f>
        <v>#REF!</v>
      </c>
      <c r="U42" s="42" t="e">
        <f>#REF!/#REF!</f>
        <v>#REF!</v>
      </c>
      <c r="X42" s="40" t="e">
        <f>#REF!</f>
        <v>#REF!</v>
      </c>
      <c r="Y42" s="40" t="e">
        <f>#REF!</f>
        <v>#REF!</v>
      </c>
      <c r="Z42" s="42" t="e">
        <f t="shared" si="0"/>
        <v>#REF!</v>
      </c>
      <c r="AA42" s="37" t="e">
        <f>#REF!/#REF!</f>
        <v>#REF!</v>
      </c>
      <c r="AB42" s="40" t="e">
        <f>#REF!</f>
        <v>#REF!</v>
      </c>
      <c r="AC42" s="37" t="e">
        <f>#REF!/#REF!</f>
        <v>#REF!</v>
      </c>
      <c r="AD42" s="40" t="e">
        <f>#REF! +#REF!</f>
        <v>#REF!</v>
      </c>
      <c r="AE42" s="37" t="e">
        <f>(AD42)/#REF!</f>
        <v>#REF!</v>
      </c>
    </row>
    <row r="43" spans="2:31" x14ac:dyDescent="0.25">
      <c r="B43" s="98" t="e">
        <f>#REF!</f>
        <v>#REF!</v>
      </c>
      <c r="C43" s="72"/>
      <c r="D43" s="39" t="e">
        <f>#REF!</f>
        <v>#REF!</v>
      </c>
      <c r="E43" s="98" t="e">
        <f>#REF!</f>
        <v>#REF!</v>
      </c>
      <c r="F43" s="73"/>
      <c r="G43" s="37" t="e">
        <f>#REF!/#REF!</f>
        <v>#REF!</v>
      </c>
      <c r="H43" s="98" t="e">
        <f>#REF!</f>
        <v>#REF!</v>
      </c>
      <c r="I43" t="e">
        <f>#REF!</f>
        <v>#REF!</v>
      </c>
      <c r="J43" t="e">
        <f>#REF!</f>
        <v>#REF!</v>
      </c>
      <c r="K43" s="74" t="e">
        <f>#REF!/#REF!</f>
        <v>#REF!</v>
      </c>
      <c r="Q43" s="98" t="e">
        <f>#REF!</f>
        <v>#REF!</v>
      </c>
      <c r="R43" t="e">
        <f>#REF!</f>
        <v>#REF!</v>
      </c>
      <c r="S43" t="e">
        <f>#REF!/#REF!</f>
        <v>#REF!</v>
      </c>
      <c r="T43" t="e">
        <f>#REF!</f>
        <v>#REF!</v>
      </c>
      <c r="U43" s="42" t="e">
        <f>#REF!/#REF!</f>
        <v>#REF!</v>
      </c>
      <c r="X43" s="40" t="e">
        <f>#REF!</f>
        <v>#REF!</v>
      </c>
      <c r="Y43" s="40" t="e">
        <f>#REF!</f>
        <v>#REF!</v>
      </c>
      <c r="Z43" s="42" t="e">
        <f t="shared" si="0"/>
        <v>#REF!</v>
      </c>
      <c r="AA43" s="37" t="e">
        <f>#REF!/#REF!</f>
        <v>#REF!</v>
      </c>
      <c r="AB43" s="40" t="e">
        <f>#REF!</f>
        <v>#REF!</v>
      </c>
      <c r="AC43" s="37" t="e">
        <f>#REF!/#REF!</f>
        <v>#REF!</v>
      </c>
      <c r="AD43" s="40" t="e">
        <f>#REF! +#REF!</f>
        <v>#REF!</v>
      </c>
      <c r="AE43" s="37" t="e">
        <f>(AD43)/#REF!</f>
        <v>#REF!</v>
      </c>
    </row>
    <row r="44" spans="2:31" x14ac:dyDescent="0.25">
      <c r="B44" s="98" t="e">
        <f>#REF!</f>
        <v>#REF!</v>
      </c>
      <c r="C44" s="72"/>
      <c r="D44" s="39" t="e">
        <f>#REF!</f>
        <v>#REF!</v>
      </c>
      <c r="E44" s="98" t="e">
        <f>#REF!</f>
        <v>#REF!</v>
      </c>
      <c r="F44" s="73"/>
      <c r="G44" s="37" t="e">
        <f>#REF!/#REF!</f>
        <v>#REF!</v>
      </c>
      <c r="H44" s="98" t="e">
        <f>#REF!</f>
        <v>#REF!</v>
      </c>
      <c r="I44" t="e">
        <f>#REF!</f>
        <v>#REF!</v>
      </c>
      <c r="J44" t="e">
        <f>#REF!</f>
        <v>#REF!</v>
      </c>
      <c r="K44" s="74" t="e">
        <f>#REF!/#REF!</f>
        <v>#REF!</v>
      </c>
      <c r="Q44" s="98" t="e">
        <f>#REF!</f>
        <v>#REF!</v>
      </c>
      <c r="R44" t="e">
        <f>#REF!</f>
        <v>#REF!</v>
      </c>
      <c r="S44" t="e">
        <f>#REF!/#REF!</f>
        <v>#REF!</v>
      </c>
      <c r="T44" t="e">
        <f>#REF!</f>
        <v>#REF!</v>
      </c>
      <c r="U44" s="42" t="e">
        <f>#REF!/#REF!</f>
        <v>#REF!</v>
      </c>
      <c r="X44" s="40" t="e">
        <f>#REF!</f>
        <v>#REF!</v>
      </c>
      <c r="Y44" s="40" t="e">
        <f>#REF!</f>
        <v>#REF!</v>
      </c>
      <c r="Z44" s="42" t="e">
        <f t="shared" si="0"/>
        <v>#REF!</v>
      </c>
      <c r="AA44" s="37" t="e">
        <f>#REF!/#REF!</f>
        <v>#REF!</v>
      </c>
      <c r="AB44" s="40" t="e">
        <f>#REF!</f>
        <v>#REF!</v>
      </c>
      <c r="AC44" s="37" t="e">
        <f>#REF!/#REF!</f>
        <v>#REF!</v>
      </c>
      <c r="AD44" s="40" t="e">
        <f>#REF! +#REF!</f>
        <v>#REF!</v>
      </c>
      <c r="AE44" s="37" t="e">
        <f>(AD44)/#REF!</f>
        <v>#REF!</v>
      </c>
    </row>
    <row r="45" spans="2:31" x14ac:dyDescent="0.25">
      <c r="B45" s="98" t="e">
        <f>#REF!</f>
        <v>#REF!</v>
      </c>
      <c r="C45" s="72"/>
      <c r="D45" s="39" t="e">
        <f>#REF!</f>
        <v>#REF!</v>
      </c>
      <c r="E45" s="98" t="e">
        <f>#REF!</f>
        <v>#REF!</v>
      </c>
      <c r="F45" s="73"/>
      <c r="G45" s="37" t="e">
        <f>#REF!/#REF!</f>
        <v>#REF!</v>
      </c>
      <c r="H45" s="98" t="e">
        <f>#REF!</f>
        <v>#REF!</v>
      </c>
      <c r="I45" t="e">
        <f>#REF!</f>
        <v>#REF!</v>
      </c>
      <c r="J45" t="e">
        <f>#REF!</f>
        <v>#REF!</v>
      </c>
      <c r="K45" s="74" t="e">
        <f>#REF!/#REF!</f>
        <v>#REF!</v>
      </c>
      <c r="Q45" s="98" t="e">
        <f>#REF!</f>
        <v>#REF!</v>
      </c>
      <c r="R45" t="e">
        <f>#REF!</f>
        <v>#REF!</v>
      </c>
      <c r="S45" t="e">
        <f>#REF!/#REF!</f>
        <v>#REF!</v>
      </c>
      <c r="T45" t="e">
        <f>#REF!</f>
        <v>#REF!</v>
      </c>
      <c r="U45" s="42" t="e">
        <f>#REF!/#REF!</f>
        <v>#REF!</v>
      </c>
      <c r="X45" s="40" t="e">
        <f>#REF!</f>
        <v>#REF!</v>
      </c>
      <c r="Y45" s="40" t="e">
        <f>#REF!</f>
        <v>#REF!</v>
      </c>
      <c r="Z45" s="42" t="e">
        <f t="shared" si="0"/>
        <v>#REF!</v>
      </c>
      <c r="AA45" s="37" t="e">
        <f>#REF!/#REF!</f>
        <v>#REF!</v>
      </c>
      <c r="AB45" s="40" t="e">
        <f>#REF!</f>
        <v>#REF!</v>
      </c>
      <c r="AC45" s="37" t="e">
        <f>#REF!/#REF!</f>
        <v>#REF!</v>
      </c>
      <c r="AD45" s="40" t="e">
        <f>#REF! +#REF!</f>
        <v>#REF!</v>
      </c>
      <c r="AE45" s="37" t="e">
        <f>(AD45)/#REF!</f>
        <v>#REF!</v>
      </c>
    </row>
    <row r="46" spans="2:31" x14ac:dyDescent="0.25">
      <c r="B46" s="98" t="e">
        <f>#REF!</f>
        <v>#REF!</v>
      </c>
      <c r="C46" s="72"/>
      <c r="D46" s="39" t="e">
        <f>#REF!</f>
        <v>#REF!</v>
      </c>
      <c r="E46" s="98" t="e">
        <f>#REF!</f>
        <v>#REF!</v>
      </c>
      <c r="F46" s="73"/>
      <c r="G46" s="37" t="e">
        <f>#REF!/#REF!</f>
        <v>#REF!</v>
      </c>
      <c r="H46" s="98" t="e">
        <f>#REF!</f>
        <v>#REF!</v>
      </c>
      <c r="I46" t="e">
        <f>#REF!</f>
        <v>#REF!</v>
      </c>
      <c r="J46" t="e">
        <f>#REF!</f>
        <v>#REF!</v>
      </c>
      <c r="K46" s="74" t="e">
        <f>#REF!/#REF!</f>
        <v>#REF!</v>
      </c>
      <c r="Q46" s="98" t="e">
        <f>#REF!</f>
        <v>#REF!</v>
      </c>
      <c r="R46" t="e">
        <f>#REF!</f>
        <v>#REF!</v>
      </c>
      <c r="S46" t="e">
        <f>#REF!/#REF!</f>
        <v>#REF!</v>
      </c>
      <c r="T46" t="e">
        <f>#REF!</f>
        <v>#REF!</v>
      </c>
      <c r="U46" s="42" t="e">
        <f>#REF!/#REF!</f>
        <v>#REF!</v>
      </c>
      <c r="X46" s="40" t="e">
        <f>#REF!</f>
        <v>#REF!</v>
      </c>
      <c r="Y46" s="40" t="e">
        <f>#REF!</f>
        <v>#REF!</v>
      </c>
      <c r="Z46" s="42" t="e">
        <f t="shared" si="0"/>
        <v>#REF!</v>
      </c>
      <c r="AA46" s="37" t="e">
        <f>#REF!/#REF!</f>
        <v>#REF!</v>
      </c>
      <c r="AB46" s="40" t="e">
        <f>#REF!</f>
        <v>#REF!</v>
      </c>
      <c r="AC46" s="37" t="e">
        <f>#REF!/#REF!</f>
        <v>#REF!</v>
      </c>
      <c r="AD46" s="40" t="e">
        <f>#REF! +#REF!</f>
        <v>#REF!</v>
      </c>
      <c r="AE46" s="37" t="e">
        <f>(AD46)/#REF!</f>
        <v>#REF!</v>
      </c>
    </row>
    <row r="47" spans="2:31" x14ac:dyDescent="0.25">
      <c r="B47" s="98" t="e">
        <f>#REF!</f>
        <v>#REF!</v>
      </c>
      <c r="C47" s="72"/>
      <c r="D47" s="39" t="e">
        <f>#REF!</f>
        <v>#REF!</v>
      </c>
      <c r="E47" s="98" t="e">
        <f>#REF!</f>
        <v>#REF!</v>
      </c>
      <c r="F47" s="73"/>
      <c r="G47" s="37" t="e">
        <f>#REF!/#REF!</f>
        <v>#REF!</v>
      </c>
      <c r="H47" s="98" t="e">
        <f>#REF!</f>
        <v>#REF!</v>
      </c>
      <c r="I47" t="e">
        <f>#REF!</f>
        <v>#REF!</v>
      </c>
      <c r="J47" t="e">
        <f>#REF!</f>
        <v>#REF!</v>
      </c>
      <c r="K47" s="74" t="e">
        <f>#REF!/#REF!</f>
        <v>#REF!</v>
      </c>
      <c r="Q47" s="98" t="e">
        <f>#REF!</f>
        <v>#REF!</v>
      </c>
      <c r="R47" t="e">
        <f>#REF!</f>
        <v>#REF!</v>
      </c>
      <c r="S47" t="e">
        <f>#REF!/#REF!</f>
        <v>#REF!</v>
      </c>
      <c r="T47" t="e">
        <f>#REF!</f>
        <v>#REF!</v>
      </c>
      <c r="U47" s="42" t="e">
        <f>#REF!/#REF!</f>
        <v>#REF!</v>
      </c>
      <c r="X47" s="40" t="e">
        <f>#REF!</f>
        <v>#REF!</v>
      </c>
      <c r="Y47" s="40" t="e">
        <f>#REF!</f>
        <v>#REF!</v>
      </c>
      <c r="Z47" s="42" t="e">
        <f t="shared" si="0"/>
        <v>#REF!</v>
      </c>
      <c r="AA47" s="37" t="e">
        <f>#REF!/#REF!</f>
        <v>#REF!</v>
      </c>
      <c r="AB47" s="40" t="e">
        <f>#REF!</f>
        <v>#REF!</v>
      </c>
      <c r="AC47" s="37" t="e">
        <f>#REF!/#REF!</f>
        <v>#REF!</v>
      </c>
      <c r="AD47" s="40" t="e">
        <f>#REF! +#REF!</f>
        <v>#REF!</v>
      </c>
      <c r="AE47" s="37" t="e">
        <f>(AD47)/#REF!</f>
        <v>#REF!</v>
      </c>
    </row>
    <row r="48" spans="2:31" x14ac:dyDescent="0.25">
      <c r="B48" s="98" t="e">
        <f>#REF!</f>
        <v>#REF!</v>
      </c>
      <c r="C48" s="72"/>
      <c r="D48" s="39" t="e">
        <f>#REF!</f>
        <v>#REF!</v>
      </c>
      <c r="E48" s="98" t="e">
        <f>#REF!</f>
        <v>#REF!</v>
      </c>
      <c r="F48" s="73"/>
      <c r="G48" s="37" t="e">
        <f>#REF!/#REF!</f>
        <v>#REF!</v>
      </c>
      <c r="H48" s="98" t="e">
        <f>#REF!</f>
        <v>#REF!</v>
      </c>
      <c r="I48" t="e">
        <f>#REF!</f>
        <v>#REF!</v>
      </c>
      <c r="J48" t="e">
        <f>#REF!</f>
        <v>#REF!</v>
      </c>
      <c r="K48" s="74" t="e">
        <f>#REF!/#REF!</f>
        <v>#REF!</v>
      </c>
      <c r="Q48" s="98" t="e">
        <f>#REF!</f>
        <v>#REF!</v>
      </c>
      <c r="R48" t="e">
        <f>#REF!</f>
        <v>#REF!</v>
      </c>
      <c r="S48" t="e">
        <f>#REF!/#REF!</f>
        <v>#REF!</v>
      </c>
      <c r="T48" t="e">
        <f>#REF!</f>
        <v>#REF!</v>
      </c>
      <c r="U48" s="42" t="e">
        <f>#REF!/#REF!</f>
        <v>#REF!</v>
      </c>
      <c r="X48" s="40" t="e">
        <f>#REF!</f>
        <v>#REF!</v>
      </c>
      <c r="Y48" s="40" t="e">
        <f>#REF!</f>
        <v>#REF!</v>
      </c>
      <c r="Z48" s="42" t="e">
        <f t="shared" si="0"/>
        <v>#REF!</v>
      </c>
      <c r="AA48" s="37" t="e">
        <f>#REF!/#REF!</f>
        <v>#REF!</v>
      </c>
      <c r="AB48" s="40" t="e">
        <f>#REF!</f>
        <v>#REF!</v>
      </c>
      <c r="AC48" s="37" t="e">
        <f>#REF!/#REF!</f>
        <v>#REF!</v>
      </c>
      <c r="AD48" s="40" t="e">
        <f>#REF! +#REF!</f>
        <v>#REF!</v>
      </c>
      <c r="AE48" s="37" t="e">
        <f>(AD48)/#REF!</f>
        <v>#REF!</v>
      </c>
    </row>
    <row r="49" spans="1:31" x14ac:dyDescent="0.25">
      <c r="B49" s="98" t="e">
        <f>#REF!</f>
        <v>#REF!</v>
      </c>
      <c r="C49" s="72"/>
      <c r="D49" s="39" t="e">
        <f>#REF!</f>
        <v>#REF!</v>
      </c>
      <c r="E49" s="98" t="e">
        <f>#REF!</f>
        <v>#REF!</v>
      </c>
      <c r="F49" s="73"/>
      <c r="G49" s="37" t="e">
        <f>#REF!/#REF!</f>
        <v>#REF!</v>
      </c>
      <c r="H49" s="98" t="e">
        <f>#REF!</f>
        <v>#REF!</v>
      </c>
      <c r="I49" t="e">
        <f>#REF!</f>
        <v>#REF!</v>
      </c>
      <c r="J49" t="e">
        <f>#REF!</f>
        <v>#REF!</v>
      </c>
      <c r="K49" s="74" t="e">
        <f>#REF!/#REF!</f>
        <v>#REF!</v>
      </c>
      <c r="Q49" s="98" t="e">
        <f>#REF!</f>
        <v>#REF!</v>
      </c>
      <c r="R49" t="e">
        <f>#REF!</f>
        <v>#REF!</v>
      </c>
      <c r="S49" t="e">
        <f>#REF!/#REF!</f>
        <v>#REF!</v>
      </c>
      <c r="T49" t="e">
        <f>#REF!</f>
        <v>#REF!</v>
      </c>
      <c r="U49" s="42" t="e">
        <f>#REF!/#REF!</f>
        <v>#REF!</v>
      </c>
      <c r="X49" s="40" t="e">
        <f>#REF!</f>
        <v>#REF!</v>
      </c>
      <c r="Y49" s="40" t="e">
        <f>#REF!</f>
        <v>#REF!</v>
      </c>
      <c r="Z49" s="42" t="e">
        <f t="shared" si="0"/>
        <v>#REF!</v>
      </c>
      <c r="AA49" s="37" t="e">
        <f>#REF!/#REF!</f>
        <v>#REF!</v>
      </c>
      <c r="AB49" s="40" t="e">
        <f>#REF!</f>
        <v>#REF!</v>
      </c>
      <c r="AC49" s="37" t="e">
        <f>#REF!/#REF!</f>
        <v>#REF!</v>
      </c>
      <c r="AD49" s="40" t="e">
        <f>#REF! +#REF!</f>
        <v>#REF!</v>
      </c>
      <c r="AE49" s="37" t="e">
        <f>(AD49)/#REF!</f>
        <v>#REF!</v>
      </c>
    </row>
    <row r="50" spans="1:31" x14ac:dyDescent="0.25">
      <c r="B50" s="98" t="e">
        <f>#REF!</f>
        <v>#REF!</v>
      </c>
      <c r="C50" s="72"/>
      <c r="D50" s="39" t="e">
        <f>#REF!</f>
        <v>#REF!</v>
      </c>
      <c r="E50" s="98" t="e">
        <f>#REF!</f>
        <v>#REF!</v>
      </c>
      <c r="F50" s="73"/>
      <c r="G50" s="37" t="e">
        <f>#REF!/#REF!</f>
        <v>#REF!</v>
      </c>
      <c r="H50" s="98" t="e">
        <f>#REF!</f>
        <v>#REF!</v>
      </c>
      <c r="I50" t="e">
        <f>#REF!</f>
        <v>#REF!</v>
      </c>
      <c r="J50" t="e">
        <f>#REF!</f>
        <v>#REF!</v>
      </c>
      <c r="K50" s="74" t="e">
        <f>#REF!/#REF!</f>
        <v>#REF!</v>
      </c>
      <c r="Q50" s="98" t="e">
        <f>#REF!</f>
        <v>#REF!</v>
      </c>
      <c r="R50" t="e">
        <f>#REF!</f>
        <v>#REF!</v>
      </c>
      <c r="S50" t="e">
        <f>#REF!/#REF!</f>
        <v>#REF!</v>
      </c>
      <c r="T50" t="e">
        <f>#REF!</f>
        <v>#REF!</v>
      </c>
      <c r="U50" s="42" t="e">
        <f>#REF!/#REF!</f>
        <v>#REF!</v>
      </c>
      <c r="X50" s="40" t="e">
        <f>#REF!</f>
        <v>#REF!</v>
      </c>
      <c r="Y50" s="40" t="e">
        <f>#REF!</f>
        <v>#REF!</v>
      </c>
      <c r="Z50" s="42" t="e">
        <f t="shared" si="0"/>
        <v>#REF!</v>
      </c>
      <c r="AA50" s="37" t="e">
        <f>#REF!/#REF!</f>
        <v>#REF!</v>
      </c>
      <c r="AB50" s="40" t="e">
        <f>#REF!</f>
        <v>#REF!</v>
      </c>
      <c r="AC50" s="37" t="e">
        <f>#REF!/#REF!</f>
        <v>#REF!</v>
      </c>
      <c r="AD50" s="40" t="e">
        <f>#REF! +#REF!</f>
        <v>#REF!</v>
      </c>
      <c r="AE50" s="37" t="e">
        <f>(AD50)/#REF!</f>
        <v>#REF!</v>
      </c>
    </row>
    <row r="51" spans="1:31" x14ac:dyDescent="0.25">
      <c r="B51" s="98" t="e">
        <f>#REF!</f>
        <v>#REF!</v>
      </c>
      <c r="C51" s="72"/>
      <c r="D51" s="39" t="e">
        <f>#REF!</f>
        <v>#REF!</v>
      </c>
      <c r="E51" s="98" t="e">
        <f>#REF!</f>
        <v>#REF!</v>
      </c>
      <c r="F51" s="73"/>
      <c r="G51" s="37" t="e">
        <f>#REF!/#REF!</f>
        <v>#REF!</v>
      </c>
      <c r="H51" s="98" t="e">
        <f>#REF!</f>
        <v>#REF!</v>
      </c>
      <c r="I51" t="e">
        <f>#REF!</f>
        <v>#REF!</v>
      </c>
      <c r="J51" t="e">
        <f>#REF!</f>
        <v>#REF!</v>
      </c>
      <c r="K51" s="74" t="e">
        <f>#REF!/#REF!</f>
        <v>#REF!</v>
      </c>
      <c r="Q51" s="98" t="e">
        <f>#REF!</f>
        <v>#REF!</v>
      </c>
      <c r="R51" t="e">
        <f>#REF!</f>
        <v>#REF!</v>
      </c>
      <c r="S51" t="e">
        <f>#REF!/#REF!</f>
        <v>#REF!</v>
      </c>
      <c r="T51" t="e">
        <f>#REF!</f>
        <v>#REF!</v>
      </c>
      <c r="U51" s="42" t="e">
        <f>#REF!/#REF!</f>
        <v>#REF!</v>
      </c>
      <c r="X51" s="40" t="e">
        <f>#REF!</f>
        <v>#REF!</v>
      </c>
      <c r="Y51" s="40" t="e">
        <f>#REF!</f>
        <v>#REF!</v>
      </c>
      <c r="Z51" s="42" t="e">
        <f t="shared" si="0"/>
        <v>#REF!</v>
      </c>
      <c r="AA51" s="37" t="e">
        <f>#REF!/#REF!</f>
        <v>#REF!</v>
      </c>
      <c r="AB51" s="40" t="e">
        <f>#REF!</f>
        <v>#REF!</v>
      </c>
      <c r="AC51" s="37" t="e">
        <f>#REF!/#REF!</f>
        <v>#REF!</v>
      </c>
      <c r="AD51" s="40" t="e">
        <f>#REF! +#REF!</f>
        <v>#REF!</v>
      </c>
      <c r="AE51" s="37" t="e">
        <f>(AD51)/#REF!</f>
        <v>#REF!</v>
      </c>
    </row>
    <row r="52" spans="1:31" x14ac:dyDescent="0.25">
      <c r="B52" s="98" t="e">
        <f>#REF!</f>
        <v>#REF!</v>
      </c>
      <c r="C52" s="72"/>
      <c r="D52" s="39" t="e">
        <f>#REF!</f>
        <v>#REF!</v>
      </c>
      <c r="E52" s="98" t="e">
        <f>#REF!</f>
        <v>#REF!</v>
      </c>
      <c r="F52" s="73"/>
      <c r="G52" s="37" t="e">
        <f>#REF!/#REF!</f>
        <v>#REF!</v>
      </c>
      <c r="H52" s="98" t="e">
        <f>#REF!</f>
        <v>#REF!</v>
      </c>
      <c r="I52" t="e">
        <f>#REF!</f>
        <v>#REF!</v>
      </c>
      <c r="J52" t="e">
        <f>#REF!</f>
        <v>#REF!</v>
      </c>
      <c r="K52" s="74" t="e">
        <f>#REF!/#REF!</f>
        <v>#REF!</v>
      </c>
      <c r="Q52" s="98" t="e">
        <f>#REF!</f>
        <v>#REF!</v>
      </c>
      <c r="R52" t="e">
        <f>#REF!</f>
        <v>#REF!</v>
      </c>
      <c r="S52" t="e">
        <f>#REF!/#REF!</f>
        <v>#REF!</v>
      </c>
      <c r="T52" t="e">
        <f>#REF!</f>
        <v>#REF!</v>
      </c>
      <c r="U52" s="42" t="e">
        <f>#REF!/#REF!</f>
        <v>#REF!</v>
      </c>
      <c r="X52" s="40" t="e">
        <f>#REF!</f>
        <v>#REF!</v>
      </c>
      <c r="Y52" s="40" t="e">
        <f>#REF!</f>
        <v>#REF!</v>
      </c>
      <c r="Z52" s="42" t="e">
        <f t="shared" si="0"/>
        <v>#REF!</v>
      </c>
      <c r="AA52" s="37" t="e">
        <f>#REF!/#REF!</f>
        <v>#REF!</v>
      </c>
      <c r="AB52" s="40" t="e">
        <f>#REF!</f>
        <v>#REF!</v>
      </c>
      <c r="AC52" s="37" t="e">
        <f>#REF!/#REF!</f>
        <v>#REF!</v>
      </c>
      <c r="AD52" s="40" t="e">
        <f>#REF! +#REF!</f>
        <v>#REF!</v>
      </c>
      <c r="AE52" s="37" t="e">
        <f>(AD52)/#REF!</f>
        <v>#REF!</v>
      </c>
    </row>
    <row r="53" spans="1:31" x14ac:dyDescent="0.25">
      <c r="B53" s="98" t="e">
        <f>#REF!</f>
        <v>#REF!</v>
      </c>
      <c r="C53" s="72"/>
      <c r="D53" s="39" t="e">
        <f>#REF!</f>
        <v>#REF!</v>
      </c>
      <c r="E53" s="98" t="e">
        <f>#REF!</f>
        <v>#REF!</v>
      </c>
      <c r="F53" s="73"/>
      <c r="G53" s="37" t="e">
        <f>#REF!/#REF!</f>
        <v>#REF!</v>
      </c>
      <c r="H53" s="98" t="e">
        <f>#REF!</f>
        <v>#REF!</v>
      </c>
      <c r="I53" t="e">
        <f>#REF!</f>
        <v>#REF!</v>
      </c>
      <c r="J53" t="e">
        <f>#REF!</f>
        <v>#REF!</v>
      </c>
      <c r="K53" s="74" t="e">
        <f>#REF!/#REF!</f>
        <v>#REF!</v>
      </c>
      <c r="Q53" s="98" t="e">
        <f>#REF!</f>
        <v>#REF!</v>
      </c>
      <c r="R53" t="e">
        <f>#REF!</f>
        <v>#REF!</v>
      </c>
      <c r="S53" t="e">
        <f>#REF!/#REF!</f>
        <v>#REF!</v>
      </c>
      <c r="T53" t="e">
        <f>#REF!</f>
        <v>#REF!</v>
      </c>
      <c r="U53" s="42" t="e">
        <f>#REF!/#REF!</f>
        <v>#REF!</v>
      </c>
      <c r="X53" s="40" t="e">
        <f>#REF!</f>
        <v>#REF!</v>
      </c>
      <c r="Y53" s="40" t="e">
        <f>#REF!</f>
        <v>#REF!</v>
      </c>
      <c r="Z53" s="42" t="e">
        <f t="shared" si="0"/>
        <v>#REF!</v>
      </c>
      <c r="AA53" s="37" t="e">
        <f>#REF!/#REF!</f>
        <v>#REF!</v>
      </c>
      <c r="AB53" s="40" t="e">
        <f>#REF!</f>
        <v>#REF!</v>
      </c>
      <c r="AC53" s="37" t="e">
        <f>#REF!/#REF!</f>
        <v>#REF!</v>
      </c>
      <c r="AD53" s="40" t="e">
        <f>#REF! +#REF!</f>
        <v>#REF!</v>
      </c>
      <c r="AE53" s="37" t="e">
        <f>(AD53)/#REF!</f>
        <v>#REF!</v>
      </c>
    </row>
    <row r="54" spans="1:31" x14ac:dyDescent="0.25">
      <c r="B54" s="98" t="e">
        <f>#REF!</f>
        <v>#REF!</v>
      </c>
      <c r="C54" s="72"/>
      <c r="D54" s="39" t="e">
        <f>#REF!</f>
        <v>#REF!</v>
      </c>
      <c r="E54" s="98" t="e">
        <f>#REF!</f>
        <v>#REF!</v>
      </c>
      <c r="F54" s="73"/>
      <c r="G54" s="37" t="e">
        <f>#REF!/#REF!</f>
        <v>#REF!</v>
      </c>
      <c r="H54" s="98" t="e">
        <f>#REF!</f>
        <v>#REF!</v>
      </c>
      <c r="I54" t="e">
        <f>#REF!</f>
        <v>#REF!</v>
      </c>
      <c r="J54" t="e">
        <f>#REF!</f>
        <v>#REF!</v>
      </c>
      <c r="K54" s="74" t="e">
        <f>#REF!/#REF!</f>
        <v>#REF!</v>
      </c>
      <c r="Q54" s="98" t="e">
        <f>#REF!</f>
        <v>#REF!</v>
      </c>
      <c r="R54" t="e">
        <f>#REF!</f>
        <v>#REF!</v>
      </c>
      <c r="S54" t="e">
        <f>#REF!/#REF!</f>
        <v>#REF!</v>
      </c>
      <c r="T54" t="e">
        <f>#REF!</f>
        <v>#REF!</v>
      </c>
      <c r="U54" s="42" t="e">
        <f>#REF!/#REF!</f>
        <v>#REF!</v>
      </c>
      <c r="X54" s="40" t="e">
        <f>#REF!</f>
        <v>#REF!</v>
      </c>
      <c r="Y54" s="40" t="e">
        <f>#REF!</f>
        <v>#REF!</v>
      </c>
      <c r="Z54" s="42" t="e">
        <f t="shared" si="0"/>
        <v>#REF!</v>
      </c>
      <c r="AA54" s="37" t="e">
        <f>#REF!/#REF!</f>
        <v>#REF!</v>
      </c>
      <c r="AB54" s="40" t="e">
        <f>#REF!</f>
        <v>#REF!</v>
      </c>
      <c r="AC54" s="37" t="e">
        <f>#REF!/#REF!</f>
        <v>#REF!</v>
      </c>
      <c r="AD54" s="40" t="e">
        <f>#REF! +#REF!</f>
        <v>#REF!</v>
      </c>
      <c r="AE54" s="37" t="e">
        <f>(AD54)/#REF!</f>
        <v>#REF!</v>
      </c>
    </row>
    <row r="55" spans="1:31" x14ac:dyDescent="0.25">
      <c r="B55" s="98" t="e">
        <f>#REF!</f>
        <v>#REF!</v>
      </c>
      <c r="C55" s="72"/>
      <c r="D55" s="39" t="e">
        <f>#REF!</f>
        <v>#REF!</v>
      </c>
      <c r="E55" s="98" t="e">
        <f>#REF!</f>
        <v>#REF!</v>
      </c>
      <c r="F55" s="73"/>
      <c r="G55" s="37" t="e">
        <f>#REF!/#REF!</f>
        <v>#REF!</v>
      </c>
      <c r="H55" s="98" t="e">
        <f>#REF!</f>
        <v>#REF!</v>
      </c>
      <c r="I55" t="e">
        <f>#REF!</f>
        <v>#REF!</v>
      </c>
      <c r="J55" t="e">
        <f>#REF!</f>
        <v>#REF!</v>
      </c>
      <c r="K55" s="74" t="e">
        <f>#REF!/#REF!</f>
        <v>#REF!</v>
      </c>
      <c r="Q55" s="98" t="e">
        <f>#REF!</f>
        <v>#REF!</v>
      </c>
      <c r="R55" t="e">
        <f>#REF!</f>
        <v>#REF!</v>
      </c>
      <c r="S55" t="e">
        <f>#REF!/#REF!</f>
        <v>#REF!</v>
      </c>
      <c r="T55" t="e">
        <f>#REF!</f>
        <v>#REF!</v>
      </c>
      <c r="U55" s="42" t="e">
        <f>#REF!/#REF!</f>
        <v>#REF!</v>
      </c>
      <c r="X55" s="40" t="e">
        <f>#REF!</f>
        <v>#REF!</v>
      </c>
      <c r="Y55" s="40" t="e">
        <f>#REF!</f>
        <v>#REF!</v>
      </c>
      <c r="Z55" s="42" t="e">
        <f t="shared" si="0"/>
        <v>#REF!</v>
      </c>
      <c r="AA55" s="37" t="e">
        <f>#REF!/#REF!</f>
        <v>#REF!</v>
      </c>
      <c r="AB55" s="40" t="e">
        <f>#REF!</f>
        <v>#REF!</v>
      </c>
      <c r="AC55" s="37" t="e">
        <f>#REF!/#REF!</f>
        <v>#REF!</v>
      </c>
      <c r="AD55" s="40" t="e">
        <f>#REF! +#REF!</f>
        <v>#REF!</v>
      </c>
      <c r="AE55" s="37" t="e">
        <f>(AD55)/#REF!</f>
        <v>#REF!</v>
      </c>
    </row>
    <row r="56" spans="1:31" x14ac:dyDescent="0.25">
      <c r="B56" s="98" t="e">
        <f>#REF!</f>
        <v>#REF!</v>
      </c>
      <c r="C56" s="72"/>
      <c r="D56" s="39" t="e">
        <f>#REF!</f>
        <v>#REF!</v>
      </c>
      <c r="E56" s="98" t="e">
        <f>#REF!</f>
        <v>#REF!</v>
      </c>
      <c r="F56" s="73"/>
      <c r="G56" s="37" t="e">
        <f>#REF!/#REF!</f>
        <v>#REF!</v>
      </c>
      <c r="H56" s="98" t="e">
        <f>#REF!</f>
        <v>#REF!</v>
      </c>
      <c r="I56" t="e">
        <f>#REF!</f>
        <v>#REF!</v>
      </c>
      <c r="J56" t="e">
        <f>#REF!</f>
        <v>#REF!</v>
      </c>
      <c r="K56" s="74" t="e">
        <f>#REF!/#REF!</f>
        <v>#REF!</v>
      </c>
      <c r="Q56" s="98" t="e">
        <f>#REF!</f>
        <v>#REF!</v>
      </c>
      <c r="R56" t="e">
        <f>#REF!</f>
        <v>#REF!</v>
      </c>
      <c r="S56" t="e">
        <f>#REF!/#REF!</f>
        <v>#REF!</v>
      </c>
      <c r="T56" t="e">
        <f>#REF!</f>
        <v>#REF!</v>
      </c>
      <c r="U56" s="42" t="e">
        <f>#REF!/#REF!</f>
        <v>#REF!</v>
      </c>
      <c r="X56" s="40" t="e">
        <f>#REF!</f>
        <v>#REF!</v>
      </c>
      <c r="Y56" s="40" t="e">
        <f>#REF!</f>
        <v>#REF!</v>
      </c>
      <c r="Z56" s="42" t="e">
        <f t="shared" si="0"/>
        <v>#REF!</v>
      </c>
      <c r="AA56" s="37" t="e">
        <f>#REF!/#REF!</f>
        <v>#REF!</v>
      </c>
      <c r="AB56" s="40" t="e">
        <f>#REF!</f>
        <v>#REF!</v>
      </c>
      <c r="AC56" s="37" t="e">
        <f>#REF!/#REF!</f>
        <v>#REF!</v>
      </c>
      <c r="AD56" s="40" t="e">
        <f>#REF! +#REF!</f>
        <v>#REF!</v>
      </c>
      <c r="AE56" s="37" t="e">
        <f>(AD56)/#REF!</f>
        <v>#REF!</v>
      </c>
    </row>
    <row r="57" spans="1:31" x14ac:dyDescent="0.25">
      <c r="B57" s="98" t="e">
        <f>#REF!</f>
        <v>#REF!</v>
      </c>
      <c r="C57" s="72"/>
      <c r="D57" s="39" t="e">
        <f>#REF!</f>
        <v>#REF!</v>
      </c>
      <c r="E57" s="98" t="e">
        <f>#REF!</f>
        <v>#REF!</v>
      </c>
      <c r="F57" s="73"/>
      <c r="G57" s="37" t="e">
        <f>#REF!/#REF!</f>
        <v>#REF!</v>
      </c>
      <c r="H57" s="98" t="e">
        <f>#REF!</f>
        <v>#REF!</v>
      </c>
      <c r="I57" t="e">
        <f>#REF!</f>
        <v>#REF!</v>
      </c>
      <c r="J57" t="e">
        <f>#REF!</f>
        <v>#REF!</v>
      </c>
      <c r="K57" s="74" t="e">
        <f>#REF!/#REF!</f>
        <v>#REF!</v>
      </c>
      <c r="Q57" s="98" t="e">
        <f>#REF!</f>
        <v>#REF!</v>
      </c>
      <c r="R57" t="e">
        <f>#REF!</f>
        <v>#REF!</v>
      </c>
      <c r="S57" t="e">
        <f>#REF!/#REF!</f>
        <v>#REF!</v>
      </c>
      <c r="T57" t="e">
        <f>#REF!</f>
        <v>#REF!</v>
      </c>
      <c r="U57" s="42" t="e">
        <f>#REF!/#REF!</f>
        <v>#REF!</v>
      </c>
      <c r="X57" s="40" t="e">
        <f>#REF!</f>
        <v>#REF!</v>
      </c>
      <c r="Y57" s="40" t="e">
        <f>#REF!</f>
        <v>#REF!</v>
      </c>
      <c r="Z57" s="42" t="e">
        <f t="shared" si="0"/>
        <v>#REF!</v>
      </c>
      <c r="AA57" s="37" t="e">
        <f>#REF!/#REF!</f>
        <v>#REF!</v>
      </c>
      <c r="AB57" s="40" t="e">
        <f>#REF!</f>
        <v>#REF!</v>
      </c>
      <c r="AC57" s="37" t="e">
        <f>#REF!/#REF!</f>
        <v>#REF!</v>
      </c>
      <c r="AD57" s="40" t="e">
        <f>#REF! +#REF!</f>
        <v>#REF!</v>
      </c>
      <c r="AE57" s="37" t="e">
        <f>(AD57)/#REF!</f>
        <v>#REF!</v>
      </c>
    </row>
    <row r="58" spans="1:31" x14ac:dyDescent="0.25">
      <c r="B58" s="98" t="e">
        <f>#REF!</f>
        <v>#REF!</v>
      </c>
      <c r="C58" s="72"/>
      <c r="D58" s="39" t="e">
        <f>#REF!</f>
        <v>#REF!</v>
      </c>
      <c r="E58" s="98" t="e">
        <f>#REF!</f>
        <v>#REF!</v>
      </c>
      <c r="F58" s="73"/>
      <c r="G58" s="37" t="e">
        <f>#REF!/#REF!</f>
        <v>#REF!</v>
      </c>
      <c r="H58" s="98" t="e">
        <f>#REF!</f>
        <v>#REF!</v>
      </c>
      <c r="I58" t="e">
        <f>#REF!</f>
        <v>#REF!</v>
      </c>
      <c r="J58" t="e">
        <f>#REF!</f>
        <v>#REF!</v>
      </c>
      <c r="K58" s="74" t="e">
        <f>#REF!/#REF!</f>
        <v>#REF!</v>
      </c>
      <c r="Q58" s="98" t="e">
        <f>#REF!</f>
        <v>#REF!</v>
      </c>
      <c r="R58" t="e">
        <f>#REF!</f>
        <v>#REF!</v>
      </c>
      <c r="S58" t="e">
        <f>#REF!/#REF!</f>
        <v>#REF!</v>
      </c>
      <c r="T58" t="e">
        <f>#REF!</f>
        <v>#REF!</v>
      </c>
      <c r="U58" s="42" t="e">
        <f>#REF!/#REF!</f>
        <v>#REF!</v>
      </c>
      <c r="X58" s="40" t="e">
        <f>#REF!</f>
        <v>#REF!</v>
      </c>
      <c r="Y58" s="40" t="e">
        <f>#REF!</f>
        <v>#REF!</v>
      </c>
      <c r="Z58" s="42" t="e">
        <f t="shared" si="0"/>
        <v>#REF!</v>
      </c>
      <c r="AA58" s="37" t="e">
        <f>#REF!/#REF!</f>
        <v>#REF!</v>
      </c>
      <c r="AB58" s="40" t="e">
        <f>#REF!</f>
        <v>#REF!</v>
      </c>
      <c r="AC58" s="37" t="e">
        <f>#REF!/#REF!</f>
        <v>#REF!</v>
      </c>
      <c r="AD58" s="40" t="e">
        <f>#REF! +#REF!</f>
        <v>#REF!</v>
      </c>
      <c r="AE58" s="37" t="e">
        <f>(AD58)/#REF!</f>
        <v>#REF!</v>
      </c>
    </row>
    <row r="59" spans="1:31" x14ac:dyDescent="0.25">
      <c r="B59" s="98" t="e">
        <f>#REF!</f>
        <v>#REF!</v>
      </c>
      <c r="C59" s="72"/>
      <c r="D59" s="39" t="e">
        <f>#REF!</f>
        <v>#REF!</v>
      </c>
      <c r="E59" s="98" t="e">
        <f>#REF!</f>
        <v>#REF!</v>
      </c>
      <c r="F59" s="73"/>
      <c r="G59" s="37" t="e">
        <f>#REF!/#REF!</f>
        <v>#REF!</v>
      </c>
      <c r="H59" s="98" t="e">
        <f>#REF!</f>
        <v>#REF!</v>
      </c>
      <c r="I59" t="e">
        <f>#REF!</f>
        <v>#REF!</v>
      </c>
      <c r="J59" t="e">
        <f>#REF!</f>
        <v>#REF!</v>
      </c>
      <c r="K59" s="74" t="e">
        <f>#REF!/#REF!</f>
        <v>#REF!</v>
      </c>
      <c r="Q59" s="98" t="e">
        <f>#REF!</f>
        <v>#REF!</v>
      </c>
      <c r="R59" t="e">
        <f>#REF!</f>
        <v>#REF!</v>
      </c>
      <c r="S59" t="e">
        <f>#REF!/#REF!</f>
        <v>#REF!</v>
      </c>
      <c r="T59" t="e">
        <f>#REF!</f>
        <v>#REF!</v>
      </c>
      <c r="U59" s="42" t="e">
        <f>#REF!/#REF!</f>
        <v>#REF!</v>
      </c>
      <c r="X59" s="40" t="e">
        <f>#REF!</f>
        <v>#REF!</v>
      </c>
      <c r="Y59" s="40" t="e">
        <f>#REF!</f>
        <v>#REF!</v>
      </c>
      <c r="Z59" s="42" t="e">
        <f t="shared" si="0"/>
        <v>#REF!</v>
      </c>
      <c r="AA59" s="37" t="e">
        <f>#REF!/#REF!</f>
        <v>#REF!</v>
      </c>
      <c r="AB59" s="40" t="e">
        <f>#REF!</f>
        <v>#REF!</v>
      </c>
      <c r="AC59" s="37" t="e">
        <f>#REF!/#REF!</f>
        <v>#REF!</v>
      </c>
      <c r="AD59" s="40" t="e">
        <f>#REF! +#REF!</f>
        <v>#REF!</v>
      </c>
      <c r="AE59" s="37" t="e">
        <f>(AD59)/#REF!</f>
        <v>#REF!</v>
      </c>
    </row>
    <row r="60" spans="1:31" x14ac:dyDescent="0.25">
      <c r="B60" s="98" t="e">
        <f>#REF!</f>
        <v>#REF!</v>
      </c>
      <c r="C60" s="72"/>
      <c r="D60" s="39" t="e">
        <f>#REF!</f>
        <v>#REF!</v>
      </c>
      <c r="E60" s="98" t="e">
        <f>#REF!</f>
        <v>#REF!</v>
      </c>
      <c r="F60" s="73"/>
      <c r="G60" s="37" t="e">
        <f>#REF!/#REF!</f>
        <v>#REF!</v>
      </c>
      <c r="H60" s="98" t="e">
        <f>#REF!</f>
        <v>#REF!</v>
      </c>
      <c r="I60" t="e">
        <f>#REF!</f>
        <v>#REF!</v>
      </c>
      <c r="J60" t="e">
        <f>#REF!</f>
        <v>#REF!</v>
      </c>
      <c r="K60" s="74" t="e">
        <f>#REF!/#REF!</f>
        <v>#REF!</v>
      </c>
      <c r="Q60" s="98" t="e">
        <f>#REF!</f>
        <v>#REF!</v>
      </c>
      <c r="R60" t="e">
        <f>#REF!</f>
        <v>#REF!</v>
      </c>
      <c r="S60" t="e">
        <f>#REF!/#REF!</f>
        <v>#REF!</v>
      </c>
      <c r="T60" t="e">
        <f>#REF!</f>
        <v>#REF!</v>
      </c>
      <c r="U60" s="42" t="e">
        <f>#REF!/#REF!</f>
        <v>#REF!</v>
      </c>
      <c r="X60" s="40" t="e">
        <f>#REF!</f>
        <v>#REF!</v>
      </c>
      <c r="Y60" s="40" t="e">
        <f>#REF!</f>
        <v>#REF!</v>
      </c>
      <c r="Z60" s="42" t="e">
        <f t="shared" si="0"/>
        <v>#REF!</v>
      </c>
      <c r="AA60" s="37" t="e">
        <f>#REF!/#REF!</f>
        <v>#REF!</v>
      </c>
      <c r="AB60" s="40" t="e">
        <f>#REF!</f>
        <v>#REF!</v>
      </c>
      <c r="AC60" s="37" t="e">
        <f>#REF!/#REF!</f>
        <v>#REF!</v>
      </c>
      <c r="AD60" s="40" t="e">
        <f>#REF! +#REF!</f>
        <v>#REF!</v>
      </c>
      <c r="AE60" s="37" t="e">
        <f>(AD60)/#REF!</f>
        <v>#REF!</v>
      </c>
    </row>
    <row r="61" spans="1:31" x14ac:dyDescent="0.25">
      <c r="B61" s="98" t="e">
        <f>#REF!</f>
        <v>#REF!</v>
      </c>
      <c r="C61" s="72"/>
      <c r="D61" s="39" t="e">
        <f>#REF!</f>
        <v>#REF!</v>
      </c>
      <c r="E61" s="98" t="e">
        <f>#REF!</f>
        <v>#REF!</v>
      </c>
      <c r="F61" s="73"/>
      <c r="G61" s="37" t="e">
        <f>#REF!/#REF!</f>
        <v>#REF!</v>
      </c>
      <c r="H61" s="98" t="e">
        <f>#REF!</f>
        <v>#REF!</v>
      </c>
      <c r="I61" t="e">
        <f>#REF!</f>
        <v>#REF!</v>
      </c>
      <c r="J61" t="e">
        <f>#REF!</f>
        <v>#REF!</v>
      </c>
      <c r="K61" s="74" t="e">
        <f>#REF!/#REF!</f>
        <v>#REF!</v>
      </c>
      <c r="Q61" s="98" t="e">
        <f>#REF!</f>
        <v>#REF!</v>
      </c>
      <c r="R61" t="e">
        <f>#REF!</f>
        <v>#REF!</v>
      </c>
      <c r="S61" t="e">
        <f>#REF!/#REF!</f>
        <v>#REF!</v>
      </c>
      <c r="T61" t="e">
        <f>#REF!</f>
        <v>#REF!</v>
      </c>
      <c r="U61" s="42" t="e">
        <f>#REF!/#REF!</f>
        <v>#REF!</v>
      </c>
      <c r="X61" s="40" t="e">
        <f>#REF!</f>
        <v>#REF!</v>
      </c>
      <c r="Y61" s="40" t="e">
        <f>#REF!</f>
        <v>#REF!</v>
      </c>
      <c r="Z61" s="42" t="e">
        <f t="shared" si="0"/>
        <v>#REF!</v>
      </c>
      <c r="AA61" s="37" t="e">
        <f>#REF!/#REF!</f>
        <v>#REF!</v>
      </c>
      <c r="AB61" s="40" t="e">
        <f>#REF!</f>
        <v>#REF!</v>
      </c>
      <c r="AC61" s="37" t="e">
        <f>#REF!/#REF!</f>
        <v>#REF!</v>
      </c>
      <c r="AD61" s="40" t="e">
        <f>#REF! +#REF!</f>
        <v>#REF!</v>
      </c>
      <c r="AE61" s="37" t="e">
        <f>(AD61)/#REF!</f>
        <v>#REF!</v>
      </c>
    </row>
    <row r="62" spans="1:31" x14ac:dyDescent="0.25">
      <c r="B62" s="98" t="e">
        <f>#REF!</f>
        <v>#REF!</v>
      </c>
      <c r="C62" s="72"/>
      <c r="D62" s="39" t="e">
        <f>#REF!</f>
        <v>#REF!</v>
      </c>
      <c r="E62" s="98" t="e">
        <f>#REF!</f>
        <v>#REF!</v>
      </c>
      <c r="F62" s="73"/>
      <c r="G62" s="37" t="e">
        <f>#REF!/#REF!</f>
        <v>#REF!</v>
      </c>
      <c r="H62" s="98" t="e">
        <f>#REF!</f>
        <v>#REF!</v>
      </c>
      <c r="I62" t="e">
        <f>#REF!</f>
        <v>#REF!</v>
      </c>
      <c r="J62" t="e">
        <f>#REF!</f>
        <v>#REF!</v>
      </c>
      <c r="K62" s="74" t="e">
        <f>#REF!/#REF!</f>
        <v>#REF!</v>
      </c>
      <c r="Q62" s="98" t="e">
        <f>#REF!</f>
        <v>#REF!</v>
      </c>
      <c r="R62" t="e">
        <f>#REF!</f>
        <v>#REF!</v>
      </c>
      <c r="S62" t="e">
        <f>#REF!/#REF!</f>
        <v>#REF!</v>
      </c>
      <c r="T62" t="e">
        <f>#REF!</f>
        <v>#REF!</v>
      </c>
      <c r="U62" s="42" t="e">
        <f>#REF!/#REF!</f>
        <v>#REF!</v>
      </c>
      <c r="X62" s="40" t="e">
        <f>#REF!</f>
        <v>#REF!</v>
      </c>
      <c r="Y62" s="40" t="e">
        <f>#REF!</f>
        <v>#REF!</v>
      </c>
      <c r="Z62" s="42" t="e">
        <f t="shared" si="0"/>
        <v>#REF!</v>
      </c>
      <c r="AA62" s="37" t="e">
        <f>#REF!/#REF!</f>
        <v>#REF!</v>
      </c>
      <c r="AB62" s="40" t="e">
        <f>#REF!</f>
        <v>#REF!</v>
      </c>
      <c r="AC62" s="37" t="e">
        <f>#REF!/#REF!</f>
        <v>#REF!</v>
      </c>
      <c r="AD62" s="40" t="e">
        <f>#REF! +#REF!</f>
        <v>#REF!</v>
      </c>
      <c r="AE62" s="37" t="e">
        <f>(AD62)/#REF!</f>
        <v>#REF!</v>
      </c>
    </row>
    <row r="63" spans="1:31" x14ac:dyDescent="0.25">
      <c r="A63" s="39" t="e">
        <f>#REF!</f>
        <v>#REF!</v>
      </c>
      <c r="B63" s="98" t="e">
        <f>#REF!</f>
        <v>#REF!</v>
      </c>
      <c r="C63" s="72"/>
      <c r="D63" s="39" t="e">
        <f>#REF!</f>
        <v>#REF!</v>
      </c>
      <c r="E63" s="98" t="e">
        <f>#REF!</f>
        <v>#REF!</v>
      </c>
      <c r="F63" s="73"/>
      <c r="G63" s="37" t="e">
        <f>#REF!/#REF!</f>
        <v>#REF!</v>
      </c>
      <c r="H63" s="98" t="e">
        <f>#REF!</f>
        <v>#REF!</v>
      </c>
      <c r="I63" t="e">
        <f>#REF!</f>
        <v>#REF!</v>
      </c>
      <c r="J63" t="e">
        <f>#REF!</f>
        <v>#REF!</v>
      </c>
      <c r="K63" s="74" t="e">
        <f>#REF!/#REF!</f>
        <v>#REF!</v>
      </c>
      <c r="M63" s="39"/>
      <c r="N63" s="39"/>
      <c r="P63" s="39" t="e">
        <f>#REF!</f>
        <v>#REF!</v>
      </c>
      <c r="Q63" s="98" t="e">
        <f>#REF!</f>
        <v>#REF!</v>
      </c>
      <c r="R63" t="e">
        <f>#REF!</f>
        <v>#REF!</v>
      </c>
      <c r="S63" t="e">
        <f>#REF!/#REF!</f>
        <v>#REF!</v>
      </c>
      <c r="T63" t="e">
        <f>#REF!</f>
        <v>#REF!</v>
      </c>
      <c r="U63" s="42" t="e">
        <f>#REF!/#REF!</f>
        <v>#REF!</v>
      </c>
      <c r="X63" s="40" t="e">
        <f>#REF!</f>
        <v>#REF!</v>
      </c>
      <c r="Y63" s="40" t="e">
        <f>#REF!</f>
        <v>#REF!</v>
      </c>
      <c r="Z63" s="42" t="e">
        <f>X63/Y63</f>
        <v>#REF!</v>
      </c>
      <c r="AA63" s="37" t="e">
        <f>#REF!/#REF!</f>
        <v>#REF!</v>
      </c>
      <c r="AB63" s="40" t="e">
        <f>#REF!</f>
        <v>#REF!</v>
      </c>
      <c r="AC63" s="37" t="e">
        <f>#REF!/#REF!</f>
        <v>#REF!</v>
      </c>
      <c r="AD63" s="40" t="e">
        <f>#REF! +#REF!</f>
        <v>#REF!</v>
      </c>
      <c r="AE63" s="37" t="e">
        <f>(AD63)/#REF!</f>
        <v>#REF!</v>
      </c>
    </row>
    <row r="64" spans="1:31" x14ac:dyDescent="0.25">
      <c r="B64" s="98" t="e">
        <f>#REF!</f>
        <v>#REF!</v>
      </c>
      <c r="C64" s="72"/>
      <c r="D64" s="39" t="e">
        <f>#REF!</f>
        <v>#REF!</v>
      </c>
      <c r="E64" s="98" t="e">
        <f>#REF!</f>
        <v>#REF!</v>
      </c>
      <c r="F64" s="73"/>
      <c r="G64" s="37" t="e">
        <f>#REF!/#REF!</f>
        <v>#REF!</v>
      </c>
      <c r="H64" s="98" t="e">
        <f>#REF!</f>
        <v>#REF!</v>
      </c>
      <c r="I64" t="e">
        <f>#REF!</f>
        <v>#REF!</v>
      </c>
      <c r="J64" t="e">
        <f>#REF!</f>
        <v>#REF!</v>
      </c>
      <c r="K64" s="74" t="e">
        <f>#REF!/#REF!</f>
        <v>#REF!</v>
      </c>
      <c r="Q64" s="98" t="e">
        <f>#REF!</f>
        <v>#REF!</v>
      </c>
      <c r="R64" t="e">
        <f>#REF!</f>
        <v>#REF!</v>
      </c>
      <c r="S64" t="e">
        <f>#REF!/#REF!</f>
        <v>#REF!</v>
      </c>
      <c r="T64" t="e">
        <f>#REF!</f>
        <v>#REF!</v>
      </c>
      <c r="U64" s="42" t="e">
        <f>#REF!/#REF!</f>
        <v>#REF!</v>
      </c>
      <c r="X64" s="40" t="e">
        <f>#REF!</f>
        <v>#REF!</v>
      </c>
      <c r="Y64" s="40" t="e">
        <f>#REF!</f>
        <v>#REF!</v>
      </c>
      <c r="Z64" s="42" t="e">
        <f t="shared" ref="Z64:Z114" si="1">X64/Y64</f>
        <v>#REF!</v>
      </c>
      <c r="AA64" s="37" t="e">
        <f>#REF!/#REF!</f>
        <v>#REF!</v>
      </c>
      <c r="AB64" s="40" t="e">
        <f>#REF!</f>
        <v>#REF!</v>
      </c>
      <c r="AC64" s="37" t="e">
        <f>#REF!/#REF!</f>
        <v>#REF!</v>
      </c>
      <c r="AD64" s="40" t="e">
        <f>#REF! +#REF!</f>
        <v>#REF!</v>
      </c>
      <c r="AE64" s="37" t="e">
        <f>(AD64)/#REF!</f>
        <v>#REF!</v>
      </c>
    </row>
    <row r="65" spans="2:31" x14ac:dyDescent="0.25">
      <c r="B65" s="98" t="e">
        <f>#REF!</f>
        <v>#REF!</v>
      </c>
      <c r="C65" s="72"/>
      <c r="D65" s="39" t="e">
        <f>#REF!</f>
        <v>#REF!</v>
      </c>
      <c r="E65" s="98" t="e">
        <f>#REF!</f>
        <v>#REF!</v>
      </c>
      <c r="F65" s="73"/>
      <c r="G65" s="37" t="e">
        <f>#REF!/#REF!</f>
        <v>#REF!</v>
      </c>
      <c r="H65" s="98" t="e">
        <f>#REF!</f>
        <v>#REF!</v>
      </c>
      <c r="I65" t="e">
        <f>#REF!</f>
        <v>#REF!</v>
      </c>
      <c r="J65" t="e">
        <f>#REF!</f>
        <v>#REF!</v>
      </c>
      <c r="K65" s="74" t="e">
        <f>#REF!/#REF!</f>
        <v>#REF!</v>
      </c>
      <c r="Q65" s="98" t="e">
        <f>#REF!</f>
        <v>#REF!</v>
      </c>
      <c r="R65" t="e">
        <f>#REF!</f>
        <v>#REF!</v>
      </c>
      <c r="S65" t="e">
        <f>#REF!/#REF!</f>
        <v>#REF!</v>
      </c>
      <c r="T65" t="e">
        <f>#REF!</f>
        <v>#REF!</v>
      </c>
      <c r="U65" s="42" t="e">
        <f>#REF!/#REF!</f>
        <v>#REF!</v>
      </c>
      <c r="X65" s="40" t="e">
        <f>#REF!</f>
        <v>#REF!</v>
      </c>
      <c r="Y65" s="40" t="e">
        <f>#REF!</f>
        <v>#REF!</v>
      </c>
      <c r="Z65" s="42" t="e">
        <f t="shared" si="1"/>
        <v>#REF!</v>
      </c>
      <c r="AA65" s="37" t="e">
        <f>#REF!/#REF!</f>
        <v>#REF!</v>
      </c>
      <c r="AB65" s="40" t="e">
        <f>#REF!</f>
        <v>#REF!</v>
      </c>
      <c r="AC65" s="37" t="e">
        <f>#REF!/#REF!</f>
        <v>#REF!</v>
      </c>
      <c r="AD65" s="40" t="e">
        <f>#REF! +#REF!</f>
        <v>#REF!</v>
      </c>
      <c r="AE65" s="37" t="e">
        <f>(AD65)/#REF!</f>
        <v>#REF!</v>
      </c>
    </row>
    <row r="66" spans="2:31" x14ac:dyDescent="0.25">
      <c r="B66" s="98" t="e">
        <f>#REF!</f>
        <v>#REF!</v>
      </c>
      <c r="C66" s="72"/>
      <c r="D66" s="39" t="e">
        <f>#REF!</f>
        <v>#REF!</v>
      </c>
      <c r="E66" s="98" t="e">
        <f>#REF!</f>
        <v>#REF!</v>
      </c>
      <c r="F66" s="73"/>
      <c r="G66" s="37" t="e">
        <f>#REF!/#REF!</f>
        <v>#REF!</v>
      </c>
      <c r="H66" s="98" t="e">
        <f>#REF!</f>
        <v>#REF!</v>
      </c>
      <c r="I66" t="e">
        <f>#REF!</f>
        <v>#REF!</v>
      </c>
      <c r="J66" t="e">
        <f>#REF!</f>
        <v>#REF!</v>
      </c>
      <c r="K66" s="74" t="e">
        <f>#REF!/#REF!</f>
        <v>#REF!</v>
      </c>
      <c r="Q66" s="98" t="e">
        <f>#REF!</f>
        <v>#REF!</v>
      </c>
      <c r="R66" t="e">
        <f>#REF!</f>
        <v>#REF!</v>
      </c>
      <c r="S66" t="e">
        <f>#REF!/#REF!</f>
        <v>#REF!</v>
      </c>
      <c r="T66" t="e">
        <f>#REF!</f>
        <v>#REF!</v>
      </c>
      <c r="U66" s="42" t="e">
        <f>#REF!/#REF!</f>
        <v>#REF!</v>
      </c>
      <c r="X66" s="40" t="e">
        <f>#REF!</f>
        <v>#REF!</v>
      </c>
      <c r="Y66" s="40" t="e">
        <f>#REF!</f>
        <v>#REF!</v>
      </c>
      <c r="Z66" s="42" t="e">
        <f t="shared" si="1"/>
        <v>#REF!</v>
      </c>
      <c r="AA66" s="37" t="e">
        <f>#REF!/#REF!</f>
        <v>#REF!</v>
      </c>
      <c r="AB66" s="40" t="e">
        <f>#REF!</f>
        <v>#REF!</v>
      </c>
      <c r="AC66" s="37" t="e">
        <f>#REF!/#REF!</f>
        <v>#REF!</v>
      </c>
      <c r="AD66" s="40" t="e">
        <f>#REF! +#REF!</f>
        <v>#REF!</v>
      </c>
      <c r="AE66" s="37" t="e">
        <f>(AD66)/#REF!</f>
        <v>#REF!</v>
      </c>
    </row>
    <row r="67" spans="2:31" x14ac:dyDescent="0.25">
      <c r="B67" s="98" t="e">
        <f>#REF!</f>
        <v>#REF!</v>
      </c>
      <c r="C67" s="72"/>
      <c r="D67" s="39" t="e">
        <f>#REF!</f>
        <v>#REF!</v>
      </c>
      <c r="E67" s="98" t="e">
        <f>#REF!</f>
        <v>#REF!</v>
      </c>
      <c r="F67" s="73"/>
      <c r="G67" s="37" t="e">
        <f>#REF!/#REF!</f>
        <v>#REF!</v>
      </c>
      <c r="H67" s="98" t="e">
        <f>#REF!</f>
        <v>#REF!</v>
      </c>
      <c r="I67" t="e">
        <f>#REF!</f>
        <v>#REF!</v>
      </c>
      <c r="J67" t="e">
        <f>#REF!</f>
        <v>#REF!</v>
      </c>
      <c r="K67" s="74" t="e">
        <f>#REF!/#REF!</f>
        <v>#REF!</v>
      </c>
      <c r="Q67" s="98" t="e">
        <f>#REF!</f>
        <v>#REF!</v>
      </c>
      <c r="R67" t="e">
        <f>#REF!</f>
        <v>#REF!</v>
      </c>
      <c r="S67" t="e">
        <f>#REF!/#REF!</f>
        <v>#REF!</v>
      </c>
      <c r="T67" t="e">
        <f>#REF!</f>
        <v>#REF!</v>
      </c>
      <c r="U67" s="42" t="e">
        <f>#REF!/#REF!</f>
        <v>#REF!</v>
      </c>
      <c r="X67" s="40" t="e">
        <f>#REF!</f>
        <v>#REF!</v>
      </c>
      <c r="Y67" s="40" t="e">
        <f>#REF!</f>
        <v>#REF!</v>
      </c>
      <c r="Z67" s="42" t="e">
        <f t="shared" si="1"/>
        <v>#REF!</v>
      </c>
      <c r="AA67" s="37" t="e">
        <f>#REF!/#REF!</f>
        <v>#REF!</v>
      </c>
      <c r="AB67" s="40" t="e">
        <f>#REF!</f>
        <v>#REF!</v>
      </c>
      <c r="AC67" s="37" t="e">
        <f>#REF!/#REF!</f>
        <v>#REF!</v>
      </c>
      <c r="AD67" s="40" t="e">
        <f>#REF! +#REF!</f>
        <v>#REF!</v>
      </c>
      <c r="AE67" s="37" t="e">
        <f>(AD67)/#REF!</f>
        <v>#REF!</v>
      </c>
    </row>
    <row r="68" spans="2:31" x14ac:dyDescent="0.25">
      <c r="B68" s="98" t="e">
        <f>#REF!</f>
        <v>#REF!</v>
      </c>
      <c r="C68" s="72"/>
      <c r="D68" s="39" t="e">
        <f>#REF!</f>
        <v>#REF!</v>
      </c>
      <c r="E68" s="98" t="e">
        <f>#REF!</f>
        <v>#REF!</v>
      </c>
      <c r="F68" s="73"/>
      <c r="G68" s="37" t="e">
        <f>#REF!/#REF!</f>
        <v>#REF!</v>
      </c>
      <c r="H68" s="98" t="e">
        <f>#REF!</f>
        <v>#REF!</v>
      </c>
      <c r="I68" t="e">
        <f>#REF!</f>
        <v>#REF!</v>
      </c>
      <c r="J68" t="e">
        <f>#REF!</f>
        <v>#REF!</v>
      </c>
      <c r="K68" s="74" t="e">
        <f>#REF!/#REF!</f>
        <v>#REF!</v>
      </c>
      <c r="Q68" s="98" t="e">
        <f>#REF!</f>
        <v>#REF!</v>
      </c>
      <c r="R68" t="e">
        <f>#REF!</f>
        <v>#REF!</v>
      </c>
      <c r="S68" t="e">
        <f>#REF!/#REF!</f>
        <v>#REF!</v>
      </c>
      <c r="T68" t="e">
        <f>#REF!</f>
        <v>#REF!</v>
      </c>
      <c r="U68" s="42" t="e">
        <f>#REF!/#REF!</f>
        <v>#REF!</v>
      </c>
      <c r="X68" s="40" t="e">
        <f>#REF!</f>
        <v>#REF!</v>
      </c>
      <c r="Y68" s="40" t="e">
        <f>#REF!</f>
        <v>#REF!</v>
      </c>
      <c r="Z68" s="42" t="e">
        <f t="shared" si="1"/>
        <v>#REF!</v>
      </c>
      <c r="AA68" s="37" t="e">
        <f>#REF!/#REF!</f>
        <v>#REF!</v>
      </c>
      <c r="AB68" s="40" t="e">
        <f>#REF!</f>
        <v>#REF!</v>
      </c>
      <c r="AC68" s="37" t="e">
        <f>#REF!/#REF!</f>
        <v>#REF!</v>
      </c>
      <c r="AD68" s="40" t="e">
        <f>#REF! +#REF!</f>
        <v>#REF!</v>
      </c>
      <c r="AE68" s="37" t="e">
        <f>(AD68)/#REF!</f>
        <v>#REF!</v>
      </c>
    </row>
    <row r="69" spans="2:31" x14ac:dyDescent="0.25">
      <c r="B69" s="98" t="e">
        <f>#REF!</f>
        <v>#REF!</v>
      </c>
      <c r="C69" s="72"/>
      <c r="D69" s="39" t="e">
        <f>#REF!</f>
        <v>#REF!</v>
      </c>
      <c r="E69" s="98" t="e">
        <f>#REF!</f>
        <v>#REF!</v>
      </c>
      <c r="F69" s="73"/>
      <c r="G69" s="37" t="e">
        <f>#REF!/#REF!</f>
        <v>#REF!</v>
      </c>
      <c r="H69" s="98" t="e">
        <f>#REF!</f>
        <v>#REF!</v>
      </c>
      <c r="I69" t="e">
        <f>#REF!</f>
        <v>#REF!</v>
      </c>
      <c r="J69" t="e">
        <f>#REF!</f>
        <v>#REF!</v>
      </c>
      <c r="K69" s="74" t="e">
        <f>#REF!/#REF!</f>
        <v>#REF!</v>
      </c>
      <c r="Q69" s="98" t="e">
        <f>#REF!</f>
        <v>#REF!</v>
      </c>
      <c r="R69" t="e">
        <f>#REF!</f>
        <v>#REF!</v>
      </c>
      <c r="S69" t="e">
        <f>#REF!/#REF!</f>
        <v>#REF!</v>
      </c>
      <c r="T69" t="e">
        <f>#REF!</f>
        <v>#REF!</v>
      </c>
      <c r="U69" s="42" t="e">
        <f>#REF!/#REF!</f>
        <v>#REF!</v>
      </c>
      <c r="X69" s="40" t="e">
        <f>#REF!</f>
        <v>#REF!</v>
      </c>
      <c r="Y69" s="40" t="e">
        <f>#REF!</f>
        <v>#REF!</v>
      </c>
      <c r="Z69" s="42" t="e">
        <f t="shared" si="1"/>
        <v>#REF!</v>
      </c>
      <c r="AA69" s="37" t="e">
        <f>#REF!/#REF!</f>
        <v>#REF!</v>
      </c>
      <c r="AB69" s="40" t="e">
        <f>#REF!</f>
        <v>#REF!</v>
      </c>
      <c r="AC69" s="37" t="e">
        <f>#REF!/#REF!</f>
        <v>#REF!</v>
      </c>
      <c r="AD69" s="40" t="e">
        <f>#REF! +#REF!</f>
        <v>#REF!</v>
      </c>
      <c r="AE69" s="37" t="e">
        <f>(AD69)/#REF!</f>
        <v>#REF!</v>
      </c>
    </row>
    <row r="70" spans="2:31" x14ac:dyDescent="0.25">
      <c r="B70" s="98" t="e">
        <f>#REF!</f>
        <v>#REF!</v>
      </c>
      <c r="C70" s="72"/>
      <c r="D70" s="39" t="e">
        <f>#REF!</f>
        <v>#REF!</v>
      </c>
      <c r="E70" s="98" t="e">
        <f>#REF!</f>
        <v>#REF!</v>
      </c>
      <c r="F70" s="73"/>
      <c r="G70" s="37" t="e">
        <f>#REF!/#REF!</f>
        <v>#REF!</v>
      </c>
      <c r="H70" s="98" t="e">
        <f>#REF!</f>
        <v>#REF!</v>
      </c>
      <c r="I70" t="e">
        <f>#REF!</f>
        <v>#REF!</v>
      </c>
      <c r="J70" t="e">
        <f>#REF!</f>
        <v>#REF!</v>
      </c>
      <c r="K70" s="74" t="e">
        <f>#REF!/#REF!</f>
        <v>#REF!</v>
      </c>
      <c r="Q70" s="98" t="e">
        <f>#REF!</f>
        <v>#REF!</v>
      </c>
      <c r="R70" t="e">
        <f>#REF!</f>
        <v>#REF!</v>
      </c>
      <c r="S70" t="e">
        <f>#REF!/#REF!</f>
        <v>#REF!</v>
      </c>
      <c r="T70" t="e">
        <f>#REF!</f>
        <v>#REF!</v>
      </c>
      <c r="U70" s="42" t="e">
        <f>#REF!/#REF!</f>
        <v>#REF!</v>
      </c>
      <c r="X70" s="40" t="e">
        <f>#REF!</f>
        <v>#REF!</v>
      </c>
      <c r="Y70" s="40" t="e">
        <f>#REF!</f>
        <v>#REF!</v>
      </c>
      <c r="Z70" s="42" t="e">
        <f t="shared" si="1"/>
        <v>#REF!</v>
      </c>
      <c r="AA70" s="37" t="e">
        <f>#REF!/#REF!</f>
        <v>#REF!</v>
      </c>
      <c r="AB70" s="40" t="e">
        <f>#REF!</f>
        <v>#REF!</v>
      </c>
      <c r="AC70" s="37" t="e">
        <f>#REF!/#REF!</f>
        <v>#REF!</v>
      </c>
      <c r="AD70" s="40" t="e">
        <f>#REF! +#REF!</f>
        <v>#REF!</v>
      </c>
      <c r="AE70" s="37" t="e">
        <f>(AD70)/#REF!</f>
        <v>#REF!</v>
      </c>
    </row>
    <row r="71" spans="2:31" x14ac:dyDescent="0.25">
      <c r="B71" s="98" t="e">
        <f>#REF!</f>
        <v>#REF!</v>
      </c>
      <c r="C71" s="72"/>
      <c r="D71" s="39" t="e">
        <f>#REF!</f>
        <v>#REF!</v>
      </c>
      <c r="E71" s="98" t="e">
        <f>#REF!</f>
        <v>#REF!</v>
      </c>
      <c r="F71" s="73"/>
      <c r="G71" s="37" t="e">
        <f>#REF!/#REF!</f>
        <v>#REF!</v>
      </c>
      <c r="H71" s="98" t="e">
        <f>#REF!</f>
        <v>#REF!</v>
      </c>
      <c r="I71" t="e">
        <f>#REF!</f>
        <v>#REF!</v>
      </c>
      <c r="J71" t="e">
        <f>#REF!</f>
        <v>#REF!</v>
      </c>
      <c r="K71" s="74" t="e">
        <f>#REF!/#REF!</f>
        <v>#REF!</v>
      </c>
      <c r="Q71" s="98" t="e">
        <f>#REF!</f>
        <v>#REF!</v>
      </c>
      <c r="R71" t="e">
        <f>#REF!</f>
        <v>#REF!</v>
      </c>
      <c r="S71" t="e">
        <f>#REF!/#REF!</f>
        <v>#REF!</v>
      </c>
      <c r="T71" t="e">
        <f>#REF!</f>
        <v>#REF!</v>
      </c>
      <c r="U71" s="42" t="e">
        <f>#REF!/#REF!</f>
        <v>#REF!</v>
      </c>
      <c r="X71" s="40" t="e">
        <f>#REF!</f>
        <v>#REF!</v>
      </c>
      <c r="Y71" s="40" t="e">
        <f>#REF!</f>
        <v>#REF!</v>
      </c>
      <c r="Z71" s="42" t="e">
        <f t="shared" si="1"/>
        <v>#REF!</v>
      </c>
      <c r="AA71" s="37" t="e">
        <f>#REF!/#REF!</f>
        <v>#REF!</v>
      </c>
      <c r="AB71" s="40" t="e">
        <f>#REF!</f>
        <v>#REF!</v>
      </c>
      <c r="AC71" s="37" t="e">
        <f>#REF!/#REF!</f>
        <v>#REF!</v>
      </c>
      <c r="AD71" s="40" t="e">
        <f>#REF! +#REF!</f>
        <v>#REF!</v>
      </c>
      <c r="AE71" s="37" t="e">
        <f>(AD71)/#REF!</f>
        <v>#REF!</v>
      </c>
    </row>
    <row r="72" spans="2:31" x14ac:dyDescent="0.25">
      <c r="B72" s="98" t="e">
        <f>#REF!</f>
        <v>#REF!</v>
      </c>
      <c r="C72" s="72"/>
      <c r="D72" s="39" t="e">
        <f>#REF!</f>
        <v>#REF!</v>
      </c>
      <c r="E72" s="98" t="e">
        <f>#REF!</f>
        <v>#REF!</v>
      </c>
      <c r="F72" s="73"/>
      <c r="G72" s="37" t="e">
        <f>#REF!/#REF!</f>
        <v>#REF!</v>
      </c>
      <c r="H72" s="98" t="e">
        <f>#REF!</f>
        <v>#REF!</v>
      </c>
      <c r="I72" t="e">
        <f>#REF!</f>
        <v>#REF!</v>
      </c>
      <c r="J72" t="e">
        <f>#REF!</f>
        <v>#REF!</v>
      </c>
      <c r="K72" s="74" t="e">
        <f>#REF!/#REF!</f>
        <v>#REF!</v>
      </c>
      <c r="Q72" s="98" t="e">
        <f>#REF!</f>
        <v>#REF!</v>
      </c>
      <c r="R72" t="e">
        <f>#REF!</f>
        <v>#REF!</v>
      </c>
      <c r="S72" t="e">
        <f>#REF!/#REF!</f>
        <v>#REF!</v>
      </c>
      <c r="T72" t="e">
        <f>#REF!</f>
        <v>#REF!</v>
      </c>
      <c r="U72" s="42" t="e">
        <f>#REF!/#REF!</f>
        <v>#REF!</v>
      </c>
      <c r="X72" s="40" t="e">
        <f>#REF!</f>
        <v>#REF!</v>
      </c>
      <c r="Y72" s="40" t="e">
        <f>#REF!</f>
        <v>#REF!</v>
      </c>
      <c r="Z72" s="42" t="e">
        <f t="shared" si="1"/>
        <v>#REF!</v>
      </c>
      <c r="AA72" s="37" t="e">
        <f>#REF!/#REF!</f>
        <v>#REF!</v>
      </c>
      <c r="AB72" s="40" t="e">
        <f>#REF!</f>
        <v>#REF!</v>
      </c>
      <c r="AC72" s="37" t="e">
        <f>#REF!/#REF!</f>
        <v>#REF!</v>
      </c>
      <c r="AD72" s="40" t="e">
        <f>#REF! +#REF!</f>
        <v>#REF!</v>
      </c>
      <c r="AE72" s="37" t="e">
        <f>(AD72)/#REF!</f>
        <v>#REF!</v>
      </c>
    </row>
    <row r="73" spans="2:31" x14ac:dyDescent="0.25">
      <c r="B73" s="98" t="e">
        <f>#REF!</f>
        <v>#REF!</v>
      </c>
      <c r="C73" s="72"/>
      <c r="D73" s="39" t="e">
        <f>#REF!</f>
        <v>#REF!</v>
      </c>
      <c r="E73" s="98" t="e">
        <f>#REF!</f>
        <v>#REF!</v>
      </c>
      <c r="F73" s="73"/>
      <c r="G73" s="37" t="e">
        <f>#REF!/#REF!</f>
        <v>#REF!</v>
      </c>
      <c r="H73" s="98" t="e">
        <f>#REF!</f>
        <v>#REF!</v>
      </c>
      <c r="I73" t="e">
        <f>#REF!</f>
        <v>#REF!</v>
      </c>
      <c r="J73" t="e">
        <f>#REF!</f>
        <v>#REF!</v>
      </c>
      <c r="K73" s="74" t="e">
        <f>#REF!/#REF!</f>
        <v>#REF!</v>
      </c>
      <c r="Q73" s="98" t="e">
        <f>#REF!</f>
        <v>#REF!</v>
      </c>
      <c r="R73" t="e">
        <f>#REF!</f>
        <v>#REF!</v>
      </c>
      <c r="S73" t="e">
        <f>#REF!/#REF!</f>
        <v>#REF!</v>
      </c>
      <c r="T73" t="e">
        <f>#REF!</f>
        <v>#REF!</v>
      </c>
      <c r="U73" s="42" t="e">
        <f>#REF!/#REF!</f>
        <v>#REF!</v>
      </c>
      <c r="X73" s="40" t="e">
        <f>#REF!</f>
        <v>#REF!</v>
      </c>
      <c r="Y73" s="40" t="e">
        <f>#REF!</f>
        <v>#REF!</v>
      </c>
      <c r="Z73" s="42" t="e">
        <f t="shared" si="1"/>
        <v>#REF!</v>
      </c>
      <c r="AA73" s="37" t="e">
        <f>#REF!/#REF!</f>
        <v>#REF!</v>
      </c>
      <c r="AB73" s="40" t="e">
        <f>#REF!</f>
        <v>#REF!</v>
      </c>
      <c r="AC73" s="37" t="e">
        <f>#REF!/#REF!</f>
        <v>#REF!</v>
      </c>
      <c r="AD73" s="40" t="e">
        <f>#REF! +#REF!</f>
        <v>#REF!</v>
      </c>
      <c r="AE73" s="37" t="e">
        <f>(AD73)/#REF!</f>
        <v>#REF!</v>
      </c>
    </row>
    <row r="74" spans="2:31" x14ac:dyDescent="0.25">
      <c r="B74" s="98" t="e">
        <f>#REF!</f>
        <v>#REF!</v>
      </c>
      <c r="C74" s="72"/>
      <c r="D74" s="39" t="e">
        <f>#REF!</f>
        <v>#REF!</v>
      </c>
      <c r="E74" s="98" t="e">
        <f>#REF!</f>
        <v>#REF!</v>
      </c>
      <c r="F74" s="73"/>
      <c r="G74" s="37" t="e">
        <f>#REF!/#REF!</f>
        <v>#REF!</v>
      </c>
      <c r="H74" s="98" t="e">
        <f>#REF!</f>
        <v>#REF!</v>
      </c>
      <c r="I74" t="e">
        <f>#REF!</f>
        <v>#REF!</v>
      </c>
      <c r="J74" t="e">
        <f>#REF!</f>
        <v>#REF!</v>
      </c>
      <c r="K74" s="74" t="e">
        <f>#REF!/#REF!</f>
        <v>#REF!</v>
      </c>
      <c r="Q74" s="98" t="e">
        <f>#REF!</f>
        <v>#REF!</v>
      </c>
      <c r="R74" t="e">
        <f>#REF!</f>
        <v>#REF!</v>
      </c>
      <c r="S74" t="e">
        <f>#REF!/#REF!</f>
        <v>#REF!</v>
      </c>
      <c r="T74" t="e">
        <f>#REF!</f>
        <v>#REF!</v>
      </c>
      <c r="U74" s="42" t="e">
        <f>#REF!/#REF!</f>
        <v>#REF!</v>
      </c>
      <c r="X74" s="40" t="e">
        <f>#REF!</f>
        <v>#REF!</v>
      </c>
      <c r="Y74" s="40" t="e">
        <f>#REF!</f>
        <v>#REF!</v>
      </c>
      <c r="Z74" s="42" t="e">
        <f t="shared" si="1"/>
        <v>#REF!</v>
      </c>
      <c r="AA74" s="37" t="e">
        <f>#REF!/#REF!</f>
        <v>#REF!</v>
      </c>
      <c r="AB74" s="40" t="e">
        <f>#REF!</f>
        <v>#REF!</v>
      </c>
      <c r="AC74" s="37" t="e">
        <f>#REF!/#REF!</f>
        <v>#REF!</v>
      </c>
      <c r="AD74" s="40" t="e">
        <f>#REF! +#REF!</f>
        <v>#REF!</v>
      </c>
      <c r="AE74" s="37" t="e">
        <f>(AD74)/#REF!</f>
        <v>#REF!</v>
      </c>
    </row>
    <row r="75" spans="2:31" x14ac:dyDescent="0.25">
      <c r="B75" s="98" t="e">
        <f>#REF!</f>
        <v>#REF!</v>
      </c>
      <c r="C75" s="72"/>
      <c r="D75" s="39" t="e">
        <f>#REF!</f>
        <v>#REF!</v>
      </c>
      <c r="E75" s="98" t="e">
        <f>#REF!</f>
        <v>#REF!</v>
      </c>
      <c r="F75" s="73"/>
      <c r="G75" s="37" t="e">
        <f>#REF!/#REF!</f>
        <v>#REF!</v>
      </c>
      <c r="H75" s="98" t="e">
        <f>#REF!</f>
        <v>#REF!</v>
      </c>
      <c r="I75" t="e">
        <f>#REF!</f>
        <v>#REF!</v>
      </c>
      <c r="J75" t="e">
        <f>#REF!</f>
        <v>#REF!</v>
      </c>
      <c r="K75" s="74" t="e">
        <f>#REF!/#REF!</f>
        <v>#REF!</v>
      </c>
      <c r="Q75" s="98" t="e">
        <f>#REF!</f>
        <v>#REF!</v>
      </c>
      <c r="R75" t="e">
        <f>#REF!</f>
        <v>#REF!</v>
      </c>
      <c r="S75" t="e">
        <f>#REF!/#REF!</f>
        <v>#REF!</v>
      </c>
      <c r="T75" t="e">
        <f>#REF!</f>
        <v>#REF!</v>
      </c>
      <c r="U75" s="42" t="e">
        <f>#REF!/#REF!</f>
        <v>#REF!</v>
      </c>
      <c r="X75" s="40" t="e">
        <f>#REF!</f>
        <v>#REF!</v>
      </c>
      <c r="Y75" s="40" t="e">
        <f>#REF!</f>
        <v>#REF!</v>
      </c>
      <c r="Z75" s="42" t="e">
        <f t="shared" si="1"/>
        <v>#REF!</v>
      </c>
      <c r="AA75" s="37" t="e">
        <f>#REF!/#REF!</f>
        <v>#REF!</v>
      </c>
      <c r="AB75" s="40" t="e">
        <f>#REF!</f>
        <v>#REF!</v>
      </c>
      <c r="AC75" s="37" t="e">
        <f>#REF!/#REF!</f>
        <v>#REF!</v>
      </c>
      <c r="AD75" s="40" t="e">
        <f>#REF! +#REF!</f>
        <v>#REF!</v>
      </c>
      <c r="AE75" s="37" t="e">
        <f>(AD75)/#REF!</f>
        <v>#REF!</v>
      </c>
    </row>
    <row r="76" spans="2:31" x14ac:dyDescent="0.25">
      <c r="B76" s="98" t="e">
        <f>#REF!</f>
        <v>#REF!</v>
      </c>
      <c r="C76" s="72"/>
      <c r="D76" s="39" t="e">
        <f>#REF!</f>
        <v>#REF!</v>
      </c>
      <c r="E76" s="98" t="e">
        <f>#REF!</f>
        <v>#REF!</v>
      </c>
      <c r="F76" s="73"/>
      <c r="G76" s="37" t="e">
        <f>#REF!/#REF!</f>
        <v>#REF!</v>
      </c>
      <c r="H76" s="98" t="e">
        <f>#REF!</f>
        <v>#REF!</v>
      </c>
      <c r="I76" t="e">
        <f>#REF!</f>
        <v>#REF!</v>
      </c>
      <c r="J76" t="e">
        <f>#REF!</f>
        <v>#REF!</v>
      </c>
      <c r="K76" s="74" t="e">
        <f>#REF!/#REF!</f>
        <v>#REF!</v>
      </c>
      <c r="Q76" s="98" t="e">
        <f>#REF!</f>
        <v>#REF!</v>
      </c>
      <c r="R76" t="e">
        <f>#REF!</f>
        <v>#REF!</v>
      </c>
      <c r="S76" t="e">
        <f>#REF!/#REF!</f>
        <v>#REF!</v>
      </c>
      <c r="T76" t="e">
        <f>#REF!</f>
        <v>#REF!</v>
      </c>
      <c r="U76" s="42" t="e">
        <f>#REF!/#REF!</f>
        <v>#REF!</v>
      </c>
      <c r="X76" s="40" t="e">
        <f>#REF!</f>
        <v>#REF!</v>
      </c>
      <c r="Y76" s="40" t="e">
        <f>#REF!</f>
        <v>#REF!</v>
      </c>
      <c r="Z76" s="42" t="e">
        <f t="shared" si="1"/>
        <v>#REF!</v>
      </c>
      <c r="AA76" s="37" t="e">
        <f>#REF!/#REF!</f>
        <v>#REF!</v>
      </c>
      <c r="AB76" s="40" t="e">
        <f>#REF!</f>
        <v>#REF!</v>
      </c>
      <c r="AC76" s="37" t="e">
        <f>#REF!/#REF!</f>
        <v>#REF!</v>
      </c>
      <c r="AD76" s="40" t="e">
        <f>#REF! +#REF!</f>
        <v>#REF!</v>
      </c>
      <c r="AE76" s="37" t="e">
        <f>(AD76)/#REF!</f>
        <v>#REF!</v>
      </c>
    </row>
    <row r="77" spans="2:31" x14ac:dyDescent="0.25">
      <c r="B77" s="98" t="e">
        <f>#REF!</f>
        <v>#REF!</v>
      </c>
      <c r="C77" s="72"/>
      <c r="D77" s="39" t="e">
        <f>#REF!</f>
        <v>#REF!</v>
      </c>
      <c r="E77" s="98" t="e">
        <f>#REF!</f>
        <v>#REF!</v>
      </c>
      <c r="F77" s="73"/>
      <c r="G77" s="37" t="e">
        <f>#REF!/#REF!</f>
        <v>#REF!</v>
      </c>
      <c r="H77" s="98" t="e">
        <f>#REF!</f>
        <v>#REF!</v>
      </c>
      <c r="I77" t="e">
        <f>#REF!</f>
        <v>#REF!</v>
      </c>
      <c r="J77" t="e">
        <f>#REF!</f>
        <v>#REF!</v>
      </c>
      <c r="K77" s="74" t="e">
        <f>#REF!/#REF!</f>
        <v>#REF!</v>
      </c>
      <c r="Q77" s="98" t="e">
        <f>#REF!</f>
        <v>#REF!</v>
      </c>
      <c r="R77" t="e">
        <f>#REF!</f>
        <v>#REF!</v>
      </c>
      <c r="S77" t="e">
        <f>#REF!/#REF!</f>
        <v>#REF!</v>
      </c>
      <c r="T77" t="e">
        <f>#REF!</f>
        <v>#REF!</v>
      </c>
      <c r="U77" s="42" t="e">
        <f>#REF!/#REF!</f>
        <v>#REF!</v>
      </c>
      <c r="X77" s="40" t="e">
        <f>#REF!</f>
        <v>#REF!</v>
      </c>
      <c r="Y77" s="40" t="e">
        <f>#REF!</f>
        <v>#REF!</v>
      </c>
      <c r="Z77" s="42" t="e">
        <f t="shared" si="1"/>
        <v>#REF!</v>
      </c>
      <c r="AA77" s="37" t="e">
        <f>#REF!/#REF!</f>
        <v>#REF!</v>
      </c>
      <c r="AB77" s="40" t="e">
        <f>#REF!</f>
        <v>#REF!</v>
      </c>
      <c r="AC77" s="37" t="e">
        <f>#REF!/#REF!</f>
        <v>#REF!</v>
      </c>
      <c r="AD77" s="40" t="e">
        <f>#REF! +#REF!</f>
        <v>#REF!</v>
      </c>
      <c r="AE77" s="37" t="e">
        <f>(AD77)/#REF!</f>
        <v>#REF!</v>
      </c>
    </row>
    <row r="78" spans="2:31" x14ac:dyDescent="0.25">
      <c r="B78" s="98" t="e">
        <f>#REF!</f>
        <v>#REF!</v>
      </c>
      <c r="C78" s="72"/>
      <c r="D78" s="39" t="e">
        <f>#REF!</f>
        <v>#REF!</v>
      </c>
      <c r="E78" s="98" t="e">
        <f>#REF!</f>
        <v>#REF!</v>
      </c>
      <c r="F78" s="73"/>
      <c r="G78" s="37" t="e">
        <f>#REF!/#REF!</f>
        <v>#REF!</v>
      </c>
      <c r="H78" s="98" t="e">
        <f>#REF!</f>
        <v>#REF!</v>
      </c>
      <c r="I78" t="e">
        <f>#REF!</f>
        <v>#REF!</v>
      </c>
      <c r="J78" t="e">
        <f>#REF!</f>
        <v>#REF!</v>
      </c>
      <c r="K78" s="74" t="e">
        <f>#REF!/#REF!</f>
        <v>#REF!</v>
      </c>
      <c r="Q78" s="98" t="e">
        <f>#REF!</f>
        <v>#REF!</v>
      </c>
      <c r="R78" t="e">
        <f>#REF!</f>
        <v>#REF!</v>
      </c>
      <c r="S78" t="e">
        <f>#REF!/#REF!</f>
        <v>#REF!</v>
      </c>
      <c r="T78" t="e">
        <f>#REF!</f>
        <v>#REF!</v>
      </c>
      <c r="U78" s="42" t="e">
        <f>#REF!/#REF!</f>
        <v>#REF!</v>
      </c>
      <c r="X78" s="40" t="e">
        <f>#REF!</f>
        <v>#REF!</v>
      </c>
      <c r="Y78" s="40" t="e">
        <f>#REF!</f>
        <v>#REF!</v>
      </c>
      <c r="Z78" s="42" t="e">
        <f t="shared" si="1"/>
        <v>#REF!</v>
      </c>
      <c r="AA78" s="37" t="e">
        <f>#REF!/#REF!</f>
        <v>#REF!</v>
      </c>
      <c r="AB78" s="40" t="e">
        <f>#REF!</f>
        <v>#REF!</v>
      </c>
      <c r="AC78" s="37" t="e">
        <f>#REF!/#REF!</f>
        <v>#REF!</v>
      </c>
      <c r="AD78" s="40" t="e">
        <f>#REF! +#REF!</f>
        <v>#REF!</v>
      </c>
      <c r="AE78" s="37" t="e">
        <f>(AD78)/#REF!</f>
        <v>#REF!</v>
      </c>
    </row>
    <row r="79" spans="2:31" x14ac:dyDescent="0.25">
      <c r="B79" s="98" t="e">
        <f>#REF!</f>
        <v>#REF!</v>
      </c>
      <c r="C79" s="72"/>
      <c r="D79" s="39" t="e">
        <f>#REF!</f>
        <v>#REF!</v>
      </c>
      <c r="E79" s="98" t="e">
        <f>#REF!</f>
        <v>#REF!</v>
      </c>
      <c r="F79" s="73"/>
      <c r="G79" s="37" t="e">
        <f>#REF!/#REF!</f>
        <v>#REF!</v>
      </c>
      <c r="H79" s="98" t="e">
        <f>#REF!</f>
        <v>#REF!</v>
      </c>
      <c r="I79" t="e">
        <f>#REF!</f>
        <v>#REF!</v>
      </c>
      <c r="J79" t="e">
        <f>#REF!</f>
        <v>#REF!</v>
      </c>
      <c r="K79" s="74" t="e">
        <f>#REF!/#REF!</f>
        <v>#REF!</v>
      </c>
      <c r="Q79" s="98" t="e">
        <f>#REF!</f>
        <v>#REF!</v>
      </c>
      <c r="R79" t="e">
        <f>#REF!</f>
        <v>#REF!</v>
      </c>
      <c r="S79" t="e">
        <f>#REF!/#REF!</f>
        <v>#REF!</v>
      </c>
      <c r="T79" t="e">
        <f>#REF!</f>
        <v>#REF!</v>
      </c>
      <c r="U79" s="42" t="e">
        <f>#REF!/#REF!</f>
        <v>#REF!</v>
      </c>
      <c r="X79" s="40" t="e">
        <f>#REF!</f>
        <v>#REF!</v>
      </c>
      <c r="Y79" s="40" t="e">
        <f>#REF!</f>
        <v>#REF!</v>
      </c>
      <c r="Z79" s="42" t="e">
        <f t="shared" si="1"/>
        <v>#REF!</v>
      </c>
      <c r="AA79" s="37" t="e">
        <f>#REF!/#REF!</f>
        <v>#REF!</v>
      </c>
      <c r="AB79" s="40" t="e">
        <f>#REF!</f>
        <v>#REF!</v>
      </c>
      <c r="AC79" s="37" t="e">
        <f>#REF!/#REF!</f>
        <v>#REF!</v>
      </c>
      <c r="AD79" s="40" t="e">
        <f>#REF! +#REF!</f>
        <v>#REF!</v>
      </c>
      <c r="AE79" s="37" t="e">
        <f>(AD79)/#REF!</f>
        <v>#REF!</v>
      </c>
    </row>
    <row r="80" spans="2:31" x14ac:dyDescent="0.25">
      <c r="B80" s="98" t="e">
        <f>#REF!</f>
        <v>#REF!</v>
      </c>
      <c r="C80" s="72"/>
      <c r="D80" s="39" t="e">
        <f>#REF!</f>
        <v>#REF!</v>
      </c>
      <c r="E80" s="98" t="e">
        <f>#REF!</f>
        <v>#REF!</v>
      </c>
      <c r="F80" s="73"/>
      <c r="G80" s="37" t="e">
        <f>#REF!/#REF!</f>
        <v>#REF!</v>
      </c>
      <c r="H80" s="98" t="e">
        <f>#REF!</f>
        <v>#REF!</v>
      </c>
      <c r="I80" t="e">
        <f>#REF!</f>
        <v>#REF!</v>
      </c>
      <c r="J80" t="e">
        <f>#REF!</f>
        <v>#REF!</v>
      </c>
      <c r="K80" s="74" t="e">
        <f>#REF!/#REF!</f>
        <v>#REF!</v>
      </c>
      <c r="Q80" s="98" t="e">
        <f>#REF!</f>
        <v>#REF!</v>
      </c>
      <c r="R80" t="e">
        <f>#REF!</f>
        <v>#REF!</v>
      </c>
      <c r="S80" t="e">
        <f>#REF!/#REF!</f>
        <v>#REF!</v>
      </c>
      <c r="T80" t="e">
        <f>#REF!</f>
        <v>#REF!</v>
      </c>
      <c r="U80" s="42" t="e">
        <f>#REF!/#REF!</f>
        <v>#REF!</v>
      </c>
      <c r="X80" s="40" t="e">
        <f>#REF!</f>
        <v>#REF!</v>
      </c>
      <c r="Y80" s="40" t="e">
        <f>#REF!</f>
        <v>#REF!</v>
      </c>
      <c r="Z80" s="42" t="e">
        <f t="shared" si="1"/>
        <v>#REF!</v>
      </c>
      <c r="AA80" s="37" t="e">
        <f>#REF!/#REF!</f>
        <v>#REF!</v>
      </c>
      <c r="AB80" s="40" t="e">
        <f>#REF!</f>
        <v>#REF!</v>
      </c>
      <c r="AC80" s="37" t="e">
        <f>#REF!/#REF!</f>
        <v>#REF!</v>
      </c>
      <c r="AD80" s="40" t="e">
        <f>#REF! +#REF!</f>
        <v>#REF!</v>
      </c>
      <c r="AE80" s="37" t="e">
        <f>(AD80)/#REF!</f>
        <v>#REF!</v>
      </c>
    </row>
    <row r="81" spans="2:31" x14ac:dyDescent="0.25">
      <c r="B81" s="98" t="e">
        <f>#REF!</f>
        <v>#REF!</v>
      </c>
      <c r="C81" s="72"/>
      <c r="D81" s="39" t="e">
        <f>#REF!</f>
        <v>#REF!</v>
      </c>
      <c r="E81" s="98" t="e">
        <f>#REF!</f>
        <v>#REF!</v>
      </c>
      <c r="F81" s="73"/>
      <c r="G81" s="37" t="e">
        <f>#REF!/#REF!</f>
        <v>#REF!</v>
      </c>
      <c r="H81" s="98" t="e">
        <f>#REF!</f>
        <v>#REF!</v>
      </c>
      <c r="I81" t="e">
        <f>#REF!</f>
        <v>#REF!</v>
      </c>
      <c r="J81" t="e">
        <f>#REF!</f>
        <v>#REF!</v>
      </c>
      <c r="K81" s="74" t="e">
        <f>#REF!/#REF!</f>
        <v>#REF!</v>
      </c>
      <c r="Q81" s="98" t="e">
        <f>#REF!</f>
        <v>#REF!</v>
      </c>
      <c r="R81" t="e">
        <f>#REF!</f>
        <v>#REF!</v>
      </c>
      <c r="S81" t="e">
        <f>#REF!/#REF!</f>
        <v>#REF!</v>
      </c>
      <c r="T81" t="e">
        <f>#REF!</f>
        <v>#REF!</v>
      </c>
      <c r="U81" s="42" t="e">
        <f>#REF!/#REF!</f>
        <v>#REF!</v>
      </c>
      <c r="X81" s="40" t="e">
        <f>#REF!</f>
        <v>#REF!</v>
      </c>
      <c r="Y81" s="40" t="e">
        <f>#REF!</f>
        <v>#REF!</v>
      </c>
      <c r="Z81" s="42" t="e">
        <f t="shared" si="1"/>
        <v>#REF!</v>
      </c>
      <c r="AA81" s="37" t="e">
        <f>#REF!/#REF!</f>
        <v>#REF!</v>
      </c>
      <c r="AB81" s="40" t="e">
        <f>#REF!</f>
        <v>#REF!</v>
      </c>
      <c r="AC81" s="37" t="e">
        <f>#REF!/#REF!</f>
        <v>#REF!</v>
      </c>
      <c r="AD81" s="40" t="e">
        <f>#REF! +#REF!</f>
        <v>#REF!</v>
      </c>
      <c r="AE81" s="37" t="e">
        <f>(AD81)/#REF!</f>
        <v>#REF!</v>
      </c>
    </row>
    <row r="82" spans="2:31" x14ac:dyDescent="0.25">
      <c r="B82" s="98" t="e">
        <f>#REF!</f>
        <v>#REF!</v>
      </c>
      <c r="C82" s="72"/>
      <c r="D82" s="39" t="e">
        <f>#REF!</f>
        <v>#REF!</v>
      </c>
      <c r="E82" s="98" t="e">
        <f>#REF!</f>
        <v>#REF!</v>
      </c>
      <c r="F82" s="73"/>
      <c r="G82" s="37" t="e">
        <f>#REF!/#REF!</f>
        <v>#REF!</v>
      </c>
      <c r="H82" s="98" t="e">
        <f>#REF!</f>
        <v>#REF!</v>
      </c>
      <c r="I82" t="e">
        <f>#REF!</f>
        <v>#REF!</v>
      </c>
      <c r="J82" t="e">
        <f>#REF!</f>
        <v>#REF!</v>
      </c>
      <c r="K82" s="74" t="e">
        <f>#REF!/#REF!</f>
        <v>#REF!</v>
      </c>
      <c r="Q82" s="98" t="e">
        <f>#REF!</f>
        <v>#REF!</v>
      </c>
      <c r="R82" t="e">
        <f>#REF!</f>
        <v>#REF!</v>
      </c>
      <c r="S82" t="e">
        <f>#REF!/#REF!</f>
        <v>#REF!</v>
      </c>
      <c r="T82" t="e">
        <f>#REF!</f>
        <v>#REF!</v>
      </c>
      <c r="U82" s="42" t="e">
        <f>#REF!/#REF!</f>
        <v>#REF!</v>
      </c>
      <c r="X82" s="40" t="e">
        <f>#REF!</f>
        <v>#REF!</v>
      </c>
      <c r="Y82" s="40" t="e">
        <f>#REF!</f>
        <v>#REF!</v>
      </c>
      <c r="Z82" s="42" t="e">
        <f t="shared" si="1"/>
        <v>#REF!</v>
      </c>
      <c r="AA82" s="37" t="e">
        <f>#REF!/#REF!</f>
        <v>#REF!</v>
      </c>
      <c r="AB82" s="40" t="e">
        <f>#REF!</f>
        <v>#REF!</v>
      </c>
      <c r="AC82" s="37" t="e">
        <f>#REF!/#REF!</f>
        <v>#REF!</v>
      </c>
      <c r="AD82" s="40" t="e">
        <f>#REF! +#REF!</f>
        <v>#REF!</v>
      </c>
      <c r="AE82" s="37" t="e">
        <f>(AD82)/#REF!</f>
        <v>#REF!</v>
      </c>
    </row>
    <row r="83" spans="2:31" x14ac:dyDescent="0.25">
      <c r="B83" s="98" t="e">
        <f>#REF!</f>
        <v>#REF!</v>
      </c>
      <c r="C83" s="72"/>
      <c r="D83" s="39" t="e">
        <f>#REF!</f>
        <v>#REF!</v>
      </c>
      <c r="E83" s="98" t="e">
        <f>#REF!</f>
        <v>#REF!</v>
      </c>
      <c r="F83" s="73"/>
      <c r="G83" s="37" t="e">
        <f>#REF!/#REF!</f>
        <v>#REF!</v>
      </c>
      <c r="H83" s="98" t="e">
        <f>#REF!</f>
        <v>#REF!</v>
      </c>
      <c r="I83" t="e">
        <f>#REF!</f>
        <v>#REF!</v>
      </c>
      <c r="J83" t="e">
        <f>#REF!</f>
        <v>#REF!</v>
      </c>
      <c r="K83" s="74" t="e">
        <f>#REF!/#REF!</f>
        <v>#REF!</v>
      </c>
      <c r="Q83" s="98" t="e">
        <f>#REF!</f>
        <v>#REF!</v>
      </c>
      <c r="R83" t="e">
        <f>#REF!</f>
        <v>#REF!</v>
      </c>
      <c r="S83" t="e">
        <f>#REF!/#REF!</f>
        <v>#REF!</v>
      </c>
      <c r="T83" t="e">
        <f>#REF!</f>
        <v>#REF!</v>
      </c>
      <c r="U83" s="42" t="e">
        <f>#REF!/#REF!</f>
        <v>#REF!</v>
      </c>
      <c r="X83" s="40" t="e">
        <f>#REF!</f>
        <v>#REF!</v>
      </c>
      <c r="Y83" s="40" t="e">
        <f>#REF!</f>
        <v>#REF!</v>
      </c>
      <c r="Z83" s="42" t="e">
        <f t="shared" si="1"/>
        <v>#REF!</v>
      </c>
      <c r="AA83" s="37" t="e">
        <f>#REF!/#REF!</f>
        <v>#REF!</v>
      </c>
      <c r="AB83" s="40" t="e">
        <f>#REF!</f>
        <v>#REF!</v>
      </c>
      <c r="AC83" s="37" t="e">
        <f>#REF!/#REF!</f>
        <v>#REF!</v>
      </c>
      <c r="AD83" s="40" t="e">
        <f>#REF! +#REF!</f>
        <v>#REF!</v>
      </c>
      <c r="AE83" s="37" t="e">
        <f>(AD83)/#REF!</f>
        <v>#REF!</v>
      </c>
    </row>
    <row r="84" spans="2:31" x14ac:dyDescent="0.25">
      <c r="B84" s="98" t="e">
        <f>#REF!</f>
        <v>#REF!</v>
      </c>
      <c r="C84" s="72"/>
      <c r="D84" s="39" t="e">
        <f>#REF!</f>
        <v>#REF!</v>
      </c>
      <c r="E84" s="98" t="e">
        <f>#REF!</f>
        <v>#REF!</v>
      </c>
      <c r="F84" s="73"/>
      <c r="G84" s="37" t="e">
        <f>#REF!/#REF!</f>
        <v>#REF!</v>
      </c>
      <c r="H84" s="98" t="e">
        <f>#REF!</f>
        <v>#REF!</v>
      </c>
      <c r="I84" t="e">
        <f>#REF!</f>
        <v>#REF!</v>
      </c>
      <c r="J84" t="e">
        <f>#REF!</f>
        <v>#REF!</v>
      </c>
      <c r="K84" s="74" t="e">
        <f>#REF!/#REF!</f>
        <v>#REF!</v>
      </c>
      <c r="Q84" s="98" t="e">
        <f>#REF!</f>
        <v>#REF!</v>
      </c>
      <c r="R84" t="e">
        <f>#REF!</f>
        <v>#REF!</v>
      </c>
      <c r="S84" t="e">
        <f>#REF!/#REF!</f>
        <v>#REF!</v>
      </c>
      <c r="T84" t="e">
        <f>#REF!</f>
        <v>#REF!</v>
      </c>
      <c r="U84" s="42" t="e">
        <f>#REF!/#REF!</f>
        <v>#REF!</v>
      </c>
      <c r="X84" s="40" t="e">
        <f>#REF!</f>
        <v>#REF!</v>
      </c>
      <c r="Y84" s="40" t="e">
        <f>#REF!</f>
        <v>#REF!</v>
      </c>
      <c r="Z84" s="42" t="e">
        <f t="shared" si="1"/>
        <v>#REF!</v>
      </c>
      <c r="AA84" s="37" t="e">
        <f>#REF!/#REF!</f>
        <v>#REF!</v>
      </c>
      <c r="AB84" s="40" t="e">
        <f>#REF!</f>
        <v>#REF!</v>
      </c>
      <c r="AC84" s="37" t="e">
        <f>#REF!/#REF!</f>
        <v>#REF!</v>
      </c>
      <c r="AD84" s="40" t="e">
        <f>#REF! +#REF!</f>
        <v>#REF!</v>
      </c>
      <c r="AE84" s="37" t="e">
        <f>(AD84)/#REF!</f>
        <v>#REF!</v>
      </c>
    </row>
    <row r="85" spans="2:31" x14ac:dyDescent="0.25">
      <c r="B85" s="98" t="e">
        <f>#REF!</f>
        <v>#REF!</v>
      </c>
      <c r="C85" s="72"/>
      <c r="D85" s="39" t="e">
        <f>#REF!</f>
        <v>#REF!</v>
      </c>
      <c r="E85" s="98" t="e">
        <f>#REF!</f>
        <v>#REF!</v>
      </c>
      <c r="F85" s="73"/>
      <c r="G85" s="37" t="e">
        <f>#REF!/#REF!</f>
        <v>#REF!</v>
      </c>
      <c r="H85" s="98" t="e">
        <f>#REF!</f>
        <v>#REF!</v>
      </c>
      <c r="I85" t="e">
        <f>#REF!</f>
        <v>#REF!</v>
      </c>
      <c r="J85" t="e">
        <f>#REF!</f>
        <v>#REF!</v>
      </c>
      <c r="K85" s="74" t="e">
        <f>#REF!/#REF!</f>
        <v>#REF!</v>
      </c>
      <c r="Q85" s="98" t="e">
        <f>#REF!</f>
        <v>#REF!</v>
      </c>
      <c r="R85" t="e">
        <f>#REF!</f>
        <v>#REF!</v>
      </c>
      <c r="S85" t="e">
        <f>#REF!/#REF!</f>
        <v>#REF!</v>
      </c>
      <c r="T85" t="e">
        <f>#REF!</f>
        <v>#REF!</v>
      </c>
      <c r="U85" s="42" t="e">
        <f>#REF!/#REF!</f>
        <v>#REF!</v>
      </c>
      <c r="X85" s="40" t="e">
        <f>#REF!</f>
        <v>#REF!</v>
      </c>
      <c r="Y85" s="40" t="e">
        <f>#REF!</f>
        <v>#REF!</v>
      </c>
      <c r="Z85" s="42" t="e">
        <f t="shared" si="1"/>
        <v>#REF!</v>
      </c>
      <c r="AA85" s="37" t="e">
        <f>#REF!/#REF!</f>
        <v>#REF!</v>
      </c>
      <c r="AB85" s="40" t="e">
        <f>#REF!</f>
        <v>#REF!</v>
      </c>
      <c r="AC85" s="37" t="e">
        <f>#REF!/#REF!</f>
        <v>#REF!</v>
      </c>
      <c r="AD85" s="40" t="e">
        <f>#REF! +#REF!</f>
        <v>#REF!</v>
      </c>
      <c r="AE85" s="37" t="e">
        <f>(AD85)/#REF!</f>
        <v>#REF!</v>
      </c>
    </row>
    <row r="86" spans="2:31" s="55" customFormat="1" x14ac:dyDescent="0.25">
      <c r="B86" s="98" t="e">
        <f>#REF!</f>
        <v>#REF!</v>
      </c>
      <c r="C86" s="72"/>
      <c r="D86" s="39" t="e">
        <f>#REF!</f>
        <v>#REF!</v>
      </c>
      <c r="E86" s="98" t="e">
        <f>#REF!</f>
        <v>#REF!</v>
      </c>
      <c r="F86" s="73"/>
      <c r="G86" s="37" t="e">
        <f>#REF!/#REF!</f>
        <v>#REF!</v>
      </c>
      <c r="H86" s="98" t="e">
        <f>#REF!</f>
        <v>#REF!</v>
      </c>
      <c r="I86" s="55" t="e">
        <f>#REF!</f>
        <v>#REF!</v>
      </c>
      <c r="J86" s="55" t="e">
        <f>#REF!</f>
        <v>#REF!</v>
      </c>
      <c r="K86" s="74" t="e">
        <f>#REF!/#REF!</f>
        <v>#REF!</v>
      </c>
      <c r="Q86" s="98" t="e">
        <f>#REF!</f>
        <v>#REF!</v>
      </c>
      <c r="R86" s="55" t="e">
        <f>#REF!</f>
        <v>#REF!</v>
      </c>
      <c r="S86" s="55" t="e">
        <f>#REF!/#REF!</f>
        <v>#REF!</v>
      </c>
      <c r="T86" s="55" t="e">
        <f>#REF!</f>
        <v>#REF!</v>
      </c>
      <c r="U86" s="42" t="e">
        <f>#REF!/#REF!</f>
        <v>#REF!</v>
      </c>
      <c r="X86" s="40" t="e">
        <f>#REF!</f>
        <v>#REF!</v>
      </c>
      <c r="Y86" s="40" t="e">
        <f>#REF!</f>
        <v>#REF!</v>
      </c>
      <c r="Z86" s="42" t="e">
        <f t="shared" si="1"/>
        <v>#REF!</v>
      </c>
      <c r="AA86" s="37" t="e">
        <f>#REF!/#REF!</f>
        <v>#REF!</v>
      </c>
      <c r="AB86" s="40" t="e">
        <f>#REF!</f>
        <v>#REF!</v>
      </c>
      <c r="AC86" s="37" t="e">
        <f>#REF!/#REF!</f>
        <v>#REF!</v>
      </c>
      <c r="AD86" s="40" t="e">
        <f>#REF! +#REF!</f>
        <v>#REF!</v>
      </c>
      <c r="AE86" s="37" t="e">
        <f>(AD86)/#REF!</f>
        <v>#REF!</v>
      </c>
    </row>
    <row r="87" spans="2:31" x14ac:dyDescent="0.25">
      <c r="B87" s="98" t="e">
        <f>#REF!</f>
        <v>#REF!</v>
      </c>
      <c r="C87" s="72"/>
      <c r="D87" s="39" t="e">
        <f>#REF!</f>
        <v>#REF!</v>
      </c>
      <c r="E87" s="98" t="e">
        <f>#REF!</f>
        <v>#REF!</v>
      </c>
      <c r="F87" s="73"/>
      <c r="G87" s="37" t="e">
        <f>#REF!/#REF!</f>
        <v>#REF!</v>
      </c>
      <c r="H87" s="98" t="e">
        <f>#REF!</f>
        <v>#REF!</v>
      </c>
      <c r="I87" t="e">
        <f>#REF!</f>
        <v>#REF!</v>
      </c>
      <c r="J87" t="e">
        <f>#REF!</f>
        <v>#REF!</v>
      </c>
      <c r="K87" s="74" t="e">
        <f>#REF!/#REF!</f>
        <v>#REF!</v>
      </c>
      <c r="Q87" s="98" t="e">
        <f>#REF!</f>
        <v>#REF!</v>
      </c>
      <c r="R87" t="e">
        <f>#REF!</f>
        <v>#REF!</v>
      </c>
      <c r="S87" t="e">
        <f>#REF!/#REF!</f>
        <v>#REF!</v>
      </c>
      <c r="T87" t="e">
        <f>#REF!</f>
        <v>#REF!</v>
      </c>
      <c r="U87" s="42" t="e">
        <f>#REF!/#REF!</f>
        <v>#REF!</v>
      </c>
      <c r="X87" s="40" t="e">
        <f>#REF!</f>
        <v>#REF!</v>
      </c>
      <c r="Y87" s="40" t="e">
        <f>#REF!</f>
        <v>#REF!</v>
      </c>
      <c r="Z87" s="42" t="e">
        <f t="shared" si="1"/>
        <v>#REF!</v>
      </c>
      <c r="AA87" s="37" t="e">
        <f>#REF!/#REF!</f>
        <v>#REF!</v>
      </c>
      <c r="AB87" s="40" t="e">
        <f>#REF!</f>
        <v>#REF!</v>
      </c>
      <c r="AC87" s="37" t="e">
        <f>#REF!/#REF!</f>
        <v>#REF!</v>
      </c>
      <c r="AD87" s="40" t="e">
        <f>#REF! +#REF!</f>
        <v>#REF!</v>
      </c>
      <c r="AE87" s="37" t="e">
        <f>(AD87)/#REF!</f>
        <v>#REF!</v>
      </c>
    </row>
    <row r="88" spans="2:31" x14ac:dyDescent="0.25">
      <c r="B88" s="98" t="e">
        <f>#REF!</f>
        <v>#REF!</v>
      </c>
      <c r="C88" s="72"/>
      <c r="D88" s="39" t="e">
        <f>#REF!</f>
        <v>#REF!</v>
      </c>
      <c r="E88" s="98" t="e">
        <f>#REF!</f>
        <v>#REF!</v>
      </c>
      <c r="F88" s="73"/>
      <c r="G88" s="37" t="e">
        <f>#REF!/#REF!</f>
        <v>#REF!</v>
      </c>
      <c r="H88" s="98" t="e">
        <f>#REF!</f>
        <v>#REF!</v>
      </c>
      <c r="I88" t="e">
        <f>#REF!</f>
        <v>#REF!</v>
      </c>
      <c r="J88" t="e">
        <f>#REF!</f>
        <v>#REF!</v>
      </c>
      <c r="K88" s="74" t="e">
        <f>#REF!/#REF!</f>
        <v>#REF!</v>
      </c>
      <c r="Q88" s="98" t="e">
        <f>#REF!</f>
        <v>#REF!</v>
      </c>
      <c r="R88" t="e">
        <f>#REF!</f>
        <v>#REF!</v>
      </c>
      <c r="S88" t="e">
        <f>#REF!/#REF!</f>
        <v>#REF!</v>
      </c>
      <c r="T88" t="e">
        <f>#REF!</f>
        <v>#REF!</v>
      </c>
      <c r="U88" s="42" t="e">
        <f>#REF!/#REF!</f>
        <v>#REF!</v>
      </c>
      <c r="X88" s="40" t="e">
        <f>#REF!</f>
        <v>#REF!</v>
      </c>
      <c r="Y88" s="40" t="e">
        <f>#REF!</f>
        <v>#REF!</v>
      </c>
      <c r="Z88" s="42" t="e">
        <f t="shared" si="1"/>
        <v>#REF!</v>
      </c>
      <c r="AA88" s="37" t="e">
        <f>#REF!/#REF!</f>
        <v>#REF!</v>
      </c>
      <c r="AB88" s="40" t="e">
        <f>#REF!</f>
        <v>#REF!</v>
      </c>
      <c r="AC88" s="37" t="e">
        <f>#REF!/#REF!</f>
        <v>#REF!</v>
      </c>
      <c r="AD88" s="40" t="e">
        <f>#REF! +#REF!</f>
        <v>#REF!</v>
      </c>
      <c r="AE88" s="37" t="e">
        <f>(AD88)/#REF!</f>
        <v>#REF!</v>
      </c>
    </row>
    <row r="89" spans="2:31" x14ac:dyDescent="0.25">
      <c r="B89" s="98" t="e">
        <f>#REF!</f>
        <v>#REF!</v>
      </c>
      <c r="C89" s="72"/>
      <c r="D89" s="39" t="e">
        <f>#REF!</f>
        <v>#REF!</v>
      </c>
      <c r="E89" s="98" t="e">
        <f>#REF!</f>
        <v>#REF!</v>
      </c>
      <c r="F89" s="73"/>
      <c r="G89" s="37" t="e">
        <f>#REF!/#REF!</f>
        <v>#REF!</v>
      </c>
      <c r="H89" s="98" t="e">
        <f>#REF!</f>
        <v>#REF!</v>
      </c>
      <c r="I89" t="e">
        <f>#REF!</f>
        <v>#REF!</v>
      </c>
      <c r="J89" t="e">
        <f>#REF!</f>
        <v>#REF!</v>
      </c>
      <c r="K89" s="74" t="e">
        <f>#REF!/#REF!</f>
        <v>#REF!</v>
      </c>
      <c r="Q89" s="98" t="e">
        <f>#REF!</f>
        <v>#REF!</v>
      </c>
      <c r="R89" t="e">
        <f>#REF!</f>
        <v>#REF!</v>
      </c>
      <c r="S89" t="e">
        <f>#REF!/#REF!</f>
        <v>#REF!</v>
      </c>
      <c r="T89" t="e">
        <f>#REF!</f>
        <v>#REF!</v>
      </c>
      <c r="U89" s="42" t="e">
        <f>#REF!/#REF!</f>
        <v>#REF!</v>
      </c>
      <c r="X89" s="40" t="e">
        <f>#REF!</f>
        <v>#REF!</v>
      </c>
      <c r="Y89" s="40" t="e">
        <f>#REF!</f>
        <v>#REF!</v>
      </c>
      <c r="Z89" s="42" t="e">
        <f t="shared" si="1"/>
        <v>#REF!</v>
      </c>
      <c r="AA89" s="37" t="e">
        <f>#REF!/#REF!</f>
        <v>#REF!</v>
      </c>
      <c r="AB89" s="40" t="e">
        <f>#REF!</f>
        <v>#REF!</v>
      </c>
      <c r="AC89" s="37" t="e">
        <f>#REF!/#REF!</f>
        <v>#REF!</v>
      </c>
      <c r="AD89" s="40" t="e">
        <f>#REF! +#REF!</f>
        <v>#REF!</v>
      </c>
      <c r="AE89" s="37" t="e">
        <f>(AD89)/#REF!</f>
        <v>#REF!</v>
      </c>
    </row>
    <row r="90" spans="2:31" x14ac:dyDescent="0.25">
      <c r="B90" s="98" t="e">
        <f>#REF!</f>
        <v>#REF!</v>
      </c>
      <c r="C90" s="72"/>
      <c r="D90" s="39" t="e">
        <f>#REF!</f>
        <v>#REF!</v>
      </c>
      <c r="E90" s="98" t="e">
        <f>#REF!</f>
        <v>#REF!</v>
      </c>
      <c r="F90" s="73"/>
      <c r="G90" s="37" t="e">
        <f>#REF!/#REF!</f>
        <v>#REF!</v>
      </c>
      <c r="H90" s="98" t="e">
        <f>#REF!</f>
        <v>#REF!</v>
      </c>
      <c r="I90" t="e">
        <f>#REF!</f>
        <v>#REF!</v>
      </c>
      <c r="J90" t="e">
        <f>#REF!</f>
        <v>#REF!</v>
      </c>
      <c r="K90" s="74" t="e">
        <f>#REF!/#REF!</f>
        <v>#REF!</v>
      </c>
      <c r="Q90" s="98" t="e">
        <f>#REF!</f>
        <v>#REF!</v>
      </c>
      <c r="R90" t="e">
        <f>#REF!</f>
        <v>#REF!</v>
      </c>
      <c r="S90" t="e">
        <f>#REF!/#REF!</f>
        <v>#REF!</v>
      </c>
      <c r="T90" t="e">
        <f>#REF!</f>
        <v>#REF!</v>
      </c>
      <c r="U90" s="42" t="e">
        <f>#REF!/#REF!</f>
        <v>#REF!</v>
      </c>
      <c r="X90" s="40" t="e">
        <f>#REF!</f>
        <v>#REF!</v>
      </c>
      <c r="Y90" s="40" t="e">
        <f>#REF!</f>
        <v>#REF!</v>
      </c>
      <c r="Z90" s="42" t="e">
        <f t="shared" si="1"/>
        <v>#REF!</v>
      </c>
      <c r="AA90" s="37" t="e">
        <f>#REF!/#REF!</f>
        <v>#REF!</v>
      </c>
      <c r="AB90" s="40" t="e">
        <f>#REF!</f>
        <v>#REF!</v>
      </c>
      <c r="AC90" s="37" t="e">
        <f>#REF!/#REF!</f>
        <v>#REF!</v>
      </c>
      <c r="AD90" s="40" t="e">
        <f>#REF! +#REF!</f>
        <v>#REF!</v>
      </c>
      <c r="AE90" s="37" t="e">
        <f>(AD90)/#REF!</f>
        <v>#REF!</v>
      </c>
    </row>
    <row r="91" spans="2:31" x14ac:dyDescent="0.25">
      <c r="B91" s="98" t="e">
        <f>#REF!</f>
        <v>#REF!</v>
      </c>
      <c r="C91" s="72"/>
      <c r="D91" s="39" t="e">
        <f>#REF!</f>
        <v>#REF!</v>
      </c>
      <c r="E91" s="98" t="e">
        <f>#REF!</f>
        <v>#REF!</v>
      </c>
      <c r="F91" s="73"/>
      <c r="G91" s="37" t="e">
        <f>#REF!/#REF!</f>
        <v>#REF!</v>
      </c>
      <c r="H91" s="98" t="e">
        <f>#REF!</f>
        <v>#REF!</v>
      </c>
      <c r="I91" t="e">
        <f>#REF!</f>
        <v>#REF!</v>
      </c>
      <c r="J91" t="e">
        <f>#REF!</f>
        <v>#REF!</v>
      </c>
      <c r="K91" s="74" t="e">
        <f>#REF!/#REF!</f>
        <v>#REF!</v>
      </c>
      <c r="Q91" s="98" t="e">
        <f>#REF!</f>
        <v>#REF!</v>
      </c>
      <c r="R91" t="e">
        <f>#REF!</f>
        <v>#REF!</v>
      </c>
      <c r="S91" t="e">
        <f>#REF!/#REF!</f>
        <v>#REF!</v>
      </c>
      <c r="T91" t="e">
        <f>#REF!</f>
        <v>#REF!</v>
      </c>
      <c r="U91" s="42" t="e">
        <f>#REF!/#REF!</f>
        <v>#REF!</v>
      </c>
      <c r="X91" s="40" t="e">
        <f>#REF!</f>
        <v>#REF!</v>
      </c>
      <c r="Y91" s="40" t="e">
        <f>#REF!</f>
        <v>#REF!</v>
      </c>
      <c r="Z91" s="42" t="e">
        <f t="shared" si="1"/>
        <v>#REF!</v>
      </c>
      <c r="AA91" s="37" t="e">
        <f>#REF!/#REF!</f>
        <v>#REF!</v>
      </c>
      <c r="AB91" s="40" t="e">
        <f>#REF!</f>
        <v>#REF!</v>
      </c>
      <c r="AC91" s="37" t="e">
        <f>#REF!/#REF!</f>
        <v>#REF!</v>
      </c>
      <c r="AD91" s="40" t="e">
        <f>#REF! +#REF!</f>
        <v>#REF!</v>
      </c>
      <c r="AE91" s="37" t="e">
        <f>(AD91)/#REF!</f>
        <v>#REF!</v>
      </c>
    </row>
    <row r="92" spans="2:31" x14ac:dyDescent="0.25">
      <c r="B92" s="98" t="e">
        <f>#REF!</f>
        <v>#REF!</v>
      </c>
      <c r="C92" s="72"/>
      <c r="D92" s="39" t="e">
        <f>#REF!</f>
        <v>#REF!</v>
      </c>
      <c r="E92" s="98" t="e">
        <f>#REF!</f>
        <v>#REF!</v>
      </c>
      <c r="F92" s="73"/>
      <c r="G92" s="37" t="e">
        <f>#REF!/#REF!</f>
        <v>#REF!</v>
      </c>
      <c r="H92" s="98" t="e">
        <f>#REF!</f>
        <v>#REF!</v>
      </c>
      <c r="I92" t="e">
        <f>#REF!</f>
        <v>#REF!</v>
      </c>
      <c r="J92" t="e">
        <f>#REF!</f>
        <v>#REF!</v>
      </c>
      <c r="K92" s="74" t="e">
        <f>#REF!/#REF!</f>
        <v>#REF!</v>
      </c>
      <c r="Q92" s="98" t="e">
        <f>#REF!</f>
        <v>#REF!</v>
      </c>
      <c r="R92" t="e">
        <f>#REF!</f>
        <v>#REF!</v>
      </c>
      <c r="S92" t="e">
        <f>#REF!/#REF!</f>
        <v>#REF!</v>
      </c>
      <c r="T92" t="e">
        <f>#REF!</f>
        <v>#REF!</v>
      </c>
      <c r="U92" s="42" t="e">
        <f>#REF!/#REF!</f>
        <v>#REF!</v>
      </c>
      <c r="X92" s="40" t="e">
        <f>#REF!</f>
        <v>#REF!</v>
      </c>
      <c r="Y92" s="40" t="e">
        <f>#REF!</f>
        <v>#REF!</v>
      </c>
      <c r="Z92" s="42" t="e">
        <f t="shared" si="1"/>
        <v>#REF!</v>
      </c>
      <c r="AA92" s="37" t="e">
        <f>#REF!/#REF!</f>
        <v>#REF!</v>
      </c>
      <c r="AB92" s="40" t="e">
        <f>#REF!</f>
        <v>#REF!</v>
      </c>
      <c r="AC92" s="37" t="e">
        <f>#REF!/#REF!</f>
        <v>#REF!</v>
      </c>
      <c r="AD92" s="40" t="e">
        <f>#REF! +#REF!</f>
        <v>#REF!</v>
      </c>
      <c r="AE92" s="37" t="e">
        <f>(AD92)/#REF!</f>
        <v>#REF!</v>
      </c>
    </row>
    <row r="93" spans="2:31" x14ac:dyDescent="0.25">
      <c r="B93" s="98" t="e">
        <f>#REF!</f>
        <v>#REF!</v>
      </c>
      <c r="C93" s="72"/>
      <c r="D93" s="39" t="e">
        <f>#REF!</f>
        <v>#REF!</v>
      </c>
      <c r="E93" s="98" t="e">
        <f>#REF!</f>
        <v>#REF!</v>
      </c>
      <c r="F93" s="73"/>
      <c r="G93" s="37" t="e">
        <f>#REF!/#REF!</f>
        <v>#REF!</v>
      </c>
      <c r="H93" s="98" t="e">
        <f>#REF!</f>
        <v>#REF!</v>
      </c>
      <c r="I93" t="e">
        <f>#REF!</f>
        <v>#REF!</v>
      </c>
      <c r="J93" t="e">
        <f>#REF!</f>
        <v>#REF!</v>
      </c>
      <c r="K93" s="74" t="e">
        <f>#REF!/#REF!</f>
        <v>#REF!</v>
      </c>
      <c r="Q93" s="98" t="e">
        <f>#REF!</f>
        <v>#REF!</v>
      </c>
      <c r="R93" t="e">
        <f>#REF!</f>
        <v>#REF!</v>
      </c>
      <c r="S93" t="e">
        <f>#REF!/#REF!</f>
        <v>#REF!</v>
      </c>
      <c r="T93" t="e">
        <f>#REF!</f>
        <v>#REF!</v>
      </c>
      <c r="U93" s="42" t="e">
        <f>#REF!/#REF!</f>
        <v>#REF!</v>
      </c>
      <c r="X93" s="40" t="e">
        <f>#REF!</f>
        <v>#REF!</v>
      </c>
      <c r="Y93" s="40" t="e">
        <f>#REF!</f>
        <v>#REF!</v>
      </c>
      <c r="Z93" s="42" t="e">
        <f t="shared" si="1"/>
        <v>#REF!</v>
      </c>
      <c r="AA93" s="37" t="e">
        <f>#REF!/#REF!</f>
        <v>#REF!</v>
      </c>
      <c r="AB93" s="40" t="e">
        <f>#REF!</f>
        <v>#REF!</v>
      </c>
      <c r="AC93" s="37" t="e">
        <f>#REF!/#REF!</f>
        <v>#REF!</v>
      </c>
      <c r="AD93" s="40" t="e">
        <f>#REF! +#REF!</f>
        <v>#REF!</v>
      </c>
      <c r="AE93" s="37" t="e">
        <f>(AD93)/#REF!</f>
        <v>#REF!</v>
      </c>
    </row>
    <row r="94" spans="2:31" x14ac:dyDescent="0.25">
      <c r="B94" s="98" t="e">
        <f>#REF!</f>
        <v>#REF!</v>
      </c>
      <c r="C94" s="72"/>
      <c r="D94" s="39" t="e">
        <f>#REF!</f>
        <v>#REF!</v>
      </c>
      <c r="E94" s="98" t="e">
        <f>#REF!</f>
        <v>#REF!</v>
      </c>
      <c r="F94" s="73"/>
      <c r="G94" s="37" t="e">
        <f>#REF!/#REF!</f>
        <v>#REF!</v>
      </c>
      <c r="H94" s="98" t="e">
        <f>#REF!</f>
        <v>#REF!</v>
      </c>
      <c r="I94" t="e">
        <f>#REF!</f>
        <v>#REF!</v>
      </c>
      <c r="J94" t="e">
        <f>#REF!</f>
        <v>#REF!</v>
      </c>
      <c r="K94" s="74" t="e">
        <f>#REF!/#REF!</f>
        <v>#REF!</v>
      </c>
      <c r="Q94" s="98" t="e">
        <f>#REF!</f>
        <v>#REF!</v>
      </c>
      <c r="R94" t="e">
        <f>#REF!</f>
        <v>#REF!</v>
      </c>
      <c r="S94" t="e">
        <f>#REF!/#REF!</f>
        <v>#REF!</v>
      </c>
      <c r="T94" t="e">
        <f>#REF!</f>
        <v>#REF!</v>
      </c>
      <c r="U94" s="42" t="e">
        <f>#REF!/#REF!</f>
        <v>#REF!</v>
      </c>
      <c r="X94" s="40" t="e">
        <f>#REF!</f>
        <v>#REF!</v>
      </c>
      <c r="Y94" s="40" t="e">
        <f>#REF!</f>
        <v>#REF!</v>
      </c>
      <c r="Z94" s="42" t="e">
        <f t="shared" si="1"/>
        <v>#REF!</v>
      </c>
      <c r="AA94" s="37" t="e">
        <f>#REF!/#REF!</f>
        <v>#REF!</v>
      </c>
      <c r="AB94" s="40" t="e">
        <f>#REF!</f>
        <v>#REF!</v>
      </c>
      <c r="AC94" s="37" t="e">
        <f>#REF!/#REF!</f>
        <v>#REF!</v>
      </c>
      <c r="AD94" s="40" t="e">
        <f>#REF! +#REF!</f>
        <v>#REF!</v>
      </c>
      <c r="AE94" s="37" t="e">
        <f>(AD94)/#REF!</f>
        <v>#REF!</v>
      </c>
    </row>
    <row r="95" spans="2:31" x14ac:dyDescent="0.25">
      <c r="B95" s="98" t="e">
        <f>#REF!</f>
        <v>#REF!</v>
      </c>
      <c r="C95" s="72"/>
      <c r="D95" s="39" t="e">
        <f>#REF!</f>
        <v>#REF!</v>
      </c>
      <c r="E95" s="98" t="e">
        <f>#REF!</f>
        <v>#REF!</v>
      </c>
      <c r="F95" s="73"/>
      <c r="G95" s="37" t="e">
        <f>#REF!/#REF!</f>
        <v>#REF!</v>
      </c>
      <c r="H95" s="98" t="e">
        <f>#REF!</f>
        <v>#REF!</v>
      </c>
      <c r="I95" t="e">
        <f>#REF!</f>
        <v>#REF!</v>
      </c>
      <c r="J95" t="e">
        <f>#REF!</f>
        <v>#REF!</v>
      </c>
      <c r="K95" s="74" t="e">
        <f>#REF!/#REF!</f>
        <v>#REF!</v>
      </c>
      <c r="Q95" s="98" t="e">
        <f>#REF!</f>
        <v>#REF!</v>
      </c>
      <c r="R95" t="e">
        <f>#REF!</f>
        <v>#REF!</v>
      </c>
      <c r="S95" t="e">
        <f>#REF!/#REF!</f>
        <v>#REF!</v>
      </c>
      <c r="T95" t="e">
        <f>#REF!</f>
        <v>#REF!</v>
      </c>
      <c r="U95" s="42" t="e">
        <f>#REF!/#REF!</f>
        <v>#REF!</v>
      </c>
      <c r="X95" s="40" t="e">
        <f>#REF!</f>
        <v>#REF!</v>
      </c>
      <c r="Y95" s="40" t="e">
        <f>#REF!</f>
        <v>#REF!</v>
      </c>
      <c r="Z95" s="42" t="e">
        <f t="shared" si="1"/>
        <v>#REF!</v>
      </c>
      <c r="AA95" s="37" t="e">
        <f>#REF!/#REF!</f>
        <v>#REF!</v>
      </c>
      <c r="AB95" s="40" t="e">
        <f>#REF!</f>
        <v>#REF!</v>
      </c>
      <c r="AC95" s="37" t="e">
        <f>#REF!/#REF!</f>
        <v>#REF!</v>
      </c>
      <c r="AD95" s="40" t="e">
        <f>#REF! +#REF!</f>
        <v>#REF!</v>
      </c>
      <c r="AE95" s="37" t="e">
        <f>(AD95)/#REF!</f>
        <v>#REF!</v>
      </c>
    </row>
    <row r="96" spans="2:31" x14ac:dyDescent="0.25">
      <c r="B96" s="98" t="e">
        <f>#REF!</f>
        <v>#REF!</v>
      </c>
      <c r="C96" s="72"/>
      <c r="D96" s="39" t="e">
        <f>#REF!</f>
        <v>#REF!</v>
      </c>
      <c r="E96" s="98" t="e">
        <f>#REF!</f>
        <v>#REF!</v>
      </c>
      <c r="F96" s="73"/>
      <c r="G96" s="37" t="e">
        <f>#REF!/#REF!</f>
        <v>#REF!</v>
      </c>
      <c r="H96" s="98" t="e">
        <f>#REF!</f>
        <v>#REF!</v>
      </c>
      <c r="I96" t="e">
        <f>#REF!</f>
        <v>#REF!</v>
      </c>
      <c r="J96" t="e">
        <f>#REF!</f>
        <v>#REF!</v>
      </c>
      <c r="K96" s="74" t="e">
        <f>#REF!/#REF!</f>
        <v>#REF!</v>
      </c>
      <c r="Q96" s="98" t="e">
        <f>#REF!</f>
        <v>#REF!</v>
      </c>
      <c r="R96" t="e">
        <f>#REF!</f>
        <v>#REF!</v>
      </c>
      <c r="S96" t="e">
        <f>#REF!/#REF!</f>
        <v>#REF!</v>
      </c>
      <c r="T96" t="e">
        <f>#REF!</f>
        <v>#REF!</v>
      </c>
      <c r="U96" s="42" t="e">
        <f>#REF!/#REF!</f>
        <v>#REF!</v>
      </c>
      <c r="X96" s="40" t="e">
        <f>#REF!</f>
        <v>#REF!</v>
      </c>
      <c r="Y96" s="40" t="e">
        <f>#REF!</f>
        <v>#REF!</v>
      </c>
      <c r="Z96" s="42" t="e">
        <f t="shared" si="1"/>
        <v>#REF!</v>
      </c>
      <c r="AA96" s="37" t="e">
        <f>#REF!/#REF!</f>
        <v>#REF!</v>
      </c>
      <c r="AB96" s="40" t="e">
        <f>#REF!</f>
        <v>#REF!</v>
      </c>
      <c r="AC96" s="37" t="e">
        <f>#REF!/#REF!</f>
        <v>#REF!</v>
      </c>
      <c r="AD96" s="40" t="e">
        <f>#REF! +#REF!</f>
        <v>#REF!</v>
      </c>
      <c r="AE96" s="37" t="e">
        <f>(AD96)/#REF!</f>
        <v>#REF!</v>
      </c>
    </row>
    <row r="97" spans="2:31" x14ac:dyDescent="0.25">
      <c r="B97" s="98" t="e">
        <f>#REF!</f>
        <v>#REF!</v>
      </c>
      <c r="C97" s="72"/>
      <c r="D97" s="39" t="e">
        <f>#REF!</f>
        <v>#REF!</v>
      </c>
      <c r="E97" s="98" t="e">
        <f>#REF!</f>
        <v>#REF!</v>
      </c>
      <c r="F97" s="73"/>
      <c r="G97" s="37" t="e">
        <f>#REF!/#REF!</f>
        <v>#REF!</v>
      </c>
      <c r="H97" s="98" t="e">
        <f>#REF!</f>
        <v>#REF!</v>
      </c>
      <c r="I97" t="e">
        <f>#REF!</f>
        <v>#REF!</v>
      </c>
      <c r="J97" t="e">
        <f>#REF!</f>
        <v>#REF!</v>
      </c>
      <c r="K97" s="74" t="e">
        <f>#REF!/#REF!</f>
        <v>#REF!</v>
      </c>
      <c r="Q97" s="98" t="e">
        <f>#REF!</f>
        <v>#REF!</v>
      </c>
      <c r="R97" t="e">
        <f>#REF!</f>
        <v>#REF!</v>
      </c>
      <c r="S97" t="e">
        <f>#REF!/#REF!</f>
        <v>#REF!</v>
      </c>
      <c r="T97" t="e">
        <f>#REF!</f>
        <v>#REF!</v>
      </c>
      <c r="U97" s="42" t="e">
        <f>#REF!/#REF!</f>
        <v>#REF!</v>
      </c>
      <c r="X97" s="40" t="e">
        <f>#REF!</f>
        <v>#REF!</v>
      </c>
      <c r="Y97" s="40" t="e">
        <f>#REF!</f>
        <v>#REF!</v>
      </c>
      <c r="Z97" s="42" t="e">
        <f t="shared" si="1"/>
        <v>#REF!</v>
      </c>
      <c r="AA97" s="37" t="e">
        <f>#REF!/#REF!</f>
        <v>#REF!</v>
      </c>
      <c r="AB97" s="40" t="e">
        <f>#REF!</f>
        <v>#REF!</v>
      </c>
      <c r="AC97" s="37" t="e">
        <f>#REF!/#REF!</f>
        <v>#REF!</v>
      </c>
      <c r="AD97" s="40" t="e">
        <f>#REF! +#REF!</f>
        <v>#REF!</v>
      </c>
      <c r="AE97" s="37" t="e">
        <f>(AD97)/#REF!</f>
        <v>#REF!</v>
      </c>
    </row>
    <row r="98" spans="2:31" x14ac:dyDescent="0.25">
      <c r="B98" s="98" t="e">
        <f>#REF!</f>
        <v>#REF!</v>
      </c>
      <c r="C98" s="72"/>
      <c r="D98" s="39" t="e">
        <f>#REF!</f>
        <v>#REF!</v>
      </c>
      <c r="E98" s="98" t="e">
        <f>#REF!</f>
        <v>#REF!</v>
      </c>
      <c r="F98" s="73"/>
      <c r="G98" s="37" t="e">
        <f>#REF!/#REF!</f>
        <v>#REF!</v>
      </c>
      <c r="H98" s="98" t="e">
        <f>#REF!</f>
        <v>#REF!</v>
      </c>
      <c r="I98" t="e">
        <f>#REF!</f>
        <v>#REF!</v>
      </c>
      <c r="J98" t="e">
        <f>#REF!</f>
        <v>#REF!</v>
      </c>
      <c r="K98" s="74" t="e">
        <f>#REF!/#REF!</f>
        <v>#REF!</v>
      </c>
      <c r="Q98" s="98" t="e">
        <f>#REF!</f>
        <v>#REF!</v>
      </c>
      <c r="R98" t="e">
        <f>#REF!</f>
        <v>#REF!</v>
      </c>
      <c r="S98" t="e">
        <f>#REF!/#REF!</f>
        <v>#REF!</v>
      </c>
      <c r="T98" t="e">
        <f>#REF!</f>
        <v>#REF!</v>
      </c>
      <c r="U98" s="42" t="e">
        <f>#REF!/#REF!</f>
        <v>#REF!</v>
      </c>
      <c r="X98" s="40" t="e">
        <f>#REF!</f>
        <v>#REF!</v>
      </c>
      <c r="Y98" s="40" t="e">
        <f>#REF!</f>
        <v>#REF!</v>
      </c>
      <c r="Z98" s="42" t="e">
        <f t="shared" si="1"/>
        <v>#REF!</v>
      </c>
      <c r="AA98" s="37" t="e">
        <f>#REF!/#REF!</f>
        <v>#REF!</v>
      </c>
      <c r="AB98" s="40" t="e">
        <f>#REF!</f>
        <v>#REF!</v>
      </c>
      <c r="AC98" s="37" t="e">
        <f>#REF!/#REF!</f>
        <v>#REF!</v>
      </c>
      <c r="AD98" s="40" t="e">
        <f>#REF! +#REF!</f>
        <v>#REF!</v>
      </c>
      <c r="AE98" s="37" t="e">
        <f>(AD98)/#REF!</f>
        <v>#REF!</v>
      </c>
    </row>
    <row r="99" spans="2:31" x14ac:dyDescent="0.25">
      <c r="B99" s="98" t="e">
        <f>#REF!</f>
        <v>#REF!</v>
      </c>
      <c r="C99" s="72"/>
      <c r="D99" s="39" t="e">
        <f>#REF!</f>
        <v>#REF!</v>
      </c>
      <c r="E99" s="98" t="e">
        <f>#REF!</f>
        <v>#REF!</v>
      </c>
      <c r="F99" s="73"/>
      <c r="G99" s="37" t="e">
        <f>#REF!/#REF!</f>
        <v>#REF!</v>
      </c>
      <c r="H99" s="98" t="e">
        <f>#REF!</f>
        <v>#REF!</v>
      </c>
      <c r="I99" t="e">
        <f>#REF!</f>
        <v>#REF!</v>
      </c>
      <c r="J99" t="e">
        <f>#REF!</f>
        <v>#REF!</v>
      </c>
      <c r="K99" s="74" t="e">
        <f>#REF!/#REF!</f>
        <v>#REF!</v>
      </c>
      <c r="Q99" s="98" t="e">
        <f>#REF!</f>
        <v>#REF!</v>
      </c>
      <c r="R99" t="e">
        <f>#REF!</f>
        <v>#REF!</v>
      </c>
      <c r="S99" t="e">
        <f>#REF!/#REF!</f>
        <v>#REF!</v>
      </c>
      <c r="T99" t="e">
        <f>#REF!</f>
        <v>#REF!</v>
      </c>
      <c r="U99" s="42" t="e">
        <f>#REF!/#REF!</f>
        <v>#REF!</v>
      </c>
      <c r="X99" s="40" t="e">
        <f>#REF!</f>
        <v>#REF!</v>
      </c>
      <c r="Y99" s="40" t="e">
        <f>#REF!</f>
        <v>#REF!</v>
      </c>
      <c r="Z99" s="42" t="e">
        <f t="shared" si="1"/>
        <v>#REF!</v>
      </c>
      <c r="AA99" s="37" t="e">
        <f>#REF!/#REF!</f>
        <v>#REF!</v>
      </c>
      <c r="AB99" s="40" t="e">
        <f>#REF!</f>
        <v>#REF!</v>
      </c>
      <c r="AC99" s="37" t="e">
        <f>#REF!/#REF!</f>
        <v>#REF!</v>
      </c>
      <c r="AD99" s="40" t="e">
        <f>#REF! +#REF!</f>
        <v>#REF!</v>
      </c>
      <c r="AE99" s="37" t="e">
        <f>(AD99)/#REF!</f>
        <v>#REF!</v>
      </c>
    </row>
    <row r="100" spans="2:31" x14ac:dyDescent="0.25">
      <c r="B100" s="98" t="e">
        <f>#REF!</f>
        <v>#REF!</v>
      </c>
      <c r="C100" s="72"/>
      <c r="D100" s="39" t="e">
        <f>#REF!</f>
        <v>#REF!</v>
      </c>
      <c r="E100" s="98" t="e">
        <f>#REF!</f>
        <v>#REF!</v>
      </c>
      <c r="F100" s="73"/>
      <c r="G100" s="37" t="e">
        <f>#REF!/#REF!</f>
        <v>#REF!</v>
      </c>
      <c r="H100" s="98" t="e">
        <f>#REF!</f>
        <v>#REF!</v>
      </c>
      <c r="I100" t="e">
        <f>#REF!</f>
        <v>#REF!</v>
      </c>
      <c r="J100" t="e">
        <f>#REF!</f>
        <v>#REF!</v>
      </c>
      <c r="K100" s="74" t="e">
        <f>#REF!/#REF!</f>
        <v>#REF!</v>
      </c>
      <c r="Q100" s="98" t="e">
        <f>#REF!</f>
        <v>#REF!</v>
      </c>
      <c r="R100" t="e">
        <f>#REF!</f>
        <v>#REF!</v>
      </c>
      <c r="S100" t="e">
        <f>#REF!/#REF!</f>
        <v>#REF!</v>
      </c>
      <c r="T100" t="e">
        <f>#REF!</f>
        <v>#REF!</v>
      </c>
      <c r="U100" s="42" t="e">
        <f>#REF!/#REF!</f>
        <v>#REF!</v>
      </c>
      <c r="X100" s="40" t="e">
        <f>#REF!</f>
        <v>#REF!</v>
      </c>
      <c r="Y100" s="40" t="e">
        <f>#REF!</f>
        <v>#REF!</v>
      </c>
      <c r="Z100" s="42" t="e">
        <f t="shared" si="1"/>
        <v>#REF!</v>
      </c>
      <c r="AA100" s="37" t="e">
        <f>#REF!/#REF!</f>
        <v>#REF!</v>
      </c>
      <c r="AB100" s="40" t="e">
        <f>#REF!</f>
        <v>#REF!</v>
      </c>
      <c r="AC100" s="37" t="e">
        <f>#REF!/#REF!</f>
        <v>#REF!</v>
      </c>
      <c r="AD100" s="40" t="e">
        <f>#REF! +#REF!</f>
        <v>#REF!</v>
      </c>
      <c r="AE100" s="37" t="e">
        <f>(AD100)/#REF!</f>
        <v>#REF!</v>
      </c>
    </row>
    <row r="101" spans="2:31" x14ac:dyDescent="0.25">
      <c r="B101" s="98" t="e">
        <f>#REF!</f>
        <v>#REF!</v>
      </c>
      <c r="C101" s="72"/>
      <c r="D101" s="39" t="e">
        <f>#REF!</f>
        <v>#REF!</v>
      </c>
      <c r="E101" s="98" t="e">
        <f>#REF!</f>
        <v>#REF!</v>
      </c>
      <c r="F101" s="73"/>
      <c r="G101" s="37" t="e">
        <f>#REF!/#REF!</f>
        <v>#REF!</v>
      </c>
      <c r="H101" s="98" t="e">
        <f>#REF!</f>
        <v>#REF!</v>
      </c>
      <c r="I101" t="e">
        <f>#REF!</f>
        <v>#REF!</v>
      </c>
      <c r="J101" t="e">
        <f>#REF!</f>
        <v>#REF!</v>
      </c>
      <c r="K101" s="74" t="e">
        <f>#REF!/#REF!</f>
        <v>#REF!</v>
      </c>
      <c r="Q101" s="98" t="e">
        <f>#REF!</f>
        <v>#REF!</v>
      </c>
      <c r="R101" t="e">
        <f>#REF!</f>
        <v>#REF!</v>
      </c>
      <c r="S101" t="e">
        <f>#REF!/#REF!</f>
        <v>#REF!</v>
      </c>
      <c r="T101" t="e">
        <f>#REF!</f>
        <v>#REF!</v>
      </c>
      <c r="U101" s="42" t="e">
        <f>#REF!/#REF!</f>
        <v>#REF!</v>
      </c>
      <c r="X101" s="40" t="e">
        <f>#REF!</f>
        <v>#REF!</v>
      </c>
      <c r="Y101" s="40" t="e">
        <f>#REF!</f>
        <v>#REF!</v>
      </c>
      <c r="Z101" s="42" t="e">
        <f t="shared" si="1"/>
        <v>#REF!</v>
      </c>
      <c r="AA101" s="37" t="e">
        <f>#REF!/#REF!</f>
        <v>#REF!</v>
      </c>
      <c r="AB101" s="40" t="e">
        <f>#REF!</f>
        <v>#REF!</v>
      </c>
      <c r="AC101" s="37" t="e">
        <f>#REF!/#REF!</f>
        <v>#REF!</v>
      </c>
      <c r="AD101" s="40" t="e">
        <f>#REF! +#REF!</f>
        <v>#REF!</v>
      </c>
      <c r="AE101" s="37" t="e">
        <f>(AD101)/#REF!</f>
        <v>#REF!</v>
      </c>
    </row>
    <row r="102" spans="2:31" x14ac:dyDescent="0.25">
      <c r="B102" s="98" t="e">
        <f>#REF!</f>
        <v>#REF!</v>
      </c>
      <c r="C102" s="72"/>
      <c r="D102" s="39" t="e">
        <f>#REF!</f>
        <v>#REF!</v>
      </c>
      <c r="E102" s="98" t="e">
        <f>#REF!</f>
        <v>#REF!</v>
      </c>
      <c r="F102" s="73"/>
      <c r="G102" s="37" t="e">
        <f>#REF!/#REF!</f>
        <v>#REF!</v>
      </c>
      <c r="H102" s="98" t="e">
        <f>#REF!</f>
        <v>#REF!</v>
      </c>
      <c r="I102" t="e">
        <f>#REF!</f>
        <v>#REF!</v>
      </c>
      <c r="J102" t="e">
        <f>#REF!</f>
        <v>#REF!</v>
      </c>
      <c r="K102" s="74" t="e">
        <f>#REF!/#REF!</f>
        <v>#REF!</v>
      </c>
      <c r="Q102" s="98" t="e">
        <f>#REF!</f>
        <v>#REF!</v>
      </c>
      <c r="R102" t="e">
        <f>#REF!</f>
        <v>#REF!</v>
      </c>
      <c r="S102" t="e">
        <f>#REF!/#REF!</f>
        <v>#REF!</v>
      </c>
      <c r="T102" t="e">
        <f>#REF!</f>
        <v>#REF!</v>
      </c>
      <c r="U102" s="42" t="e">
        <f>#REF!/#REF!</f>
        <v>#REF!</v>
      </c>
      <c r="X102" s="40" t="e">
        <f>#REF!</f>
        <v>#REF!</v>
      </c>
      <c r="Y102" s="40" t="e">
        <f>#REF!</f>
        <v>#REF!</v>
      </c>
      <c r="Z102" s="42" t="e">
        <f t="shared" si="1"/>
        <v>#REF!</v>
      </c>
      <c r="AA102" s="37" t="e">
        <f>#REF!/#REF!</f>
        <v>#REF!</v>
      </c>
      <c r="AB102" s="40" t="e">
        <f>#REF!</f>
        <v>#REF!</v>
      </c>
      <c r="AC102" s="37" t="e">
        <f>#REF!/#REF!</f>
        <v>#REF!</v>
      </c>
      <c r="AD102" s="40" t="e">
        <f>#REF! +#REF!</f>
        <v>#REF!</v>
      </c>
      <c r="AE102" s="37" t="e">
        <f>(AD102)/#REF!</f>
        <v>#REF!</v>
      </c>
    </row>
    <row r="103" spans="2:31" x14ac:dyDescent="0.25">
      <c r="B103" s="98" t="e">
        <f>#REF!</f>
        <v>#REF!</v>
      </c>
      <c r="C103" s="72"/>
      <c r="D103" s="39" t="e">
        <f>#REF!</f>
        <v>#REF!</v>
      </c>
      <c r="E103" s="98" t="e">
        <f>#REF!</f>
        <v>#REF!</v>
      </c>
      <c r="F103" s="73"/>
      <c r="G103" s="37" t="e">
        <f>#REF!/#REF!</f>
        <v>#REF!</v>
      </c>
      <c r="H103" s="98" t="e">
        <f>#REF!</f>
        <v>#REF!</v>
      </c>
      <c r="I103" t="e">
        <f>#REF!</f>
        <v>#REF!</v>
      </c>
      <c r="J103" t="e">
        <f>#REF!</f>
        <v>#REF!</v>
      </c>
      <c r="K103" s="74" t="e">
        <f>#REF!/#REF!</f>
        <v>#REF!</v>
      </c>
      <c r="Q103" s="98" t="e">
        <f>#REF!</f>
        <v>#REF!</v>
      </c>
      <c r="R103" t="e">
        <f>#REF!</f>
        <v>#REF!</v>
      </c>
      <c r="S103" t="e">
        <f>#REF!/#REF!</f>
        <v>#REF!</v>
      </c>
      <c r="T103" t="e">
        <f>#REF!</f>
        <v>#REF!</v>
      </c>
      <c r="U103" s="42" t="e">
        <f>#REF!/#REF!</f>
        <v>#REF!</v>
      </c>
      <c r="X103" s="40" t="e">
        <f>#REF!</f>
        <v>#REF!</v>
      </c>
      <c r="Y103" s="40" t="e">
        <f>#REF!</f>
        <v>#REF!</v>
      </c>
      <c r="Z103" s="42" t="e">
        <f t="shared" si="1"/>
        <v>#REF!</v>
      </c>
      <c r="AA103" s="37" t="e">
        <f>#REF!/#REF!</f>
        <v>#REF!</v>
      </c>
      <c r="AB103" s="40" t="e">
        <f>#REF!</f>
        <v>#REF!</v>
      </c>
      <c r="AC103" s="37" t="e">
        <f>#REF!/#REF!</f>
        <v>#REF!</v>
      </c>
      <c r="AD103" s="40" t="e">
        <f>#REF! +#REF!</f>
        <v>#REF!</v>
      </c>
      <c r="AE103" s="37" t="e">
        <f>(AD103)/#REF!</f>
        <v>#REF!</v>
      </c>
    </row>
    <row r="104" spans="2:31" x14ac:dyDescent="0.25">
      <c r="B104" s="98" t="e">
        <f>#REF!</f>
        <v>#REF!</v>
      </c>
      <c r="C104" s="72"/>
      <c r="D104" s="39" t="e">
        <f>#REF!</f>
        <v>#REF!</v>
      </c>
      <c r="E104" s="98" t="e">
        <f>#REF!</f>
        <v>#REF!</v>
      </c>
      <c r="F104" s="73"/>
      <c r="G104" s="37" t="e">
        <f>#REF!/#REF!</f>
        <v>#REF!</v>
      </c>
      <c r="H104" s="98" t="e">
        <f>#REF!</f>
        <v>#REF!</v>
      </c>
      <c r="I104" t="e">
        <f>#REF!</f>
        <v>#REF!</v>
      </c>
      <c r="J104" t="e">
        <f>#REF!</f>
        <v>#REF!</v>
      </c>
      <c r="K104" s="74" t="e">
        <f>#REF!/#REF!</f>
        <v>#REF!</v>
      </c>
      <c r="Q104" s="98" t="e">
        <f>#REF!</f>
        <v>#REF!</v>
      </c>
      <c r="R104" t="e">
        <f>#REF!</f>
        <v>#REF!</v>
      </c>
      <c r="S104" t="e">
        <f>#REF!/#REF!</f>
        <v>#REF!</v>
      </c>
      <c r="T104" t="e">
        <f>#REF!</f>
        <v>#REF!</v>
      </c>
      <c r="U104" s="42" t="e">
        <f>#REF!/#REF!</f>
        <v>#REF!</v>
      </c>
      <c r="X104" s="40" t="e">
        <f>#REF!</f>
        <v>#REF!</v>
      </c>
      <c r="Y104" s="40" t="e">
        <f>#REF!</f>
        <v>#REF!</v>
      </c>
      <c r="Z104" s="42" t="e">
        <f t="shared" si="1"/>
        <v>#REF!</v>
      </c>
      <c r="AA104" s="37" t="e">
        <f>#REF!/#REF!</f>
        <v>#REF!</v>
      </c>
      <c r="AB104" s="40" t="e">
        <f>#REF!</f>
        <v>#REF!</v>
      </c>
      <c r="AC104" s="37" t="e">
        <f>#REF!/#REF!</f>
        <v>#REF!</v>
      </c>
      <c r="AD104" s="40" t="e">
        <f>#REF! +#REF!</f>
        <v>#REF!</v>
      </c>
      <c r="AE104" s="37" t="e">
        <f>(AD104)/#REF!</f>
        <v>#REF!</v>
      </c>
    </row>
    <row r="105" spans="2:31" x14ac:dyDescent="0.25">
      <c r="B105" s="98" t="e">
        <f>#REF!</f>
        <v>#REF!</v>
      </c>
      <c r="C105" s="72"/>
      <c r="D105" s="39" t="e">
        <f>#REF!</f>
        <v>#REF!</v>
      </c>
      <c r="E105" s="98" t="e">
        <f>#REF!</f>
        <v>#REF!</v>
      </c>
      <c r="F105" s="73"/>
      <c r="G105" s="37" t="e">
        <f>#REF!/#REF!</f>
        <v>#REF!</v>
      </c>
      <c r="H105" s="98" t="e">
        <f>#REF!</f>
        <v>#REF!</v>
      </c>
      <c r="I105" t="e">
        <f>#REF!</f>
        <v>#REF!</v>
      </c>
      <c r="J105" t="e">
        <f>#REF!</f>
        <v>#REF!</v>
      </c>
      <c r="K105" s="74" t="e">
        <f>#REF!/#REF!</f>
        <v>#REF!</v>
      </c>
      <c r="Q105" s="98" t="e">
        <f>#REF!</f>
        <v>#REF!</v>
      </c>
      <c r="R105" t="e">
        <f>#REF!</f>
        <v>#REF!</v>
      </c>
      <c r="S105" t="e">
        <f>#REF!/#REF!</f>
        <v>#REF!</v>
      </c>
      <c r="T105" t="e">
        <f>#REF!</f>
        <v>#REF!</v>
      </c>
      <c r="U105" s="42" t="e">
        <f>#REF!/#REF!</f>
        <v>#REF!</v>
      </c>
      <c r="X105" s="40" t="e">
        <f>#REF!</f>
        <v>#REF!</v>
      </c>
      <c r="Y105" s="40" t="e">
        <f>#REF!</f>
        <v>#REF!</v>
      </c>
      <c r="Z105" s="42" t="e">
        <f t="shared" si="1"/>
        <v>#REF!</v>
      </c>
      <c r="AA105" s="37" t="e">
        <f>#REF!/#REF!</f>
        <v>#REF!</v>
      </c>
      <c r="AB105" s="40" t="e">
        <f>#REF!</f>
        <v>#REF!</v>
      </c>
      <c r="AC105" s="37" t="e">
        <f>#REF!/#REF!</f>
        <v>#REF!</v>
      </c>
      <c r="AD105" s="40" t="e">
        <f>#REF! +#REF!</f>
        <v>#REF!</v>
      </c>
      <c r="AE105" s="37" t="e">
        <f>(AD105)/#REF!</f>
        <v>#REF!</v>
      </c>
    </row>
    <row r="106" spans="2:31" x14ac:dyDescent="0.25">
      <c r="B106" s="98" t="e">
        <f>#REF!</f>
        <v>#REF!</v>
      </c>
      <c r="C106" s="72"/>
      <c r="D106" s="39" t="e">
        <f>#REF!</f>
        <v>#REF!</v>
      </c>
      <c r="E106" s="98" t="e">
        <f>#REF!</f>
        <v>#REF!</v>
      </c>
      <c r="F106" s="73"/>
      <c r="G106" s="37" t="e">
        <f>#REF!/#REF!</f>
        <v>#REF!</v>
      </c>
      <c r="H106" s="98" t="e">
        <f>#REF!</f>
        <v>#REF!</v>
      </c>
      <c r="I106" t="e">
        <f>#REF!</f>
        <v>#REF!</v>
      </c>
      <c r="J106" t="e">
        <f>#REF!</f>
        <v>#REF!</v>
      </c>
      <c r="K106" s="74" t="e">
        <f>#REF!/#REF!</f>
        <v>#REF!</v>
      </c>
      <c r="Q106" s="98" t="e">
        <f>#REF!</f>
        <v>#REF!</v>
      </c>
      <c r="R106" t="e">
        <f>#REF!</f>
        <v>#REF!</v>
      </c>
      <c r="S106" t="e">
        <f>#REF!/#REF!</f>
        <v>#REF!</v>
      </c>
      <c r="T106" t="e">
        <f>#REF!</f>
        <v>#REF!</v>
      </c>
      <c r="U106" s="42" t="e">
        <f>#REF!/#REF!</f>
        <v>#REF!</v>
      </c>
      <c r="X106" s="40" t="e">
        <f>#REF!</f>
        <v>#REF!</v>
      </c>
      <c r="Y106" s="40" t="e">
        <f>#REF!</f>
        <v>#REF!</v>
      </c>
      <c r="Z106" s="42" t="e">
        <f t="shared" si="1"/>
        <v>#REF!</v>
      </c>
      <c r="AA106" s="37" t="e">
        <f>#REF!/#REF!</f>
        <v>#REF!</v>
      </c>
      <c r="AB106" s="40" t="e">
        <f>#REF!</f>
        <v>#REF!</v>
      </c>
      <c r="AC106" s="37" t="e">
        <f>#REF!/#REF!</f>
        <v>#REF!</v>
      </c>
      <c r="AD106" s="40" t="e">
        <f>#REF! +#REF!</f>
        <v>#REF!</v>
      </c>
      <c r="AE106" s="37" t="e">
        <f>(AD106)/#REF!</f>
        <v>#REF!</v>
      </c>
    </row>
    <row r="107" spans="2:31" x14ac:dyDescent="0.25">
      <c r="B107" s="98" t="e">
        <f>#REF!</f>
        <v>#REF!</v>
      </c>
      <c r="C107" s="72"/>
      <c r="D107" s="39" t="e">
        <f>#REF!</f>
        <v>#REF!</v>
      </c>
      <c r="E107" s="98" t="e">
        <f>#REF!</f>
        <v>#REF!</v>
      </c>
      <c r="F107" s="73"/>
      <c r="G107" s="37" t="e">
        <f>#REF!/#REF!</f>
        <v>#REF!</v>
      </c>
      <c r="H107" s="98" t="e">
        <f>#REF!</f>
        <v>#REF!</v>
      </c>
      <c r="I107" t="e">
        <f>#REF!</f>
        <v>#REF!</v>
      </c>
      <c r="J107" t="e">
        <f>#REF!</f>
        <v>#REF!</v>
      </c>
      <c r="K107" s="74" t="e">
        <f>#REF!/#REF!</f>
        <v>#REF!</v>
      </c>
      <c r="Q107" s="98" t="e">
        <f>#REF!</f>
        <v>#REF!</v>
      </c>
      <c r="R107" t="e">
        <f>#REF!</f>
        <v>#REF!</v>
      </c>
      <c r="S107" t="e">
        <f>#REF!/#REF!</f>
        <v>#REF!</v>
      </c>
      <c r="T107" t="e">
        <f>#REF!</f>
        <v>#REF!</v>
      </c>
      <c r="U107" s="42" t="e">
        <f>#REF!/#REF!</f>
        <v>#REF!</v>
      </c>
      <c r="X107" s="40" t="e">
        <f>#REF!</f>
        <v>#REF!</v>
      </c>
      <c r="Y107" s="40" t="e">
        <f>#REF!</f>
        <v>#REF!</v>
      </c>
      <c r="Z107" s="42" t="e">
        <f t="shared" si="1"/>
        <v>#REF!</v>
      </c>
      <c r="AA107" s="37" t="e">
        <f>#REF!/#REF!</f>
        <v>#REF!</v>
      </c>
      <c r="AB107" s="40" t="e">
        <f>#REF!</f>
        <v>#REF!</v>
      </c>
      <c r="AC107" s="37" t="e">
        <f>#REF!/#REF!</f>
        <v>#REF!</v>
      </c>
      <c r="AD107" s="40" t="e">
        <f>#REF! +#REF!</f>
        <v>#REF!</v>
      </c>
      <c r="AE107" s="37" t="e">
        <f>(AD107)/#REF!</f>
        <v>#REF!</v>
      </c>
    </row>
    <row r="108" spans="2:31" x14ac:dyDescent="0.25">
      <c r="B108" s="98" t="e">
        <f>#REF!</f>
        <v>#REF!</v>
      </c>
      <c r="C108" s="72"/>
      <c r="D108" s="39" t="e">
        <f>#REF!</f>
        <v>#REF!</v>
      </c>
      <c r="E108" s="98" t="e">
        <f>#REF!</f>
        <v>#REF!</v>
      </c>
      <c r="F108" s="73"/>
      <c r="G108" s="37" t="e">
        <f>#REF!/#REF!</f>
        <v>#REF!</v>
      </c>
      <c r="H108" s="98" t="e">
        <f>#REF!</f>
        <v>#REF!</v>
      </c>
      <c r="I108" t="e">
        <f>#REF!</f>
        <v>#REF!</v>
      </c>
      <c r="J108" t="e">
        <f>#REF!</f>
        <v>#REF!</v>
      </c>
      <c r="K108" s="74" t="e">
        <f>#REF!/#REF!</f>
        <v>#REF!</v>
      </c>
      <c r="Q108" s="98" t="e">
        <f>#REF!</f>
        <v>#REF!</v>
      </c>
      <c r="R108" t="e">
        <f>#REF!</f>
        <v>#REF!</v>
      </c>
      <c r="S108" t="e">
        <f>#REF!/#REF!</f>
        <v>#REF!</v>
      </c>
      <c r="T108" t="e">
        <f>#REF!</f>
        <v>#REF!</v>
      </c>
      <c r="U108" s="42" t="e">
        <f>#REF!/#REF!</f>
        <v>#REF!</v>
      </c>
      <c r="X108" s="40" t="e">
        <f>#REF!</f>
        <v>#REF!</v>
      </c>
      <c r="Y108" s="40" t="e">
        <f>#REF!</f>
        <v>#REF!</v>
      </c>
      <c r="Z108" s="42" t="e">
        <f t="shared" si="1"/>
        <v>#REF!</v>
      </c>
      <c r="AA108" s="37" t="e">
        <f>#REF!/#REF!</f>
        <v>#REF!</v>
      </c>
      <c r="AB108" s="40" t="e">
        <f>#REF!</f>
        <v>#REF!</v>
      </c>
      <c r="AC108" s="37" t="e">
        <f>#REF!/#REF!</f>
        <v>#REF!</v>
      </c>
      <c r="AD108" s="40" t="e">
        <f>#REF! +#REF!</f>
        <v>#REF!</v>
      </c>
      <c r="AE108" s="37" t="e">
        <f>(AD108)/#REF!</f>
        <v>#REF!</v>
      </c>
    </row>
    <row r="109" spans="2:31" x14ac:dyDescent="0.25">
      <c r="B109" s="98" t="e">
        <f>#REF!</f>
        <v>#REF!</v>
      </c>
      <c r="C109" s="72"/>
      <c r="D109" s="39" t="e">
        <f>#REF!</f>
        <v>#REF!</v>
      </c>
      <c r="E109" s="98" t="e">
        <f>#REF!</f>
        <v>#REF!</v>
      </c>
      <c r="F109" s="73"/>
      <c r="G109" s="37" t="e">
        <f>#REF!/#REF!</f>
        <v>#REF!</v>
      </c>
      <c r="H109" s="98" t="e">
        <f>#REF!</f>
        <v>#REF!</v>
      </c>
      <c r="I109" t="e">
        <f>#REF!</f>
        <v>#REF!</v>
      </c>
      <c r="J109" t="e">
        <f>#REF!</f>
        <v>#REF!</v>
      </c>
      <c r="K109" s="74" t="e">
        <f>#REF!/#REF!</f>
        <v>#REF!</v>
      </c>
      <c r="Q109" s="98" t="e">
        <f>#REF!</f>
        <v>#REF!</v>
      </c>
      <c r="R109" t="e">
        <f>#REF!</f>
        <v>#REF!</v>
      </c>
      <c r="S109" t="e">
        <f>#REF!/#REF!</f>
        <v>#REF!</v>
      </c>
      <c r="T109" t="e">
        <f>#REF!</f>
        <v>#REF!</v>
      </c>
      <c r="U109" s="42" t="e">
        <f>#REF!/#REF!</f>
        <v>#REF!</v>
      </c>
      <c r="X109" s="40" t="e">
        <f>#REF!</f>
        <v>#REF!</v>
      </c>
      <c r="Y109" s="40" t="e">
        <f>#REF!</f>
        <v>#REF!</v>
      </c>
      <c r="Z109" s="42" t="e">
        <f t="shared" si="1"/>
        <v>#REF!</v>
      </c>
      <c r="AA109" s="37" t="e">
        <f>#REF!/#REF!</f>
        <v>#REF!</v>
      </c>
      <c r="AB109" s="40" t="e">
        <f>#REF!</f>
        <v>#REF!</v>
      </c>
      <c r="AC109" s="37" t="e">
        <f>#REF!/#REF!</f>
        <v>#REF!</v>
      </c>
      <c r="AD109" s="40" t="e">
        <f>#REF! +#REF!</f>
        <v>#REF!</v>
      </c>
      <c r="AE109" s="37" t="e">
        <f>(AD109)/#REF!</f>
        <v>#REF!</v>
      </c>
    </row>
    <row r="110" spans="2:31" x14ac:dyDescent="0.25">
      <c r="B110" s="98" t="e">
        <f>#REF!</f>
        <v>#REF!</v>
      </c>
      <c r="C110" s="72"/>
      <c r="D110" s="39" t="e">
        <f>#REF!</f>
        <v>#REF!</v>
      </c>
      <c r="E110" s="98" t="e">
        <f>#REF!</f>
        <v>#REF!</v>
      </c>
      <c r="F110" s="73"/>
      <c r="G110" s="37" t="e">
        <f>#REF!/#REF!</f>
        <v>#REF!</v>
      </c>
      <c r="H110" s="98" t="e">
        <f>#REF!</f>
        <v>#REF!</v>
      </c>
      <c r="I110" t="e">
        <f>#REF!</f>
        <v>#REF!</v>
      </c>
      <c r="J110" t="e">
        <f>#REF!</f>
        <v>#REF!</v>
      </c>
      <c r="K110" s="74" t="e">
        <f>#REF!/#REF!</f>
        <v>#REF!</v>
      </c>
      <c r="Q110" s="98" t="e">
        <f>#REF!</f>
        <v>#REF!</v>
      </c>
      <c r="R110" t="e">
        <f>#REF!</f>
        <v>#REF!</v>
      </c>
      <c r="S110" t="e">
        <f>#REF!/#REF!</f>
        <v>#REF!</v>
      </c>
      <c r="T110" t="e">
        <f>#REF!</f>
        <v>#REF!</v>
      </c>
      <c r="U110" s="42" t="e">
        <f>#REF!/#REF!</f>
        <v>#REF!</v>
      </c>
      <c r="X110" s="40" t="e">
        <f>#REF!</f>
        <v>#REF!</v>
      </c>
      <c r="Y110" s="40" t="e">
        <f>#REF!</f>
        <v>#REF!</v>
      </c>
      <c r="Z110" s="42" t="e">
        <f t="shared" si="1"/>
        <v>#REF!</v>
      </c>
      <c r="AA110" s="37" t="e">
        <f>#REF!/#REF!</f>
        <v>#REF!</v>
      </c>
      <c r="AB110" s="40" t="e">
        <f>#REF!</f>
        <v>#REF!</v>
      </c>
      <c r="AC110" s="37" t="e">
        <f>#REF!/#REF!</f>
        <v>#REF!</v>
      </c>
      <c r="AD110" s="40" t="e">
        <f>#REF! +#REF!</f>
        <v>#REF!</v>
      </c>
      <c r="AE110" s="37" t="e">
        <f>(AD110)/#REF!</f>
        <v>#REF!</v>
      </c>
    </row>
    <row r="111" spans="2:31" x14ac:dyDescent="0.25">
      <c r="B111" s="98" t="e">
        <f>#REF!</f>
        <v>#REF!</v>
      </c>
      <c r="C111" s="72"/>
      <c r="D111" s="39" t="e">
        <f>#REF!</f>
        <v>#REF!</v>
      </c>
      <c r="E111" s="98" t="e">
        <f>#REF!</f>
        <v>#REF!</v>
      </c>
      <c r="F111" s="73"/>
      <c r="G111" s="37" t="e">
        <f>#REF!/#REF!</f>
        <v>#REF!</v>
      </c>
      <c r="H111" s="98" t="e">
        <f>#REF!</f>
        <v>#REF!</v>
      </c>
      <c r="I111" t="e">
        <f>#REF!</f>
        <v>#REF!</v>
      </c>
      <c r="J111" t="e">
        <f>#REF!</f>
        <v>#REF!</v>
      </c>
      <c r="K111" s="74" t="e">
        <f>#REF!/#REF!</f>
        <v>#REF!</v>
      </c>
      <c r="Q111" s="98" t="e">
        <f>#REF!</f>
        <v>#REF!</v>
      </c>
      <c r="R111" t="e">
        <f>#REF!</f>
        <v>#REF!</v>
      </c>
      <c r="S111" t="e">
        <f>#REF!/#REF!</f>
        <v>#REF!</v>
      </c>
      <c r="T111" t="e">
        <f>#REF!</f>
        <v>#REF!</v>
      </c>
      <c r="U111" s="42" t="e">
        <f>#REF!/#REF!</f>
        <v>#REF!</v>
      </c>
      <c r="X111" s="40" t="e">
        <f>#REF!</f>
        <v>#REF!</v>
      </c>
      <c r="Y111" s="40" t="e">
        <f>#REF!</f>
        <v>#REF!</v>
      </c>
      <c r="Z111" s="42" t="e">
        <f t="shared" si="1"/>
        <v>#REF!</v>
      </c>
      <c r="AA111" s="37" t="e">
        <f>#REF!/#REF!</f>
        <v>#REF!</v>
      </c>
      <c r="AB111" s="40" t="e">
        <f>#REF!</f>
        <v>#REF!</v>
      </c>
      <c r="AC111" s="37" t="e">
        <f>#REF!/#REF!</f>
        <v>#REF!</v>
      </c>
      <c r="AD111" s="40" t="e">
        <f>#REF! +#REF!</f>
        <v>#REF!</v>
      </c>
      <c r="AE111" s="37" t="e">
        <f>(AD111)/#REF!</f>
        <v>#REF!</v>
      </c>
    </row>
    <row r="112" spans="2:31" x14ac:dyDescent="0.25">
      <c r="B112" s="98" t="e">
        <f>#REF!</f>
        <v>#REF!</v>
      </c>
      <c r="C112" s="72"/>
      <c r="D112" s="39" t="e">
        <f>#REF!</f>
        <v>#REF!</v>
      </c>
      <c r="E112" s="98" t="e">
        <f>#REF!</f>
        <v>#REF!</v>
      </c>
      <c r="F112" s="73"/>
      <c r="G112" s="37" t="e">
        <f>#REF!/#REF!</f>
        <v>#REF!</v>
      </c>
      <c r="H112" s="98" t="e">
        <f>#REF!</f>
        <v>#REF!</v>
      </c>
      <c r="I112" t="e">
        <f>#REF!</f>
        <v>#REF!</v>
      </c>
      <c r="J112" t="e">
        <f>#REF!</f>
        <v>#REF!</v>
      </c>
      <c r="K112" s="74" t="e">
        <f>#REF!/#REF!</f>
        <v>#REF!</v>
      </c>
      <c r="Q112" s="98" t="e">
        <f>#REF!</f>
        <v>#REF!</v>
      </c>
      <c r="R112" t="e">
        <f>#REF!</f>
        <v>#REF!</v>
      </c>
      <c r="S112" t="e">
        <f>#REF!/#REF!</f>
        <v>#REF!</v>
      </c>
      <c r="T112" t="e">
        <f>#REF!</f>
        <v>#REF!</v>
      </c>
      <c r="U112" s="42" t="e">
        <f>#REF!/#REF!</f>
        <v>#REF!</v>
      </c>
      <c r="X112" s="40" t="e">
        <f>#REF!</f>
        <v>#REF!</v>
      </c>
      <c r="Y112" s="40" t="e">
        <f>#REF!</f>
        <v>#REF!</v>
      </c>
      <c r="Z112" s="42" t="e">
        <f t="shared" si="1"/>
        <v>#REF!</v>
      </c>
      <c r="AA112" s="37" t="e">
        <f>#REF!/#REF!</f>
        <v>#REF!</v>
      </c>
      <c r="AB112" s="40" t="e">
        <f>#REF!</f>
        <v>#REF!</v>
      </c>
      <c r="AC112" s="37" t="e">
        <f>#REF!/#REF!</f>
        <v>#REF!</v>
      </c>
      <c r="AD112" s="40" t="e">
        <f>#REF! +#REF!</f>
        <v>#REF!</v>
      </c>
      <c r="AE112" s="37" t="e">
        <f>(AD112)/#REF!</f>
        <v>#REF!</v>
      </c>
    </row>
    <row r="113" spans="1:31" x14ac:dyDescent="0.25">
      <c r="B113" s="98" t="e">
        <f>#REF!</f>
        <v>#REF!</v>
      </c>
      <c r="C113" s="72"/>
      <c r="D113" s="39" t="e">
        <f>#REF!</f>
        <v>#REF!</v>
      </c>
      <c r="E113" s="98" t="e">
        <f>#REF!</f>
        <v>#REF!</v>
      </c>
      <c r="F113" s="73"/>
      <c r="G113" s="37" t="e">
        <f>#REF!/#REF!</f>
        <v>#REF!</v>
      </c>
      <c r="H113" s="98" t="e">
        <f>#REF!</f>
        <v>#REF!</v>
      </c>
      <c r="I113" t="e">
        <f>#REF!</f>
        <v>#REF!</v>
      </c>
      <c r="J113" t="e">
        <f>#REF!</f>
        <v>#REF!</v>
      </c>
      <c r="K113" s="74" t="e">
        <f>#REF!/#REF!</f>
        <v>#REF!</v>
      </c>
      <c r="Q113" s="98" t="e">
        <f>#REF!</f>
        <v>#REF!</v>
      </c>
      <c r="R113" t="e">
        <f>#REF!</f>
        <v>#REF!</v>
      </c>
      <c r="S113" t="e">
        <f>#REF!/#REF!</f>
        <v>#REF!</v>
      </c>
      <c r="T113" t="e">
        <f>#REF!</f>
        <v>#REF!</v>
      </c>
      <c r="U113" s="42" t="e">
        <f>#REF!/#REF!</f>
        <v>#REF!</v>
      </c>
      <c r="X113" s="40" t="e">
        <f>#REF!</f>
        <v>#REF!</v>
      </c>
      <c r="Y113" s="40" t="e">
        <f>#REF!</f>
        <v>#REF!</v>
      </c>
      <c r="Z113" s="42" t="e">
        <f t="shared" si="1"/>
        <v>#REF!</v>
      </c>
      <c r="AA113" s="37" t="e">
        <f>#REF!/#REF!</f>
        <v>#REF!</v>
      </c>
      <c r="AB113" s="40" t="e">
        <f>#REF!</f>
        <v>#REF!</v>
      </c>
      <c r="AC113" s="37" t="e">
        <f>#REF!/#REF!</f>
        <v>#REF!</v>
      </c>
      <c r="AD113" s="40" t="e">
        <f>#REF! +#REF!</f>
        <v>#REF!</v>
      </c>
      <c r="AE113" s="37" t="e">
        <f>(AD113)/#REF!</f>
        <v>#REF!</v>
      </c>
    </row>
    <row r="114" spans="1:31" x14ac:dyDescent="0.25">
      <c r="B114" s="98" t="e">
        <f>#REF!</f>
        <v>#REF!</v>
      </c>
      <c r="C114" s="72"/>
      <c r="D114" s="39" t="e">
        <f>#REF!</f>
        <v>#REF!</v>
      </c>
      <c r="E114" s="98" t="e">
        <f>#REF!</f>
        <v>#REF!</v>
      </c>
      <c r="F114" s="73"/>
      <c r="G114" s="37" t="e">
        <f>#REF!/#REF!</f>
        <v>#REF!</v>
      </c>
      <c r="H114" s="98" t="e">
        <f>#REF!</f>
        <v>#REF!</v>
      </c>
      <c r="I114" t="e">
        <f>#REF!</f>
        <v>#REF!</v>
      </c>
      <c r="J114" t="e">
        <f>#REF!</f>
        <v>#REF!</v>
      </c>
      <c r="K114" s="74" t="e">
        <f>#REF!/#REF!</f>
        <v>#REF!</v>
      </c>
      <c r="Q114" s="98" t="e">
        <f>#REF!</f>
        <v>#REF!</v>
      </c>
      <c r="R114" t="e">
        <f>#REF!</f>
        <v>#REF!</v>
      </c>
      <c r="S114" t="e">
        <f>#REF!/#REF!</f>
        <v>#REF!</v>
      </c>
      <c r="T114" t="e">
        <f>#REF!</f>
        <v>#REF!</v>
      </c>
      <c r="U114" s="42" t="e">
        <f>#REF!/#REF!</f>
        <v>#REF!</v>
      </c>
      <c r="X114" s="40" t="e">
        <f>#REF!</f>
        <v>#REF!</v>
      </c>
      <c r="Y114" s="40" t="e">
        <f>#REF!</f>
        <v>#REF!</v>
      </c>
      <c r="Z114" s="42" t="e">
        <f t="shared" si="1"/>
        <v>#REF!</v>
      </c>
      <c r="AA114" s="37" t="e">
        <f>#REF!/#REF!</f>
        <v>#REF!</v>
      </c>
      <c r="AB114" s="40" t="e">
        <f>#REF!</f>
        <v>#REF!</v>
      </c>
      <c r="AC114" s="37" t="e">
        <f>#REF!/#REF!</f>
        <v>#REF!</v>
      </c>
      <c r="AD114" s="40" t="e">
        <f>#REF! +#REF!</f>
        <v>#REF!</v>
      </c>
      <c r="AE114" s="37" t="e">
        <f>(AD114)/#REF!</f>
        <v>#REF!</v>
      </c>
    </row>
    <row r="115" spans="1:31" x14ac:dyDescent="0.25">
      <c r="A115" s="39" t="e">
        <f>#REF!</f>
        <v>#REF!</v>
      </c>
      <c r="B115" s="98" t="e">
        <f>#REF!</f>
        <v>#REF!</v>
      </c>
      <c r="C115" s="72"/>
      <c r="D115" s="39" t="e">
        <f>#REF!</f>
        <v>#REF!</v>
      </c>
      <c r="E115" s="98" t="e">
        <f>#REF!</f>
        <v>#REF!</v>
      </c>
      <c r="F115" s="73"/>
      <c r="G115" s="37" t="e">
        <f>#REF!/#REF!</f>
        <v>#REF!</v>
      </c>
      <c r="H115" s="98" t="e">
        <f>#REF!</f>
        <v>#REF!</v>
      </c>
      <c r="I115" t="e">
        <f>#REF!</f>
        <v>#REF!</v>
      </c>
      <c r="J115" t="e">
        <f>#REF!</f>
        <v>#REF!</v>
      </c>
      <c r="K115" s="74" t="e">
        <f>#REF!/#REF!</f>
        <v>#REF!</v>
      </c>
      <c r="P115" s="39" t="e">
        <f>#REF!</f>
        <v>#REF!</v>
      </c>
      <c r="Q115" s="98" t="e">
        <f>#REF!</f>
        <v>#REF!</v>
      </c>
      <c r="R115" t="e">
        <f>#REF!</f>
        <v>#REF!</v>
      </c>
      <c r="S115" t="e">
        <f>#REF!/#REF!</f>
        <v>#REF!</v>
      </c>
      <c r="T115" t="e">
        <f>#REF!</f>
        <v>#REF!</v>
      </c>
      <c r="U115" s="42" t="e">
        <f>#REF!/#REF!</f>
        <v>#REF!</v>
      </c>
      <c r="X115" s="40" t="e">
        <f>#REF!</f>
        <v>#REF!</v>
      </c>
      <c r="Y115" s="40" t="e">
        <f>#REF!</f>
        <v>#REF!</v>
      </c>
      <c r="Z115" s="42" t="e">
        <f>X115/Y115</f>
        <v>#REF!</v>
      </c>
      <c r="AA115" s="37" t="e">
        <f>#REF!/#REF!</f>
        <v>#REF!</v>
      </c>
      <c r="AB115" s="40" t="e">
        <f>#REF!</f>
        <v>#REF!</v>
      </c>
      <c r="AC115" s="37" t="e">
        <f>#REF!/#REF!</f>
        <v>#REF!</v>
      </c>
      <c r="AD115" s="40" t="e">
        <f>#REF! +#REF!</f>
        <v>#REF!</v>
      </c>
      <c r="AE115" s="37" t="e">
        <f>(AD115)/#REF!</f>
        <v>#REF!</v>
      </c>
    </row>
    <row r="116" spans="1:31" x14ac:dyDescent="0.25">
      <c r="B116" s="98" t="e">
        <f>#REF!</f>
        <v>#REF!</v>
      </c>
      <c r="C116" s="72"/>
      <c r="D116" s="39" t="e">
        <f>#REF!</f>
        <v>#REF!</v>
      </c>
      <c r="E116" s="98" t="e">
        <f>#REF!</f>
        <v>#REF!</v>
      </c>
      <c r="F116" s="73"/>
      <c r="G116" s="37" t="e">
        <f>#REF!/#REF!</f>
        <v>#REF!</v>
      </c>
      <c r="H116" s="98" t="e">
        <f>#REF!</f>
        <v>#REF!</v>
      </c>
      <c r="I116" t="e">
        <f>#REF!</f>
        <v>#REF!</v>
      </c>
      <c r="J116" t="e">
        <f>#REF!</f>
        <v>#REF!</v>
      </c>
      <c r="K116" s="74" t="e">
        <f>#REF!/#REF!</f>
        <v>#REF!</v>
      </c>
      <c r="Q116" s="98" t="e">
        <f>#REF!</f>
        <v>#REF!</v>
      </c>
      <c r="R116" t="e">
        <f>#REF!</f>
        <v>#REF!</v>
      </c>
      <c r="S116" t="e">
        <f>#REF!/#REF!</f>
        <v>#REF!</v>
      </c>
      <c r="T116" t="e">
        <f>#REF!</f>
        <v>#REF!</v>
      </c>
      <c r="U116" s="42" t="e">
        <f>#REF!/#REF!</f>
        <v>#REF!</v>
      </c>
      <c r="X116" s="40" t="e">
        <f>#REF!</f>
        <v>#REF!</v>
      </c>
      <c r="Y116" s="40" t="e">
        <f>#REF!</f>
        <v>#REF!</v>
      </c>
      <c r="Z116" s="42" t="e">
        <f t="shared" ref="Z116:Z166" si="2">X116/Y116</f>
        <v>#REF!</v>
      </c>
      <c r="AA116" s="37" t="e">
        <f>#REF!/#REF!</f>
        <v>#REF!</v>
      </c>
      <c r="AB116" s="40" t="e">
        <f>#REF!</f>
        <v>#REF!</v>
      </c>
      <c r="AC116" s="37" t="e">
        <f>#REF!/#REF!</f>
        <v>#REF!</v>
      </c>
      <c r="AD116" s="40" t="e">
        <f>#REF! +#REF!</f>
        <v>#REF!</v>
      </c>
      <c r="AE116" s="37" t="e">
        <f>(AD116)/#REF!</f>
        <v>#REF!</v>
      </c>
    </row>
    <row r="117" spans="1:31" x14ac:dyDescent="0.25">
      <c r="B117" s="98" t="e">
        <f>#REF!</f>
        <v>#REF!</v>
      </c>
      <c r="C117" s="72"/>
      <c r="D117" s="39" t="e">
        <f>#REF!</f>
        <v>#REF!</v>
      </c>
      <c r="E117" s="98" t="e">
        <f>#REF!</f>
        <v>#REF!</v>
      </c>
      <c r="F117" s="73"/>
      <c r="G117" s="37" t="e">
        <f>#REF!/#REF!</f>
        <v>#REF!</v>
      </c>
      <c r="H117" s="98" t="e">
        <f>#REF!</f>
        <v>#REF!</v>
      </c>
      <c r="I117" t="e">
        <f>#REF!</f>
        <v>#REF!</v>
      </c>
      <c r="J117" t="e">
        <f>#REF!</f>
        <v>#REF!</v>
      </c>
      <c r="K117" s="74" t="e">
        <f>#REF!/#REF!</f>
        <v>#REF!</v>
      </c>
      <c r="Q117" s="98" t="e">
        <f>#REF!</f>
        <v>#REF!</v>
      </c>
      <c r="R117" t="e">
        <f>#REF!</f>
        <v>#REF!</v>
      </c>
      <c r="S117" t="e">
        <f>#REF!/#REF!</f>
        <v>#REF!</v>
      </c>
      <c r="T117" t="e">
        <f>#REF!</f>
        <v>#REF!</v>
      </c>
      <c r="U117" s="42" t="e">
        <f>#REF!/#REF!</f>
        <v>#REF!</v>
      </c>
      <c r="X117" s="40" t="e">
        <f>#REF!</f>
        <v>#REF!</v>
      </c>
      <c r="Y117" s="40" t="e">
        <f>#REF!</f>
        <v>#REF!</v>
      </c>
      <c r="Z117" s="42" t="e">
        <f t="shared" si="2"/>
        <v>#REF!</v>
      </c>
      <c r="AA117" s="37" t="e">
        <f>#REF!/#REF!</f>
        <v>#REF!</v>
      </c>
      <c r="AB117" s="40" t="e">
        <f>#REF!</f>
        <v>#REF!</v>
      </c>
      <c r="AC117" s="37" t="e">
        <f>#REF!/#REF!</f>
        <v>#REF!</v>
      </c>
      <c r="AD117" s="40" t="e">
        <f>#REF! +#REF!</f>
        <v>#REF!</v>
      </c>
      <c r="AE117" s="37" t="e">
        <f>(AD117)/#REF!</f>
        <v>#REF!</v>
      </c>
    </row>
    <row r="118" spans="1:31" x14ac:dyDescent="0.25">
      <c r="B118" s="98" t="e">
        <f>#REF!</f>
        <v>#REF!</v>
      </c>
      <c r="C118" s="72"/>
      <c r="D118" s="39" t="e">
        <f>#REF!</f>
        <v>#REF!</v>
      </c>
      <c r="E118" s="98" t="e">
        <f>#REF!</f>
        <v>#REF!</v>
      </c>
      <c r="F118" s="73"/>
      <c r="G118" s="37" t="e">
        <f>#REF!/#REF!</f>
        <v>#REF!</v>
      </c>
      <c r="H118" s="98" t="e">
        <f>#REF!</f>
        <v>#REF!</v>
      </c>
      <c r="I118" t="e">
        <f>#REF!</f>
        <v>#REF!</v>
      </c>
      <c r="J118" t="e">
        <f>#REF!</f>
        <v>#REF!</v>
      </c>
      <c r="K118" s="74" t="e">
        <f>#REF!/#REF!</f>
        <v>#REF!</v>
      </c>
      <c r="Q118" s="98" t="e">
        <f>#REF!</f>
        <v>#REF!</v>
      </c>
      <c r="R118" t="e">
        <f>#REF!</f>
        <v>#REF!</v>
      </c>
      <c r="S118" t="e">
        <f>#REF!/#REF!</f>
        <v>#REF!</v>
      </c>
      <c r="T118" t="e">
        <f>#REF!</f>
        <v>#REF!</v>
      </c>
      <c r="U118" s="42" t="e">
        <f>#REF!/#REF!</f>
        <v>#REF!</v>
      </c>
      <c r="X118" s="40" t="e">
        <f>#REF!</f>
        <v>#REF!</v>
      </c>
      <c r="Y118" s="40" t="e">
        <f>#REF!</f>
        <v>#REF!</v>
      </c>
      <c r="Z118" s="42" t="e">
        <f t="shared" si="2"/>
        <v>#REF!</v>
      </c>
      <c r="AA118" s="37" t="e">
        <f>#REF!/#REF!</f>
        <v>#REF!</v>
      </c>
      <c r="AB118" s="40" t="e">
        <f>#REF!</f>
        <v>#REF!</v>
      </c>
      <c r="AC118" s="37" t="e">
        <f>#REF!/#REF!</f>
        <v>#REF!</v>
      </c>
      <c r="AD118" s="40" t="e">
        <f>#REF! +#REF!</f>
        <v>#REF!</v>
      </c>
      <c r="AE118" s="37" t="e">
        <f>(AD118)/#REF!</f>
        <v>#REF!</v>
      </c>
    </row>
    <row r="119" spans="1:31" x14ac:dyDescent="0.25">
      <c r="B119" s="98" t="e">
        <f>#REF!</f>
        <v>#REF!</v>
      </c>
      <c r="C119" s="72"/>
      <c r="D119" s="39" t="e">
        <f>#REF!</f>
        <v>#REF!</v>
      </c>
      <c r="E119" s="98" t="e">
        <f>#REF!</f>
        <v>#REF!</v>
      </c>
      <c r="F119" s="73"/>
      <c r="G119" s="37" t="e">
        <f>#REF!/#REF!</f>
        <v>#REF!</v>
      </c>
      <c r="H119" s="98" t="e">
        <f>#REF!</f>
        <v>#REF!</v>
      </c>
      <c r="I119" t="e">
        <f>#REF!</f>
        <v>#REF!</v>
      </c>
      <c r="J119" t="e">
        <f>#REF!</f>
        <v>#REF!</v>
      </c>
      <c r="K119" s="74" t="e">
        <f>#REF!/#REF!</f>
        <v>#REF!</v>
      </c>
      <c r="Q119" s="98" t="e">
        <f>#REF!</f>
        <v>#REF!</v>
      </c>
      <c r="R119" t="e">
        <f>#REF!</f>
        <v>#REF!</v>
      </c>
      <c r="S119" t="e">
        <f>#REF!/#REF!</f>
        <v>#REF!</v>
      </c>
      <c r="T119" t="e">
        <f>#REF!</f>
        <v>#REF!</v>
      </c>
      <c r="U119" s="42" t="e">
        <f>#REF!/#REF!</f>
        <v>#REF!</v>
      </c>
      <c r="X119" s="40" t="e">
        <f>#REF!</f>
        <v>#REF!</v>
      </c>
      <c r="Y119" s="40" t="e">
        <f>#REF!</f>
        <v>#REF!</v>
      </c>
      <c r="Z119" s="42" t="e">
        <f t="shared" si="2"/>
        <v>#REF!</v>
      </c>
      <c r="AA119" s="37" t="e">
        <f>#REF!/#REF!</f>
        <v>#REF!</v>
      </c>
      <c r="AB119" s="40" t="e">
        <f>#REF!</f>
        <v>#REF!</v>
      </c>
      <c r="AC119" s="37" t="e">
        <f>#REF!/#REF!</f>
        <v>#REF!</v>
      </c>
      <c r="AD119" s="40" t="e">
        <f>#REF! +#REF!</f>
        <v>#REF!</v>
      </c>
      <c r="AE119" s="37" t="e">
        <f>(AD119)/#REF!</f>
        <v>#REF!</v>
      </c>
    </row>
    <row r="120" spans="1:31" x14ac:dyDescent="0.25">
      <c r="B120" s="98" t="e">
        <f>#REF!</f>
        <v>#REF!</v>
      </c>
      <c r="C120" s="72"/>
      <c r="D120" s="39" t="e">
        <f>#REF!</f>
        <v>#REF!</v>
      </c>
      <c r="E120" s="98" t="e">
        <f>#REF!</f>
        <v>#REF!</v>
      </c>
      <c r="F120" s="73"/>
      <c r="G120" s="37" t="e">
        <f>#REF!/#REF!</f>
        <v>#REF!</v>
      </c>
      <c r="H120" s="98" t="e">
        <f>#REF!</f>
        <v>#REF!</v>
      </c>
      <c r="I120" t="e">
        <f>#REF!</f>
        <v>#REF!</v>
      </c>
      <c r="J120" t="e">
        <f>#REF!</f>
        <v>#REF!</v>
      </c>
      <c r="K120" s="74" t="e">
        <f>#REF!/#REF!</f>
        <v>#REF!</v>
      </c>
      <c r="Q120" s="98" t="e">
        <f>#REF!</f>
        <v>#REF!</v>
      </c>
      <c r="R120" t="e">
        <f>#REF!</f>
        <v>#REF!</v>
      </c>
      <c r="S120" t="e">
        <f>#REF!/#REF!</f>
        <v>#REF!</v>
      </c>
      <c r="T120" t="e">
        <f>#REF!</f>
        <v>#REF!</v>
      </c>
      <c r="U120" s="42" t="e">
        <f>#REF!/#REF!</f>
        <v>#REF!</v>
      </c>
      <c r="X120" s="40" t="e">
        <f>#REF!</f>
        <v>#REF!</v>
      </c>
      <c r="Y120" s="40" t="e">
        <f>#REF!</f>
        <v>#REF!</v>
      </c>
      <c r="Z120" s="42" t="e">
        <f t="shared" si="2"/>
        <v>#REF!</v>
      </c>
      <c r="AA120" s="37" t="e">
        <f>#REF!/#REF!</f>
        <v>#REF!</v>
      </c>
      <c r="AB120" s="40" t="e">
        <f>#REF!</f>
        <v>#REF!</v>
      </c>
      <c r="AC120" s="37" t="e">
        <f>#REF!/#REF!</f>
        <v>#REF!</v>
      </c>
      <c r="AD120" s="40" t="e">
        <f>#REF! +#REF!</f>
        <v>#REF!</v>
      </c>
      <c r="AE120" s="37" t="e">
        <f>(AD120)/#REF!</f>
        <v>#REF!</v>
      </c>
    </row>
    <row r="121" spans="1:31" x14ac:dyDescent="0.25">
      <c r="B121" s="98" t="e">
        <f>#REF!</f>
        <v>#REF!</v>
      </c>
      <c r="C121" s="72"/>
      <c r="D121" s="39" t="e">
        <f>#REF!</f>
        <v>#REF!</v>
      </c>
      <c r="E121" s="98" t="e">
        <f>#REF!</f>
        <v>#REF!</v>
      </c>
      <c r="F121" s="73"/>
      <c r="G121" s="37" t="e">
        <f>#REF!/#REF!</f>
        <v>#REF!</v>
      </c>
      <c r="H121" s="98" t="e">
        <f>#REF!</f>
        <v>#REF!</v>
      </c>
      <c r="I121" t="e">
        <f>#REF!</f>
        <v>#REF!</v>
      </c>
      <c r="J121" t="e">
        <f>#REF!</f>
        <v>#REF!</v>
      </c>
      <c r="K121" s="74" t="e">
        <f>#REF!/#REF!</f>
        <v>#REF!</v>
      </c>
      <c r="Q121" s="98" t="e">
        <f>#REF!</f>
        <v>#REF!</v>
      </c>
      <c r="R121" t="e">
        <f>#REF!</f>
        <v>#REF!</v>
      </c>
      <c r="S121" t="e">
        <f>#REF!/#REF!</f>
        <v>#REF!</v>
      </c>
      <c r="T121" t="e">
        <f>#REF!</f>
        <v>#REF!</v>
      </c>
      <c r="U121" s="42" t="e">
        <f>#REF!/#REF!</f>
        <v>#REF!</v>
      </c>
      <c r="X121" s="40" t="e">
        <f>#REF!</f>
        <v>#REF!</v>
      </c>
      <c r="Y121" s="40" t="e">
        <f>#REF!</f>
        <v>#REF!</v>
      </c>
      <c r="Z121" s="42" t="e">
        <f t="shared" si="2"/>
        <v>#REF!</v>
      </c>
      <c r="AA121" s="37" t="e">
        <f>#REF!/#REF!</f>
        <v>#REF!</v>
      </c>
      <c r="AB121" s="40" t="e">
        <f>#REF!</f>
        <v>#REF!</v>
      </c>
      <c r="AC121" s="37" t="e">
        <f>#REF!/#REF!</f>
        <v>#REF!</v>
      </c>
      <c r="AD121" s="40" t="e">
        <f>#REF! +#REF!</f>
        <v>#REF!</v>
      </c>
      <c r="AE121" s="37" t="e">
        <f>(AD121)/#REF!</f>
        <v>#REF!</v>
      </c>
    </row>
    <row r="122" spans="1:31" x14ac:dyDescent="0.25">
      <c r="B122" s="98" t="e">
        <f>#REF!</f>
        <v>#REF!</v>
      </c>
      <c r="C122" s="72"/>
      <c r="D122" s="39" t="e">
        <f>#REF!</f>
        <v>#REF!</v>
      </c>
      <c r="E122" s="98" t="e">
        <f>#REF!</f>
        <v>#REF!</v>
      </c>
      <c r="F122" s="73"/>
      <c r="G122" s="37" t="e">
        <f>#REF!/#REF!</f>
        <v>#REF!</v>
      </c>
      <c r="H122" s="98" t="e">
        <f>#REF!</f>
        <v>#REF!</v>
      </c>
      <c r="I122" t="e">
        <f>#REF!</f>
        <v>#REF!</v>
      </c>
      <c r="J122" t="e">
        <f>#REF!</f>
        <v>#REF!</v>
      </c>
      <c r="K122" s="74" t="e">
        <f>#REF!/#REF!</f>
        <v>#REF!</v>
      </c>
      <c r="Q122" s="98" t="e">
        <f>#REF!</f>
        <v>#REF!</v>
      </c>
      <c r="R122" t="e">
        <f>#REF!</f>
        <v>#REF!</v>
      </c>
      <c r="S122" t="e">
        <f>#REF!/#REF!</f>
        <v>#REF!</v>
      </c>
      <c r="T122" t="e">
        <f>#REF!</f>
        <v>#REF!</v>
      </c>
      <c r="U122" s="42" t="e">
        <f>#REF!/#REF!</f>
        <v>#REF!</v>
      </c>
      <c r="X122" s="40" t="e">
        <f>#REF!</f>
        <v>#REF!</v>
      </c>
      <c r="Y122" s="40" t="e">
        <f>#REF!</f>
        <v>#REF!</v>
      </c>
      <c r="Z122" s="42" t="e">
        <f t="shared" si="2"/>
        <v>#REF!</v>
      </c>
      <c r="AA122" s="37" t="e">
        <f>#REF!/#REF!</f>
        <v>#REF!</v>
      </c>
      <c r="AB122" s="40" t="e">
        <f>#REF!</f>
        <v>#REF!</v>
      </c>
      <c r="AC122" s="37" t="e">
        <f>#REF!/#REF!</f>
        <v>#REF!</v>
      </c>
      <c r="AD122" s="40" t="e">
        <f>#REF! +#REF!</f>
        <v>#REF!</v>
      </c>
      <c r="AE122" s="37" t="e">
        <f>(AD122)/#REF!</f>
        <v>#REF!</v>
      </c>
    </row>
    <row r="123" spans="1:31" x14ac:dyDescent="0.25">
      <c r="B123" s="98" t="e">
        <f>#REF!</f>
        <v>#REF!</v>
      </c>
      <c r="C123" s="72"/>
      <c r="D123" s="39" t="e">
        <f>#REF!</f>
        <v>#REF!</v>
      </c>
      <c r="E123" s="98" t="e">
        <f>#REF!</f>
        <v>#REF!</v>
      </c>
      <c r="F123" s="73"/>
      <c r="G123" s="37" t="e">
        <f>#REF!/#REF!</f>
        <v>#REF!</v>
      </c>
      <c r="H123" s="98" t="e">
        <f>#REF!</f>
        <v>#REF!</v>
      </c>
      <c r="I123" t="e">
        <f>#REF!</f>
        <v>#REF!</v>
      </c>
      <c r="J123" t="e">
        <f>#REF!</f>
        <v>#REF!</v>
      </c>
      <c r="K123" s="74" t="e">
        <f>#REF!/#REF!</f>
        <v>#REF!</v>
      </c>
      <c r="Q123" s="98" t="e">
        <f>#REF!</f>
        <v>#REF!</v>
      </c>
      <c r="R123" t="e">
        <f>#REF!</f>
        <v>#REF!</v>
      </c>
      <c r="S123" t="e">
        <f>#REF!/#REF!</f>
        <v>#REF!</v>
      </c>
      <c r="T123" t="e">
        <f>#REF!</f>
        <v>#REF!</v>
      </c>
      <c r="U123" s="42" t="e">
        <f>#REF!/#REF!</f>
        <v>#REF!</v>
      </c>
      <c r="X123" s="40" t="e">
        <f>#REF!</f>
        <v>#REF!</v>
      </c>
      <c r="Y123" s="40" t="e">
        <f>#REF!</f>
        <v>#REF!</v>
      </c>
      <c r="Z123" s="42" t="e">
        <f t="shared" si="2"/>
        <v>#REF!</v>
      </c>
      <c r="AA123" s="37" t="e">
        <f>#REF!/#REF!</f>
        <v>#REF!</v>
      </c>
      <c r="AB123" s="40" t="e">
        <f>#REF!</f>
        <v>#REF!</v>
      </c>
      <c r="AC123" s="37" t="e">
        <f>#REF!/#REF!</f>
        <v>#REF!</v>
      </c>
      <c r="AD123" s="40" t="e">
        <f>#REF! +#REF!</f>
        <v>#REF!</v>
      </c>
      <c r="AE123" s="37" t="e">
        <f>(AD123)/#REF!</f>
        <v>#REF!</v>
      </c>
    </row>
    <row r="124" spans="1:31" x14ac:dyDescent="0.25">
      <c r="B124" s="98" t="e">
        <f>#REF!</f>
        <v>#REF!</v>
      </c>
      <c r="C124" s="72"/>
      <c r="D124" s="39" t="e">
        <f>#REF!</f>
        <v>#REF!</v>
      </c>
      <c r="E124" s="98" t="e">
        <f>#REF!</f>
        <v>#REF!</v>
      </c>
      <c r="F124" s="73"/>
      <c r="G124" s="37" t="e">
        <f>#REF!/#REF!</f>
        <v>#REF!</v>
      </c>
      <c r="H124" s="98" t="e">
        <f>#REF!</f>
        <v>#REF!</v>
      </c>
      <c r="I124" t="e">
        <f>#REF!</f>
        <v>#REF!</v>
      </c>
      <c r="J124" t="e">
        <f>#REF!</f>
        <v>#REF!</v>
      </c>
      <c r="K124" s="74" t="e">
        <f>#REF!/#REF!</f>
        <v>#REF!</v>
      </c>
      <c r="Q124" s="98" t="e">
        <f>#REF!</f>
        <v>#REF!</v>
      </c>
      <c r="R124" t="e">
        <f>#REF!</f>
        <v>#REF!</v>
      </c>
      <c r="S124" t="e">
        <f>#REF!/#REF!</f>
        <v>#REF!</v>
      </c>
      <c r="T124" t="e">
        <f>#REF!</f>
        <v>#REF!</v>
      </c>
      <c r="U124" s="42" t="e">
        <f>#REF!/#REF!</f>
        <v>#REF!</v>
      </c>
      <c r="X124" s="40" t="e">
        <f>#REF!</f>
        <v>#REF!</v>
      </c>
      <c r="Y124" s="40" t="e">
        <f>#REF!</f>
        <v>#REF!</v>
      </c>
      <c r="Z124" s="42" t="e">
        <f t="shared" si="2"/>
        <v>#REF!</v>
      </c>
      <c r="AA124" s="37" t="e">
        <f>#REF!/#REF!</f>
        <v>#REF!</v>
      </c>
      <c r="AB124" s="40" t="e">
        <f>#REF!</f>
        <v>#REF!</v>
      </c>
      <c r="AC124" s="37" t="e">
        <f>#REF!/#REF!</f>
        <v>#REF!</v>
      </c>
      <c r="AD124" s="40" t="e">
        <f>#REF! +#REF!</f>
        <v>#REF!</v>
      </c>
      <c r="AE124" s="37" t="e">
        <f>(AD124)/#REF!</f>
        <v>#REF!</v>
      </c>
    </row>
    <row r="125" spans="1:31" x14ac:dyDescent="0.25">
      <c r="B125" s="98" t="e">
        <f>#REF!</f>
        <v>#REF!</v>
      </c>
      <c r="C125" s="72"/>
      <c r="D125" s="39" t="e">
        <f>#REF!</f>
        <v>#REF!</v>
      </c>
      <c r="E125" s="98" t="e">
        <f>#REF!</f>
        <v>#REF!</v>
      </c>
      <c r="F125" s="73"/>
      <c r="G125" s="37" t="e">
        <f>#REF!/#REF!</f>
        <v>#REF!</v>
      </c>
      <c r="H125" s="98" t="e">
        <f>#REF!</f>
        <v>#REF!</v>
      </c>
      <c r="I125" t="e">
        <f>#REF!</f>
        <v>#REF!</v>
      </c>
      <c r="J125" t="e">
        <f>#REF!</f>
        <v>#REF!</v>
      </c>
      <c r="K125" s="74" t="e">
        <f>#REF!/#REF!</f>
        <v>#REF!</v>
      </c>
      <c r="Q125" s="98" t="e">
        <f>#REF!</f>
        <v>#REF!</v>
      </c>
      <c r="R125" t="e">
        <f>#REF!</f>
        <v>#REF!</v>
      </c>
      <c r="S125" t="e">
        <f>#REF!/#REF!</f>
        <v>#REF!</v>
      </c>
      <c r="T125" t="e">
        <f>#REF!</f>
        <v>#REF!</v>
      </c>
      <c r="U125" s="42" t="e">
        <f>#REF!/#REF!</f>
        <v>#REF!</v>
      </c>
      <c r="X125" s="40" t="e">
        <f>#REF!</f>
        <v>#REF!</v>
      </c>
      <c r="Y125" s="40" t="e">
        <f>#REF!</f>
        <v>#REF!</v>
      </c>
      <c r="Z125" s="42" t="e">
        <f t="shared" si="2"/>
        <v>#REF!</v>
      </c>
      <c r="AA125" s="37" t="e">
        <f>#REF!/#REF!</f>
        <v>#REF!</v>
      </c>
      <c r="AB125" s="40" t="e">
        <f>#REF!</f>
        <v>#REF!</v>
      </c>
      <c r="AC125" s="37" t="e">
        <f>#REF!/#REF!</f>
        <v>#REF!</v>
      </c>
      <c r="AD125" s="40" t="e">
        <f>#REF! +#REF!</f>
        <v>#REF!</v>
      </c>
      <c r="AE125" s="37" t="e">
        <f>(AD125)/#REF!</f>
        <v>#REF!</v>
      </c>
    </row>
    <row r="126" spans="1:31" x14ac:dyDescent="0.25">
      <c r="B126" s="98" t="e">
        <f>#REF!</f>
        <v>#REF!</v>
      </c>
      <c r="C126" s="72"/>
      <c r="D126" s="39" t="e">
        <f>#REF!</f>
        <v>#REF!</v>
      </c>
      <c r="E126" s="98" t="e">
        <f>#REF!</f>
        <v>#REF!</v>
      </c>
      <c r="F126" s="73"/>
      <c r="G126" s="37" t="e">
        <f>#REF!/#REF!</f>
        <v>#REF!</v>
      </c>
      <c r="H126" s="98" t="e">
        <f>#REF!</f>
        <v>#REF!</v>
      </c>
      <c r="I126" t="e">
        <f>#REF!</f>
        <v>#REF!</v>
      </c>
      <c r="J126" t="e">
        <f>#REF!</f>
        <v>#REF!</v>
      </c>
      <c r="K126" s="74" t="e">
        <f>#REF!/#REF!</f>
        <v>#REF!</v>
      </c>
      <c r="Q126" s="98" t="e">
        <f>#REF!</f>
        <v>#REF!</v>
      </c>
      <c r="R126" t="e">
        <f>#REF!</f>
        <v>#REF!</v>
      </c>
      <c r="S126" t="e">
        <f>#REF!/#REF!</f>
        <v>#REF!</v>
      </c>
      <c r="T126" t="e">
        <f>#REF!</f>
        <v>#REF!</v>
      </c>
      <c r="U126" s="42" t="e">
        <f>#REF!/#REF!</f>
        <v>#REF!</v>
      </c>
      <c r="X126" s="40" t="e">
        <f>#REF!</f>
        <v>#REF!</v>
      </c>
      <c r="Y126" s="40" t="e">
        <f>#REF!</f>
        <v>#REF!</v>
      </c>
      <c r="Z126" s="42" t="e">
        <f t="shared" si="2"/>
        <v>#REF!</v>
      </c>
      <c r="AA126" s="37" t="e">
        <f>#REF!/#REF!</f>
        <v>#REF!</v>
      </c>
      <c r="AB126" s="40" t="e">
        <f>#REF!</f>
        <v>#REF!</v>
      </c>
      <c r="AC126" s="37" t="e">
        <f>#REF!/#REF!</f>
        <v>#REF!</v>
      </c>
      <c r="AD126" s="40" t="e">
        <f>#REF! +#REF!</f>
        <v>#REF!</v>
      </c>
      <c r="AE126" s="37" t="e">
        <f>(AD126)/#REF!</f>
        <v>#REF!</v>
      </c>
    </row>
    <row r="127" spans="1:31" x14ac:dyDescent="0.25">
      <c r="B127" s="98" t="e">
        <f>#REF!</f>
        <v>#REF!</v>
      </c>
      <c r="C127" s="72"/>
      <c r="D127" s="39" t="e">
        <f>#REF!</f>
        <v>#REF!</v>
      </c>
      <c r="E127" s="98" t="e">
        <f>#REF!</f>
        <v>#REF!</v>
      </c>
      <c r="F127" s="73"/>
      <c r="G127" s="37" t="e">
        <f>#REF!/#REF!</f>
        <v>#REF!</v>
      </c>
      <c r="H127" s="98" t="e">
        <f>#REF!</f>
        <v>#REF!</v>
      </c>
      <c r="I127" t="e">
        <f>#REF!</f>
        <v>#REF!</v>
      </c>
      <c r="J127" t="e">
        <f>#REF!</f>
        <v>#REF!</v>
      </c>
      <c r="K127" s="74" t="e">
        <f>#REF!/#REF!</f>
        <v>#REF!</v>
      </c>
      <c r="Q127" s="98" t="e">
        <f>#REF!</f>
        <v>#REF!</v>
      </c>
      <c r="R127" t="e">
        <f>#REF!</f>
        <v>#REF!</v>
      </c>
      <c r="S127" t="e">
        <f>#REF!/#REF!</f>
        <v>#REF!</v>
      </c>
      <c r="T127" t="e">
        <f>#REF!</f>
        <v>#REF!</v>
      </c>
      <c r="U127" s="42" t="e">
        <f>#REF!/#REF!</f>
        <v>#REF!</v>
      </c>
      <c r="X127" s="40" t="e">
        <f>#REF!</f>
        <v>#REF!</v>
      </c>
      <c r="Y127" s="40" t="e">
        <f>#REF!</f>
        <v>#REF!</v>
      </c>
      <c r="Z127" s="42" t="e">
        <f t="shared" si="2"/>
        <v>#REF!</v>
      </c>
      <c r="AA127" s="37" t="e">
        <f>#REF!/#REF!</f>
        <v>#REF!</v>
      </c>
      <c r="AB127" s="40" t="e">
        <f>#REF!</f>
        <v>#REF!</v>
      </c>
      <c r="AC127" s="37" t="e">
        <f>#REF!/#REF!</f>
        <v>#REF!</v>
      </c>
      <c r="AD127" s="40" t="e">
        <f>#REF! +#REF!</f>
        <v>#REF!</v>
      </c>
      <c r="AE127" s="37" t="e">
        <f>(AD127)/#REF!</f>
        <v>#REF!</v>
      </c>
    </row>
    <row r="128" spans="1:31" x14ac:dyDescent="0.25">
      <c r="B128" s="98" t="e">
        <f>#REF!</f>
        <v>#REF!</v>
      </c>
      <c r="C128" s="72"/>
      <c r="D128" s="39" t="e">
        <f>#REF!</f>
        <v>#REF!</v>
      </c>
      <c r="E128" s="98" t="e">
        <f>#REF!</f>
        <v>#REF!</v>
      </c>
      <c r="F128" s="73"/>
      <c r="G128" s="37" t="e">
        <f>#REF!/#REF!</f>
        <v>#REF!</v>
      </c>
      <c r="H128" s="98" t="e">
        <f>#REF!</f>
        <v>#REF!</v>
      </c>
      <c r="I128" t="e">
        <f>#REF!</f>
        <v>#REF!</v>
      </c>
      <c r="J128" t="e">
        <f>#REF!</f>
        <v>#REF!</v>
      </c>
      <c r="K128" s="74" t="e">
        <f>#REF!/#REF!</f>
        <v>#REF!</v>
      </c>
      <c r="Q128" s="98" t="e">
        <f>#REF!</f>
        <v>#REF!</v>
      </c>
      <c r="R128" t="e">
        <f>#REF!</f>
        <v>#REF!</v>
      </c>
      <c r="S128" t="e">
        <f>#REF!/#REF!</f>
        <v>#REF!</v>
      </c>
      <c r="T128" t="e">
        <f>#REF!</f>
        <v>#REF!</v>
      </c>
      <c r="U128" s="42" t="e">
        <f>#REF!/#REF!</f>
        <v>#REF!</v>
      </c>
      <c r="X128" s="40" t="e">
        <f>#REF!</f>
        <v>#REF!</v>
      </c>
      <c r="Y128" s="40" t="e">
        <f>#REF!</f>
        <v>#REF!</v>
      </c>
      <c r="Z128" s="42" t="e">
        <f t="shared" si="2"/>
        <v>#REF!</v>
      </c>
      <c r="AA128" s="37" t="e">
        <f>#REF!/#REF!</f>
        <v>#REF!</v>
      </c>
      <c r="AB128" s="40" t="e">
        <f>#REF!</f>
        <v>#REF!</v>
      </c>
      <c r="AC128" s="37" t="e">
        <f>#REF!/#REF!</f>
        <v>#REF!</v>
      </c>
      <c r="AD128" s="40" t="e">
        <f>#REF! +#REF!</f>
        <v>#REF!</v>
      </c>
      <c r="AE128" s="37" t="e">
        <f>(AD128)/#REF!</f>
        <v>#REF!</v>
      </c>
    </row>
    <row r="129" spans="2:31" x14ac:dyDescent="0.25">
      <c r="B129" s="98" t="e">
        <f>#REF!</f>
        <v>#REF!</v>
      </c>
      <c r="C129" s="72"/>
      <c r="D129" s="39" t="e">
        <f>#REF!</f>
        <v>#REF!</v>
      </c>
      <c r="E129" s="98" t="e">
        <f>#REF!</f>
        <v>#REF!</v>
      </c>
      <c r="F129" s="73"/>
      <c r="G129" s="37" t="e">
        <f>#REF!/#REF!</f>
        <v>#REF!</v>
      </c>
      <c r="H129" s="98" t="e">
        <f>#REF!</f>
        <v>#REF!</v>
      </c>
      <c r="I129" t="e">
        <f>#REF!</f>
        <v>#REF!</v>
      </c>
      <c r="J129" t="e">
        <f>#REF!</f>
        <v>#REF!</v>
      </c>
      <c r="K129" s="74" t="e">
        <f>#REF!/#REF!</f>
        <v>#REF!</v>
      </c>
      <c r="Q129" s="98" t="e">
        <f>#REF!</f>
        <v>#REF!</v>
      </c>
      <c r="R129" t="e">
        <f>#REF!</f>
        <v>#REF!</v>
      </c>
      <c r="S129" t="e">
        <f>#REF!/#REF!</f>
        <v>#REF!</v>
      </c>
      <c r="T129" t="e">
        <f>#REF!</f>
        <v>#REF!</v>
      </c>
      <c r="U129" s="42" t="e">
        <f>#REF!/#REF!</f>
        <v>#REF!</v>
      </c>
      <c r="X129" s="40" t="e">
        <f>#REF!</f>
        <v>#REF!</v>
      </c>
      <c r="Y129" s="40" t="e">
        <f>#REF!</f>
        <v>#REF!</v>
      </c>
      <c r="Z129" s="42" t="e">
        <f t="shared" si="2"/>
        <v>#REF!</v>
      </c>
      <c r="AA129" s="37" t="e">
        <f>#REF!/#REF!</f>
        <v>#REF!</v>
      </c>
      <c r="AB129" s="40" t="e">
        <f>#REF!</f>
        <v>#REF!</v>
      </c>
      <c r="AC129" s="37" t="e">
        <f>#REF!/#REF!</f>
        <v>#REF!</v>
      </c>
      <c r="AD129" s="40" t="e">
        <f>#REF! +#REF!</f>
        <v>#REF!</v>
      </c>
      <c r="AE129" s="37" t="e">
        <f>(AD129)/#REF!</f>
        <v>#REF!</v>
      </c>
    </row>
    <row r="130" spans="2:31" x14ac:dyDescent="0.25">
      <c r="B130" s="98" t="e">
        <f>#REF!</f>
        <v>#REF!</v>
      </c>
      <c r="C130" s="72"/>
      <c r="D130" s="39" t="e">
        <f>#REF!</f>
        <v>#REF!</v>
      </c>
      <c r="E130" s="98" t="e">
        <f>#REF!</f>
        <v>#REF!</v>
      </c>
      <c r="F130" s="73"/>
      <c r="G130" s="37" t="e">
        <f>#REF!/#REF!</f>
        <v>#REF!</v>
      </c>
      <c r="H130" s="98" t="e">
        <f>#REF!</f>
        <v>#REF!</v>
      </c>
      <c r="I130" t="e">
        <f>#REF!</f>
        <v>#REF!</v>
      </c>
      <c r="J130" t="e">
        <f>#REF!</f>
        <v>#REF!</v>
      </c>
      <c r="K130" s="74" t="e">
        <f>#REF!/#REF!</f>
        <v>#REF!</v>
      </c>
      <c r="Q130" s="98" t="e">
        <f>#REF!</f>
        <v>#REF!</v>
      </c>
      <c r="R130" t="e">
        <f>#REF!</f>
        <v>#REF!</v>
      </c>
      <c r="S130" t="e">
        <f>#REF!/#REF!</f>
        <v>#REF!</v>
      </c>
      <c r="T130" t="e">
        <f>#REF!</f>
        <v>#REF!</v>
      </c>
      <c r="U130" s="42" t="e">
        <f>#REF!/#REF!</f>
        <v>#REF!</v>
      </c>
      <c r="X130" s="40" t="e">
        <f>#REF!</f>
        <v>#REF!</v>
      </c>
      <c r="Y130" s="40" t="e">
        <f>#REF!</f>
        <v>#REF!</v>
      </c>
      <c r="Z130" s="42" t="e">
        <f t="shared" si="2"/>
        <v>#REF!</v>
      </c>
      <c r="AA130" s="37" t="e">
        <f>#REF!/#REF!</f>
        <v>#REF!</v>
      </c>
      <c r="AB130" s="40" t="e">
        <f>#REF!</f>
        <v>#REF!</v>
      </c>
      <c r="AC130" s="37" t="e">
        <f>#REF!/#REF!</f>
        <v>#REF!</v>
      </c>
      <c r="AD130" s="40" t="e">
        <f>#REF! +#REF!</f>
        <v>#REF!</v>
      </c>
      <c r="AE130" s="37" t="e">
        <f>(AD130)/#REF!</f>
        <v>#REF!</v>
      </c>
    </row>
    <row r="131" spans="2:31" x14ac:dyDescent="0.25">
      <c r="B131" s="98" t="e">
        <f>#REF!</f>
        <v>#REF!</v>
      </c>
      <c r="C131" s="72"/>
      <c r="D131" s="39" t="e">
        <f>#REF!</f>
        <v>#REF!</v>
      </c>
      <c r="E131" s="98" t="e">
        <f>#REF!</f>
        <v>#REF!</v>
      </c>
      <c r="F131" s="73"/>
      <c r="G131" s="37" t="e">
        <f>#REF!/#REF!</f>
        <v>#REF!</v>
      </c>
      <c r="H131" s="98" t="e">
        <f>#REF!</f>
        <v>#REF!</v>
      </c>
      <c r="I131" t="e">
        <f>#REF!</f>
        <v>#REF!</v>
      </c>
      <c r="J131" t="e">
        <f>#REF!</f>
        <v>#REF!</v>
      </c>
      <c r="K131" s="74" t="e">
        <f>#REF!/#REF!</f>
        <v>#REF!</v>
      </c>
      <c r="Q131" s="98" t="e">
        <f>#REF!</f>
        <v>#REF!</v>
      </c>
      <c r="R131" t="e">
        <f>#REF!</f>
        <v>#REF!</v>
      </c>
      <c r="S131" t="e">
        <f>#REF!/#REF!</f>
        <v>#REF!</v>
      </c>
      <c r="T131" t="e">
        <f>#REF!</f>
        <v>#REF!</v>
      </c>
      <c r="U131" s="42" t="e">
        <f>#REF!/#REF!</f>
        <v>#REF!</v>
      </c>
      <c r="X131" s="40" t="e">
        <f>#REF!</f>
        <v>#REF!</v>
      </c>
      <c r="Y131" s="40" t="e">
        <f>#REF!</f>
        <v>#REF!</v>
      </c>
      <c r="Z131" s="42" t="e">
        <f t="shared" si="2"/>
        <v>#REF!</v>
      </c>
      <c r="AA131" s="37" t="e">
        <f>#REF!/#REF!</f>
        <v>#REF!</v>
      </c>
      <c r="AB131" s="40" t="e">
        <f>#REF!</f>
        <v>#REF!</v>
      </c>
      <c r="AC131" s="37" t="e">
        <f>#REF!/#REF!</f>
        <v>#REF!</v>
      </c>
      <c r="AD131" s="40" t="e">
        <f>#REF! +#REF!</f>
        <v>#REF!</v>
      </c>
      <c r="AE131" s="37" t="e">
        <f>(AD131)/#REF!</f>
        <v>#REF!</v>
      </c>
    </row>
    <row r="132" spans="2:31" x14ac:dyDescent="0.25">
      <c r="B132" s="98" t="e">
        <f>#REF!</f>
        <v>#REF!</v>
      </c>
      <c r="C132" s="72"/>
      <c r="D132" s="39" t="e">
        <f>#REF!</f>
        <v>#REF!</v>
      </c>
      <c r="E132" s="98" t="e">
        <f>#REF!</f>
        <v>#REF!</v>
      </c>
      <c r="F132" s="73"/>
      <c r="G132" s="37" t="e">
        <f>#REF!/#REF!</f>
        <v>#REF!</v>
      </c>
      <c r="H132" s="98" t="e">
        <f>#REF!</f>
        <v>#REF!</v>
      </c>
      <c r="I132" t="e">
        <f>#REF!</f>
        <v>#REF!</v>
      </c>
      <c r="J132" t="e">
        <f>#REF!</f>
        <v>#REF!</v>
      </c>
      <c r="K132" s="74" t="e">
        <f>#REF!/#REF!</f>
        <v>#REF!</v>
      </c>
      <c r="Q132" s="98" t="e">
        <f>#REF!</f>
        <v>#REF!</v>
      </c>
      <c r="R132" t="e">
        <f>#REF!</f>
        <v>#REF!</v>
      </c>
      <c r="S132" t="e">
        <f>#REF!/#REF!</f>
        <v>#REF!</v>
      </c>
      <c r="T132" t="e">
        <f>#REF!</f>
        <v>#REF!</v>
      </c>
      <c r="U132" s="42" t="e">
        <f>#REF!/#REF!</f>
        <v>#REF!</v>
      </c>
      <c r="X132" s="40" t="e">
        <f>#REF!</f>
        <v>#REF!</v>
      </c>
      <c r="Y132" s="40" t="e">
        <f>#REF!</f>
        <v>#REF!</v>
      </c>
      <c r="Z132" s="42" t="e">
        <f t="shared" si="2"/>
        <v>#REF!</v>
      </c>
      <c r="AA132" s="37" t="e">
        <f>#REF!/#REF!</f>
        <v>#REF!</v>
      </c>
      <c r="AB132" s="40" t="e">
        <f>#REF!</f>
        <v>#REF!</v>
      </c>
      <c r="AC132" s="37" t="e">
        <f>#REF!/#REF!</f>
        <v>#REF!</v>
      </c>
      <c r="AD132" s="40" t="e">
        <f>#REF! +#REF!</f>
        <v>#REF!</v>
      </c>
      <c r="AE132" s="37" t="e">
        <f>(AD132)/#REF!</f>
        <v>#REF!</v>
      </c>
    </row>
    <row r="133" spans="2:31" x14ac:dyDescent="0.25">
      <c r="B133" s="98" t="e">
        <f>#REF!</f>
        <v>#REF!</v>
      </c>
      <c r="C133" s="72"/>
      <c r="D133" s="39" t="e">
        <f>#REF!</f>
        <v>#REF!</v>
      </c>
      <c r="E133" s="98" t="e">
        <f>#REF!</f>
        <v>#REF!</v>
      </c>
      <c r="F133" s="73"/>
      <c r="G133" s="37" t="e">
        <f>#REF!/#REF!</f>
        <v>#REF!</v>
      </c>
      <c r="H133" s="98" t="e">
        <f>#REF!</f>
        <v>#REF!</v>
      </c>
      <c r="I133" t="e">
        <f>#REF!</f>
        <v>#REF!</v>
      </c>
      <c r="J133" t="e">
        <f>#REF!</f>
        <v>#REF!</v>
      </c>
      <c r="K133" s="74" t="e">
        <f>#REF!/#REF!</f>
        <v>#REF!</v>
      </c>
      <c r="Q133" s="98" t="e">
        <f>#REF!</f>
        <v>#REF!</v>
      </c>
      <c r="R133" t="e">
        <f>#REF!</f>
        <v>#REF!</v>
      </c>
      <c r="S133" t="e">
        <f>#REF!/#REF!</f>
        <v>#REF!</v>
      </c>
      <c r="T133" t="e">
        <f>#REF!</f>
        <v>#REF!</v>
      </c>
      <c r="U133" s="42" t="e">
        <f>#REF!/#REF!</f>
        <v>#REF!</v>
      </c>
      <c r="X133" s="40" t="e">
        <f>#REF!</f>
        <v>#REF!</v>
      </c>
      <c r="Y133" s="40" t="e">
        <f>#REF!</f>
        <v>#REF!</v>
      </c>
      <c r="Z133" s="42" t="e">
        <f t="shared" si="2"/>
        <v>#REF!</v>
      </c>
      <c r="AA133" s="37" t="e">
        <f>#REF!/#REF!</f>
        <v>#REF!</v>
      </c>
      <c r="AB133" s="40" t="e">
        <f>#REF!</f>
        <v>#REF!</v>
      </c>
      <c r="AC133" s="37" t="e">
        <f>#REF!/#REF!</f>
        <v>#REF!</v>
      </c>
      <c r="AD133" s="40" t="e">
        <f>#REF! +#REF!</f>
        <v>#REF!</v>
      </c>
      <c r="AE133" s="37" t="e">
        <f>(AD133)/#REF!</f>
        <v>#REF!</v>
      </c>
    </row>
    <row r="134" spans="2:31" x14ac:dyDescent="0.25">
      <c r="B134" s="98" t="e">
        <f>#REF!</f>
        <v>#REF!</v>
      </c>
      <c r="C134" s="72"/>
      <c r="D134" s="39" t="e">
        <f>#REF!</f>
        <v>#REF!</v>
      </c>
      <c r="E134" s="98" t="e">
        <f>#REF!</f>
        <v>#REF!</v>
      </c>
      <c r="F134" s="73"/>
      <c r="G134" s="37" t="e">
        <f>#REF!/#REF!</f>
        <v>#REF!</v>
      </c>
      <c r="H134" s="98" t="e">
        <f>#REF!</f>
        <v>#REF!</v>
      </c>
      <c r="I134" t="e">
        <f>#REF!</f>
        <v>#REF!</v>
      </c>
      <c r="J134" t="e">
        <f>#REF!</f>
        <v>#REF!</v>
      </c>
      <c r="K134" s="74" t="e">
        <f>#REF!/#REF!</f>
        <v>#REF!</v>
      </c>
      <c r="Q134" s="98" t="e">
        <f>#REF!</f>
        <v>#REF!</v>
      </c>
      <c r="R134" t="e">
        <f>#REF!</f>
        <v>#REF!</v>
      </c>
      <c r="S134" t="e">
        <f>#REF!/#REF!</f>
        <v>#REF!</v>
      </c>
      <c r="T134" t="e">
        <f>#REF!</f>
        <v>#REF!</v>
      </c>
      <c r="U134" s="42" t="e">
        <f>#REF!/#REF!</f>
        <v>#REF!</v>
      </c>
      <c r="X134" s="40" t="e">
        <f>#REF!</f>
        <v>#REF!</v>
      </c>
      <c r="Y134" s="40" t="e">
        <f>#REF!</f>
        <v>#REF!</v>
      </c>
      <c r="Z134" s="42" t="e">
        <f t="shared" si="2"/>
        <v>#REF!</v>
      </c>
      <c r="AA134" s="37" t="e">
        <f>#REF!/#REF!</f>
        <v>#REF!</v>
      </c>
      <c r="AB134" s="40" t="e">
        <f>#REF!</f>
        <v>#REF!</v>
      </c>
      <c r="AC134" s="37" t="e">
        <f>#REF!/#REF!</f>
        <v>#REF!</v>
      </c>
      <c r="AD134" s="40" t="e">
        <f>#REF! +#REF!</f>
        <v>#REF!</v>
      </c>
      <c r="AE134" s="37" t="e">
        <f>(AD134)/#REF!</f>
        <v>#REF!</v>
      </c>
    </row>
    <row r="135" spans="2:31" x14ac:dyDescent="0.25">
      <c r="B135" s="98" t="e">
        <f>#REF!</f>
        <v>#REF!</v>
      </c>
      <c r="C135" s="72"/>
      <c r="D135" s="39" t="e">
        <f>#REF!</f>
        <v>#REF!</v>
      </c>
      <c r="E135" s="98" t="e">
        <f>#REF!</f>
        <v>#REF!</v>
      </c>
      <c r="F135" s="73"/>
      <c r="G135" s="37" t="e">
        <f>#REF!/#REF!</f>
        <v>#REF!</v>
      </c>
      <c r="H135" s="98" t="e">
        <f>#REF!</f>
        <v>#REF!</v>
      </c>
      <c r="I135" t="e">
        <f>#REF!</f>
        <v>#REF!</v>
      </c>
      <c r="J135" t="e">
        <f>#REF!</f>
        <v>#REF!</v>
      </c>
      <c r="K135" s="74" t="e">
        <f>#REF!/#REF!</f>
        <v>#REF!</v>
      </c>
      <c r="Q135" s="98" t="e">
        <f>#REF!</f>
        <v>#REF!</v>
      </c>
      <c r="R135" t="e">
        <f>#REF!</f>
        <v>#REF!</v>
      </c>
      <c r="S135" t="e">
        <f>#REF!/#REF!</f>
        <v>#REF!</v>
      </c>
      <c r="T135" t="e">
        <f>#REF!</f>
        <v>#REF!</v>
      </c>
      <c r="U135" s="42" t="e">
        <f>#REF!/#REF!</f>
        <v>#REF!</v>
      </c>
      <c r="X135" s="40" t="e">
        <f>#REF!</f>
        <v>#REF!</v>
      </c>
      <c r="Y135" s="40" t="e">
        <f>#REF!</f>
        <v>#REF!</v>
      </c>
      <c r="Z135" s="42" t="e">
        <f t="shared" si="2"/>
        <v>#REF!</v>
      </c>
      <c r="AA135" s="37" t="e">
        <f>#REF!/#REF!</f>
        <v>#REF!</v>
      </c>
      <c r="AB135" s="40" t="e">
        <f>#REF!</f>
        <v>#REF!</v>
      </c>
      <c r="AC135" s="37" t="e">
        <f>#REF!/#REF!</f>
        <v>#REF!</v>
      </c>
      <c r="AD135" s="40" t="e">
        <f>#REF! +#REF!</f>
        <v>#REF!</v>
      </c>
      <c r="AE135" s="37" t="e">
        <f>(AD135)/#REF!</f>
        <v>#REF!</v>
      </c>
    </row>
    <row r="136" spans="2:31" x14ac:dyDescent="0.25">
      <c r="B136" s="98" t="e">
        <f>#REF!</f>
        <v>#REF!</v>
      </c>
      <c r="C136" s="72"/>
      <c r="D136" s="39" t="e">
        <f>#REF!</f>
        <v>#REF!</v>
      </c>
      <c r="E136" s="98" t="e">
        <f>#REF!</f>
        <v>#REF!</v>
      </c>
      <c r="F136" s="73"/>
      <c r="G136" s="37" t="e">
        <f>#REF!/#REF!</f>
        <v>#REF!</v>
      </c>
      <c r="H136" s="98" t="e">
        <f>#REF!</f>
        <v>#REF!</v>
      </c>
      <c r="I136" t="e">
        <f>#REF!</f>
        <v>#REF!</v>
      </c>
      <c r="J136" t="e">
        <f>#REF!</f>
        <v>#REF!</v>
      </c>
      <c r="K136" s="74" t="e">
        <f>#REF!/#REF!</f>
        <v>#REF!</v>
      </c>
      <c r="Q136" s="98" t="e">
        <f>#REF!</f>
        <v>#REF!</v>
      </c>
      <c r="R136" t="e">
        <f>#REF!</f>
        <v>#REF!</v>
      </c>
      <c r="S136" t="e">
        <f>#REF!/#REF!</f>
        <v>#REF!</v>
      </c>
      <c r="T136" t="e">
        <f>#REF!</f>
        <v>#REF!</v>
      </c>
      <c r="U136" s="42" t="e">
        <f>#REF!/#REF!</f>
        <v>#REF!</v>
      </c>
      <c r="X136" s="40" t="e">
        <f>#REF!</f>
        <v>#REF!</v>
      </c>
      <c r="Y136" s="40" t="e">
        <f>#REF!</f>
        <v>#REF!</v>
      </c>
      <c r="Z136" s="42" t="e">
        <f t="shared" si="2"/>
        <v>#REF!</v>
      </c>
      <c r="AA136" s="37" t="e">
        <f>#REF!/#REF!</f>
        <v>#REF!</v>
      </c>
      <c r="AB136" s="40" t="e">
        <f>#REF!</f>
        <v>#REF!</v>
      </c>
      <c r="AC136" s="37" t="e">
        <f>#REF!/#REF!</f>
        <v>#REF!</v>
      </c>
      <c r="AD136" s="40" t="e">
        <f>#REF! +#REF!</f>
        <v>#REF!</v>
      </c>
      <c r="AE136" s="37" t="e">
        <f>(AD136)/#REF!</f>
        <v>#REF!</v>
      </c>
    </row>
    <row r="137" spans="2:31" x14ac:dyDescent="0.25">
      <c r="B137" s="98" t="e">
        <f>#REF!</f>
        <v>#REF!</v>
      </c>
      <c r="C137" s="72"/>
      <c r="D137" s="39" t="e">
        <f>#REF!</f>
        <v>#REF!</v>
      </c>
      <c r="E137" s="98" t="e">
        <f>#REF!</f>
        <v>#REF!</v>
      </c>
      <c r="F137" s="73"/>
      <c r="G137" s="37" t="e">
        <f>#REF!/#REF!</f>
        <v>#REF!</v>
      </c>
      <c r="H137" s="98" t="e">
        <f>#REF!</f>
        <v>#REF!</v>
      </c>
      <c r="I137" t="e">
        <f>#REF!</f>
        <v>#REF!</v>
      </c>
      <c r="J137" t="e">
        <f>#REF!</f>
        <v>#REF!</v>
      </c>
      <c r="K137" s="74" t="e">
        <f>#REF!/#REF!</f>
        <v>#REF!</v>
      </c>
      <c r="Q137" s="98" t="e">
        <f>#REF!</f>
        <v>#REF!</v>
      </c>
      <c r="R137" t="e">
        <f>#REF!</f>
        <v>#REF!</v>
      </c>
      <c r="S137" t="e">
        <f>#REF!/#REF!</f>
        <v>#REF!</v>
      </c>
      <c r="T137" t="e">
        <f>#REF!</f>
        <v>#REF!</v>
      </c>
      <c r="U137" s="42" t="e">
        <f>#REF!/#REF!</f>
        <v>#REF!</v>
      </c>
      <c r="X137" s="40" t="e">
        <f>#REF!</f>
        <v>#REF!</v>
      </c>
      <c r="Y137" s="40" t="e">
        <f>#REF!</f>
        <v>#REF!</v>
      </c>
      <c r="Z137" s="42" t="e">
        <f t="shared" si="2"/>
        <v>#REF!</v>
      </c>
      <c r="AA137" s="37" t="e">
        <f>#REF!/#REF!</f>
        <v>#REF!</v>
      </c>
      <c r="AB137" s="40" t="e">
        <f>#REF!</f>
        <v>#REF!</v>
      </c>
      <c r="AC137" s="37" t="e">
        <f>#REF!/#REF!</f>
        <v>#REF!</v>
      </c>
      <c r="AD137" s="40" t="e">
        <f>#REF! +#REF!</f>
        <v>#REF!</v>
      </c>
      <c r="AE137" s="37" t="e">
        <f>(AD137)/#REF!</f>
        <v>#REF!</v>
      </c>
    </row>
    <row r="138" spans="2:31" x14ac:dyDescent="0.25">
      <c r="B138" s="98" t="e">
        <f>#REF!</f>
        <v>#REF!</v>
      </c>
      <c r="C138" s="72"/>
      <c r="D138" s="39" t="e">
        <f>#REF!</f>
        <v>#REF!</v>
      </c>
      <c r="E138" s="98" t="e">
        <f>#REF!</f>
        <v>#REF!</v>
      </c>
      <c r="F138" s="73"/>
      <c r="G138" s="37" t="e">
        <f>#REF!/#REF!</f>
        <v>#REF!</v>
      </c>
      <c r="H138" s="98" t="e">
        <f>#REF!</f>
        <v>#REF!</v>
      </c>
      <c r="I138" t="e">
        <f>#REF!</f>
        <v>#REF!</v>
      </c>
      <c r="J138" t="e">
        <f>#REF!</f>
        <v>#REF!</v>
      </c>
      <c r="K138" s="74" t="e">
        <f>#REF!/#REF!</f>
        <v>#REF!</v>
      </c>
      <c r="Q138" s="98" t="e">
        <f>#REF!</f>
        <v>#REF!</v>
      </c>
      <c r="R138" t="e">
        <f>#REF!</f>
        <v>#REF!</v>
      </c>
      <c r="S138" t="e">
        <f>#REF!/#REF!</f>
        <v>#REF!</v>
      </c>
      <c r="T138" t="e">
        <f>#REF!</f>
        <v>#REF!</v>
      </c>
      <c r="U138" s="42" t="e">
        <f>#REF!/#REF!</f>
        <v>#REF!</v>
      </c>
      <c r="X138" s="40" t="e">
        <f>#REF!</f>
        <v>#REF!</v>
      </c>
      <c r="Y138" s="40" t="e">
        <f>#REF!</f>
        <v>#REF!</v>
      </c>
      <c r="Z138" s="42" t="e">
        <f t="shared" si="2"/>
        <v>#REF!</v>
      </c>
      <c r="AA138" s="37" t="e">
        <f>#REF!/#REF!</f>
        <v>#REF!</v>
      </c>
      <c r="AB138" s="40" t="e">
        <f>#REF!</f>
        <v>#REF!</v>
      </c>
      <c r="AC138" s="37" t="e">
        <f>#REF!/#REF!</f>
        <v>#REF!</v>
      </c>
      <c r="AD138" s="40" t="e">
        <f>#REF! +#REF!</f>
        <v>#REF!</v>
      </c>
      <c r="AE138" s="37" t="e">
        <f>(AD138)/#REF!</f>
        <v>#REF!</v>
      </c>
    </row>
    <row r="139" spans="2:31" x14ac:dyDescent="0.25">
      <c r="B139" s="98" t="e">
        <f>#REF!</f>
        <v>#REF!</v>
      </c>
      <c r="C139" s="72"/>
      <c r="D139" s="39" t="e">
        <f>#REF!</f>
        <v>#REF!</v>
      </c>
      <c r="E139" s="98" t="e">
        <f>#REF!</f>
        <v>#REF!</v>
      </c>
      <c r="F139" s="73"/>
      <c r="G139" s="37" t="e">
        <f>#REF!/#REF!</f>
        <v>#REF!</v>
      </c>
      <c r="H139" s="98" t="e">
        <f>#REF!</f>
        <v>#REF!</v>
      </c>
      <c r="I139" t="e">
        <f>#REF!</f>
        <v>#REF!</v>
      </c>
      <c r="J139" t="e">
        <f>#REF!</f>
        <v>#REF!</v>
      </c>
      <c r="K139" s="74" t="e">
        <f>#REF!/#REF!</f>
        <v>#REF!</v>
      </c>
      <c r="Q139" s="98" t="e">
        <f>#REF!</f>
        <v>#REF!</v>
      </c>
      <c r="R139" t="e">
        <f>#REF!</f>
        <v>#REF!</v>
      </c>
      <c r="S139" t="e">
        <f>#REF!/#REF!</f>
        <v>#REF!</v>
      </c>
      <c r="T139" t="e">
        <f>#REF!</f>
        <v>#REF!</v>
      </c>
      <c r="U139" s="42" t="e">
        <f>#REF!/#REF!</f>
        <v>#REF!</v>
      </c>
      <c r="X139" s="40" t="e">
        <f>#REF!</f>
        <v>#REF!</v>
      </c>
      <c r="Y139" s="40" t="e">
        <f>#REF!</f>
        <v>#REF!</v>
      </c>
      <c r="Z139" s="42" t="e">
        <f t="shared" si="2"/>
        <v>#REF!</v>
      </c>
      <c r="AA139" s="37" t="e">
        <f>#REF!/#REF!</f>
        <v>#REF!</v>
      </c>
      <c r="AB139" s="40" t="e">
        <f>#REF!</f>
        <v>#REF!</v>
      </c>
      <c r="AC139" s="37" t="e">
        <f>#REF!/#REF!</f>
        <v>#REF!</v>
      </c>
      <c r="AD139" s="40" t="e">
        <f>#REF! +#REF!</f>
        <v>#REF!</v>
      </c>
      <c r="AE139" s="37" t="e">
        <f>(AD139)/#REF!</f>
        <v>#REF!</v>
      </c>
    </row>
    <row r="140" spans="2:31" x14ac:dyDescent="0.25">
      <c r="B140" s="98" t="e">
        <f>#REF!</f>
        <v>#REF!</v>
      </c>
      <c r="C140" s="72"/>
      <c r="D140" s="39" t="e">
        <f>#REF!</f>
        <v>#REF!</v>
      </c>
      <c r="E140" s="98" t="e">
        <f>#REF!</f>
        <v>#REF!</v>
      </c>
      <c r="F140" s="73"/>
      <c r="G140" s="37" t="e">
        <f>#REF!/#REF!</f>
        <v>#REF!</v>
      </c>
      <c r="H140" s="98" t="e">
        <f>#REF!</f>
        <v>#REF!</v>
      </c>
      <c r="I140" t="e">
        <f>#REF!</f>
        <v>#REF!</v>
      </c>
      <c r="J140" t="e">
        <f>#REF!</f>
        <v>#REF!</v>
      </c>
      <c r="K140" s="74" t="e">
        <f>#REF!/#REF!</f>
        <v>#REF!</v>
      </c>
      <c r="Q140" s="98" t="e">
        <f>#REF!</f>
        <v>#REF!</v>
      </c>
      <c r="R140" t="e">
        <f>#REF!</f>
        <v>#REF!</v>
      </c>
      <c r="S140" t="e">
        <f>#REF!/#REF!</f>
        <v>#REF!</v>
      </c>
      <c r="T140" t="e">
        <f>#REF!</f>
        <v>#REF!</v>
      </c>
      <c r="U140" s="42" t="e">
        <f>#REF!/#REF!</f>
        <v>#REF!</v>
      </c>
      <c r="X140" s="40" t="e">
        <f>#REF!</f>
        <v>#REF!</v>
      </c>
      <c r="Y140" s="40" t="e">
        <f>#REF!</f>
        <v>#REF!</v>
      </c>
      <c r="Z140" s="42" t="e">
        <f t="shared" si="2"/>
        <v>#REF!</v>
      </c>
      <c r="AA140" s="37" t="e">
        <f>#REF!/#REF!</f>
        <v>#REF!</v>
      </c>
      <c r="AB140" s="40" t="e">
        <f>#REF!</f>
        <v>#REF!</v>
      </c>
      <c r="AC140" s="37" t="e">
        <f>#REF!/#REF!</f>
        <v>#REF!</v>
      </c>
      <c r="AD140" s="40" t="e">
        <f>#REF! +#REF!</f>
        <v>#REF!</v>
      </c>
      <c r="AE140" s="37" t="e">
        <f>(AD140)/#REF!</f>
        <v>#REF!</v>
      </c>
    </row>
    <row r="141" spans="2:31" x14ac:dyDescent="0.25">
      <c r="B141" s="98" t="e">
        <f>#REF!</f>
        <v>#REF!</v>
      </c>
      <c r="C141" s="72"/>
      <c r="D141" s="39" t="e">
        <f>#REF!</f>
        <v>#REF!</v>
      </c>
      <c r="E141" s="98" t="e">
        <f>#REF!</f>
        <v>#REF!</v>
      </c>
      <c r="F141" s="73"/>
      <c r="G141" s="37" t="e">
        <f>#REF!/#REF!</f>
        <v>#REF!</v>
      </c>
      <c r="H141" s="98" t="e">
        <f>#REF!</f>
        <v>#REF!</v>
      </c>
      <c r="I141" t="e">
        <f>#REF!</f>
        <v>#REF!</v>
      </c>
      <c r="J141" t="e">
        <f>#REF!</f>
        <v>#REF!</v>
      </c>
      <c r="K141" s="74" t="e">
        <f>#REF!/#REF!</f>
        <v>#REF!</v>
      </c>
      <c r="Q141" s="98" t="e">
        <f>#REF!</f>
        <v>#REF!</v>
      </c>
      <c r="R141" t="e">
        <f>#REF!</f>
        <v>#REF!</v>
      </c>
      <c r="S141" t="e">
        <f>#REF!/#REF!</f>
        <v>#REF!</v>
      </c>
      <c r="T141" t="e">
        <f>#REF!</f>
        <v>#REF!</v>
      </c>
      <c r="U141" s="42" t="e">
        <f>#REF!/#REF!</f>
        <v>#REF!</v>
      </c>
      <c r="X141" s="40" t="e">
        <f>#REF!</f>
        <v>#REF!</v>
      </c>
      <c r="Y141" s="40" t="e">
        <f>#REF!</f>
        <v>#REF!</v>
      </c>
      <c r="Z141" s="42" t="e">
        <f t="shared" si="2"/>
        <v>#REF!</v>
      </c>
      <c r="AA141" s="37" t="e">
        <f>#REF!/#REF!</f>
        <v>#REF!</v>
      </c>
      <c r="AB141" s="40" t="e">
        <f>#REF!</f>
        <v>#REF!</v>
      </c>
      <c r="AC141" s="37" t="e">
        <f>#REF!/#REF!</f>
        <v>#REF!</v>
      </c>
      <c r="AD141" s="40" t="e">
        <f>#REF! +#REF!</f>
        <v>#REF!</v>
      </c>
      <c r="AE141" s="37" t="e">
        <f>(AD141)/#REF!</f>
        <v>#REF!</v>
      </c>
    </row>
    <row r="142" spans="2:31" x14ac:dyDescent="0.25">
      <c r="B142" s="98" t="e">
        <f>#REF!</f>
        <v>#REF!</v>
      </c>
      <c r="C142" s="72"/>
      <c r="D142" s="39" t="e">
        <f>#REF!</f>
        <v>#REF!</v>
      </c>
      <c r="E142" s="98" t="e">
        <f>#REF!</f>
        <v>#REF!</v>
      </c>
      <c r="F142" s="73"/>
      <c r="G142" s="37" t="e">
        <f>#REF!/#REF!</f>
        <v>#REF!</v>
      </c>
      <c r="H142" s="98" t="e">
        <f>#REF!</f>
        <v>#REF!</v>
      </c>
      <c r="I142" t="e">
        <f>#REF!</f>
        <v>#REF!</v>
      </c>
      <c r="J142" t="e">
        <f>#REF!</f>
        <v>#REF!</v>
      </c>
      <c r="K142" s="74" t="e">
        <f>#REF!/#REF!</f>
        <v>#REF!</v>
      </c>
      <c r="Q142" s="98" t="e">
        <f>#REF!</f>
        <v>#REF!</v>
      </c>
      <c r="R142" t="e">
        <f>#REF!</f>
        <v>#REF!</v>
      </c>
      <c r="S142" t="e">
        <f>#REF!/#REF!</f>
        <v>#REF!</v>
      </c>
      <c r="T142" t="e">
        <f>#REF!</f>
        <v>#REF!</v>
      </c>
      <c r="U142" s="42" t="e">
        <f>#REF!/#REF!</f>
        <v>#REF!</v>
      </c>
      <c r="X142" s="40" t="e">
        <f>#REF!</f>
        <v>#REF!</v>
      </c>
      <c r="Y142" s="40" t="e">
        <f>#REF!</f>
        <v>#REF!</v>
      </c>
      <c r="Z142" s="42" t="e">
        <f t="shared" si="2"/>
        <v>#REF!</v>
      </c>
      <c r="AA142" s="37" t="e">
        <f>#REF!/#REF!</f>
        <v>#REF!</v>
      </c>
      <c r="AB142" s="40" t="e">
        <f>#REF!</f>
        <v>#REF!</v>
      </c>
      <c r="AC142" s="37" t="e">
        <f>#REF!/#REF!</f>
        <v>#REF!</v>
      </c>
      <c r="AD142" s="40" t="e">
        <f>#REF! +#REF!</f>
        <v>#REF!</v>
      </c>
      <c r="AE142" s="37" t="e">
        <f>(AD142)/#REF!</f>
        <v>#REF!</v>
      </c>
    </row>
    <row r="143" spans="2:31" x14ac:dyDescent="0.25">
      <c r="B143" s="98" t="e">
        <f>#REF!</f>
        <v>#REF!</v>
      </c>
      <c r="C143" s="72"/>
      <c r="D143" s="39" t="e">
        <f>#REF!</f>
        <v>#REF!</v>
      </c>
      <c r="E143" s="98" t="e">
        <f>#REF!</f>
        <v>#REF!</v>
      </c>
      <c r="F143" s="73"/>
      <c r="G143" s="37" t="e">
        <f>#REF!/#REF!</f>
        <v>#REF!</v>
      </c>
      <c r="H143" s="98" t="e">
        <f>#REF!</f>
        <v>#REF!</v>
      </c>
      <c r="I143" t="e">
        <f>#REF!</f>
        <v>#REF!</v>
      </c>
      <c r="J143" t="e">
        <f>#REF!</f>
        <v>#REF!</v>
      </c>
      <c r="K143" s="74" t="e">
        <f>#REF!/#REF!</f>
        <v>#REF!</v>
      </c>
      <c r="Q143" s="98" t="e">
        <f>#REF!</f>
        <v>#REF!</v>
      </c>
      <c r="R143" t="e">
        <f>#REF!</f>
        <v>#REF!</v>
      </c>
      <c r="S143" t="e">
        <f>#REF!/#REF!</f>
        <v>#REF!</v>
      </c>
      <c r="T143" t="e">
        <f>#REF!</f>
        <v>#REF!</v>
      </c>
      <c r="U143" s="42" t="e">
        <f>#REF!/#REF!</f>
        <v>#REF!</v>
      </c>
      <c r="X143" s="40" t="e">
        <f>#REF!</f>
        <v>#REF!</v>
      </c>
      <c r="Y143" s="40" t="e">
        <f>#REF!</f>
        <v>#REF!</v>
      </c>
      <c r="Z143" s="42" t="e">
        <f t="shared" si="2"/>
        <v>#REF!</v>
      </c>
      <c r="AA143" s="37" t="e">
        <f>#REF!/#REF!</f>
        <v>#REF!</v>
      </c>
      <c r="AB143" s="40" t="e">
        <f>#REF!</f>
        <v>#REF!</v>
      </c>
      <c r="AC143" s="37" t="e">
        <f>#REF!/#REF!</f>
        <v>#REF!</v>
      </c>
      <c r="AD143" s="40" t="e">
        <f>#REF! +#REF!</f>
        <v>#REF!</v>
      </c>
      <c r="AE143" s="37" t="e">
        <f>(AD143)/#REF!</f>
        <v>#REF!</v>
      </c>
    </row>
    <row r="144" spans="2:31" x14ac:dyDescent="0.25">
      <c r="B144" s="98" t="e">
        <f>#REF!</f>
        <v>#REF!</v>
      </c>
      <c r="C144" s="72"/>
      <c r="D144" s="39" t="e">
        <f>#REF!</f>
        <v>#REF!</v>
      </c>
      <c r="E144" s="98" t="e">
        <f>#REF!</f>
        <v>#REF!</v>
      </c>
      <c r="F144" s="73"/>
      <c r="G144" s="37" t="e">
        <f>#REF!/#REF!</f>
        <v>#REF!</v>
      </c>
      <c r="H144" s="98" t="e">
        <f>#REF!</f>
        <v>#REF!</v>
      </c>
      <c r="I144" t="e">
        <f>#REF!</f>
        <v>#REF!</v>
      </c>
      <c r="J144" t="e">
        <f>#REF!</f>
        <v>#REF!</v>
      </c>
      <c r="K144" s="74" t="e">
        <f>#REF!/#REF!</f>
        <v>#REF!</v>
      </c>
      <c r="Q144" s="98" t="e">
        <f>#REF!</f>
        <v>#REF!</v>
      </c>
      <c r="R144" t="e">
        <f>#REF!</f>
        <v>#REF!</v>
      </c>
      <c r="S144" t="e">
        <f>#REF!/#REF!</f>
        <v>#REF!</v>
      </c>
      <c r="T144" t="e">
        <f>#REF!</f>
        <v>#REF!</v>
      </c>
      <c r="U144" s="42" t="e">
        <f>#REF!/#REF!</f>
        <v>#REF!</v>
      </c>
      <c r="X144" s="40" t="e">
        <f>#REF!</f>
        <v>#REF!</v>
      </c>
      <c r="Y144" s="40" t="e">
        <f>#REF!</f>
        <v>#REF!</v>
      </c>
      <c r="Z144" s="42" t="e">
        <f t="shared" si="2"/>
        <v>#REF!</v>
      </c>
      <c r="AA144" s="37" t="e">
        <f>#REF!/#REF!</f>
        <v>#REF!</v>
      </c>
      <c r="AB144" s="40" t="e">
        <f>#REF!</f>
        <v>#REF!</v>
      </c>
      <c r="AC144" s="37" t="e">
        <f>#REF!/#REF!</f>
        <v>#REF!</v>
      </c>
      <c r="AD144" s="40" t="e">
        <f>#REF! +#REF!</f>
        <v>#REF!</v>
      </c>
      <c r="AE144" s="37" t="e">
        <f>(AD144)/#REF!</f>
        <v>#REF!</v>
      </c>
    </row>
    <row r="145" spans="2:31" x14ac:dyDescent="0.25">
      <c r="B145" s="98" t="e">
        <f>#REF!</f>
        <v>#REF!</v>
      </c>
      <c r="C145" s="72"/>
      <c r="D145" s="39" t="e">
        <f>#REF!</f>
        <v>#REF!</v>
      </c>
      <c r="E145" s="98" t="e">
        <f>#REF!</f>
        <v>#REF!</v>
      </c>
      <c r="F145" s="73"/>
      <c r="G145" s="37" t="e">
        <f>#REF!/#REF!</f>
        <v>#REF!</v>
      </c>
      <c r="H145" s="98" t="e">
        <f>#REF!</f>
        <v>#REF!</v>
      </c>
      <c r="I145" t="e">
        <f>#REF!</f>
        <v>#REF!</v>
      </c>
      <c r="J145" t="e">
        <f>#REF!</f>
        <v>#REF!</v>
      </c>
      <c r="K145" s="74" t="e">
        <f>#REF!/#REF!</f>
        <v>#REF!</v>
      </c>
      <c r="Q145" s="98" t="e">
        <f>#REF!</f>
        <v>#REF!</v>
      </c>
      <c r="R145" t="e">
        <f>#REF!</f>
        <v>#REF!</v>
      </c>
      <c r="S145" t="e">
        <f>#REF!/#REF!</f>
        <v>#REF!</v>
      </c>
      <c r="T145" t="e">
        <f>#REF!</f>
        <v>#REF!</v>
      </c>
      <c r="U145" s="42" t="e">
        <f>#REF!/#REF!</f>
        <v>#REF!</v>
      </c>
      <c r="X145" s="40" t="e">
        <f>#REF!</f>
        <v>#REF!</v>
      </c>
      <c r="Y145" s="40" t="e">
        <f>#REF!</f>
        <v>#REF!</v>
      </c>
      <c r="Z145" s="42" t="e">
        <f t="shared" si="2"/>
        <v>#REF!</v>
      </c>
      <c r="AA145" s="37" t="e">
        <f>#REF!/#REF!</f>
        <v>#REF!</v>
      </c>
      <c r="AB145" s="40" t="e">
        <f>#REF!</f>
        <v>#REF!</v>
      </c>
      <c r="AC145" s="37" t="e">
        <f>#REF!/#REF!</f>
        <v>#REF!</v>
      </c>
      <c r="AD145" s="40" t="e">
        <f>#REF! +#REF!</f>
        <v>#REF!</v>
      </c>
      <c r="AE145" s="37" t="e">
        <f>(AD145)/#REF!</f>
        <v>#REF!</v>
      </c>
    </row>
    <row r="146" spans="2:31" x14ac:dyDescent="0.25">
      <c r="B146" s="98" t="e">
        <f>#REF!</f>
        <v>#REF!</v>
      </c>
      <c r="C146" s="72"/>
      <c r="D146" s="39" t="e">
        <f>#REF!</f>
        <v>#REF!</v>
      </c>
      <c r="E146" s="98" t="e">
        <f>#REF!</f>
        <v>#REF!</v>
      </c>
      <c r="F146" s="73"/>
      <c r="G146" s="37" t="e">
        <f>#REF!/#REF!</f>
        <v>#REF!</v>
      </c>
      <c r="H146" s="98" t="e">
        <f>#REF!</f>
        <v>#REF!</v>
      </c>
      <c r="I146" t="e">
        <f>#REF!</f>
        <v>#REF!</v>
      </c>
      <c r="J146" t="e">
        <f>#REF!</f>
        <v>#REF!</v>
      </c>
      <c r="K146" s="74" t="e">
        <f>#REF!/#REF!</f>
        <v>#REF!</v>
      </c>
      <c r="Q146" s="98" t="e">
        <f>#REF!</f>
        <v>#REF!</v>
      </c>
      <c r="R146" t="e">
        <f>#REF!</f>
        <v>#REF!</v>
      </c>
      <c r="S146" t="e">
        <f>#REF!/#REF!</f>
        <v>#REF!</v>
      </c>
      <c r="T146" t="e">
        <f>#REF!</f>
        <v>#REF!</v>
      </c>
      <c r="U146" s="42" t="e">
        <f>#REF!/#REF!</f>
        <v>#REF!</v>
      </c>
      <c r="X146" s="40" t="e">
        <f>#REF!</f>
        <v>#REF!</v>
      </c>
      <c r="Y146" s="40" t="e">
        <f>#REF!</f>
        <v>#REF!</v>
      </c>
      <c r="Z146" s="42" t="e">
        <f t="shared" si="2"/>
        <v>#REF!</v>
      </c>
      <c r="AA146" s="37" t="e">
        <f>#REF!/#REF!</f>
        <v>#REF!</v>
      </c>
      <c r="AB146" s="40" t="e">
        <f>#REF!</f>
        <v>#REF!</v>
      </c>
      <c r="AC146" s="37" t="e">
        <f>#REF!/#REF!</f>
        <v>#REF!</v>
      </c>
      <c r="AD146" s="40" t="e">
        <f>#REF! +#REF!</f>
        <v>#REF!</v>
      </c>
      <c r="AE146" s="37" t="e">
        <f>(AD146)/#REF!</f>
        <v>#REF!</v>
      </c>
    </row>
    <row r="147" spans="2:31" x14ac:dyDescent="0.25">
      <c r="B147" s="98" t="e">
        <f>#REF!</f>
        <v>#REF!</v>
      </c>
      <c r="C147" s="72"/>
      <c r="D147" s="39" t="e">
        <f>#REF!</f>
        <v>#REF!</v>
      </c>
      <c r="E147" s="98" t="e">
        <f>#REF!</f>
        <v>#REF!</v>
      </c>
      <c r="F147" s="73"/>
      <c r="G147" s="37" t="e">
        <f>#REF!/#REF!</f>
        <v>#REF!</v>
      </c>
      <c r="H147" s="98" t="e">
        <f>#REF!</f>
        <v>#REF!</v>
      </c>
      <c r="I147" t="e">
        <f>#REF!</f>
        <v>#REF!</v>
      </c>
      <c r="J147" t="e">
        <f>#REF!</f>
        <v>#REF!</v>
      </c>
      <c r="K147" s="74" t="e">
        <f>#REF!/#REF!</f>
        <v>#REF!</v>
      </c>
      <c r="Q147" s="98" t="e">
        <f>#REF!</f>
        <v>#REF!</v>
      </c>
      <c r="R147" t="e">
        <f>#REF!</f>
        <v>#REF!</v>
      </c>
      <c r="S147" t="e">
        <f>#REF!/#REF!</f>
        <v>#REF!</v>
      </c>
      <c r="T147" t="e">
        <f>#REF!</f>
        <v>#REF!</v>
      </c>
      <c r="U147" s="42" t="e">
        <f>#REF!/#REF!</f>
        <v>#REF!</v>
      </c>
      <c r="X147" s="40" t="e">
        <f>#REF!</f>
        <v>#REF!</v>
      </c>
      <c r="Y147" s="40" t="e">
        <f>#REF!</f>
        <v>#REF!</v>
      </c>
      <c r="Z147" s="42" t="e">
        <f t="shared" si="2"/>
        <v>#REF!</v>
      </c>
      <c r="AA147" s="37" t="e">
        <f>#REF!/#REF!</f>
        <v>#REF!</v>
      </c>
      <c r="AB147" s="40" t="e">
        <f>#REF!</f>
        <v>#REF!</v>
      </c>
      <c r="AC147" s="37" t="e">
        <f>#REF!/#REF!</f>
        <v>#REF!</v>
      </c>
      <c r="AD147" s="40" t="e">
        <f>#REF! +#REF!</f>
        <v>#REF!</v>
      </c>
      <c r="AE147" s="37" t="e">
        <f>(AD147)/#REF!</f>
        <v>#REF!</v>
      </c>
    </row>
    <row r="148" spans="2:31" x14ac:dyDescent="0.25">
      <c r="B148" s="98" t="e">
        <f>#REF!</f>
        <v>#REF!</v>
      </c>
      <c r="C148" s="72"/>
      <c r="D148" s="39" t="e">
        <f>#REF!</f>
        <v>#REF!</v>
      </c>
      <c r="E148" s="98" t="e">
        <f>#REF!</f>
        <v>#REF!</v>
      </c>
      <c r="F148" s="73"/>
      <c r="G148" s="37" t="e">
        <f>#REF!/#REF!</f>
        <v>#REF!</v>
      </c>
      <c r="H148" s="98" t="e">
        <f>#REF!</f>
        <v>#REF!</v>
      </c>
      <c r="I148" t="e">
        <f>#REF!</f>
        <v>#REF!</v>
      </c>
      <c r="J148" t="e">
        <f>#REF!</f>
        <v>#REF!</v>
      </c>
      <c r="K148" s="74" t="e">
        <f>#REF!/#REF!</f>
        <v>#REF!</v>
      </c>
      <c r="Q148" s="98" t="e">
        <f>#REF!</f>
        <v>#REF!</v>
      </c>
      <c r="R148" t="e">
        <f>#REF!</f>
        <v>#REF!</v>
      </c>
      <c r="S148" t="e">
        <f>#REF!/#REF!</f>
        <v>#REF!</v>
      </c>
      <c r="T148" t="e">
        <f>#REF!</f>
        <v>#REF!</v>
      </c>
      <c r="U148" s="42" t="e">
        <f>#REF!/#REF!</f>
        <v>#REF!</v>
      </c>
      <c r="X148" s="40" t="e">
        <f>#REF!</f>
        <v>#REF!</v>
      </c>
      <c r="Y148" s="40" t="e">
        <f>#REF!</f>
        <v>#REF!</v>
      </c>
      <c r="Z148" s="42" t="e">
        <f t="shared" si="2"/>
        <v>#REF!</v>
      </c>
      <c r="AA148" s="37" t="e">
        <f>#REF!/#REF!</f>
        <v>#REF!</v>
      </c>
      <c r="AB148" s="40" t="e">
        <f>#REF!</f>
        <v>#REF!</v>
      </c>
      <c r="AC148" s="37" t="e">
        <f>#REF!/#REF!</f>
        <v>#REF!</v>
      </c>
      <c r="AD148" s="40" t="e">
        <f>#REF! +#REF!</f>
        <v>#REF!</v>
      </c>
      <c r="AE148" s="37" t="e">
        <f>(AD148)/#REF!</f>
        <v>#REF!</v>
      </c>
    </row>
    <row r="149" spans="2:31" x14ac:dyDescent="0.25">
      <c r="B149" s="98" t="e">
        <f>#REF!</f>
        <v>#REF!</v>
      </c>
      <c r="C149" s="72"/>
      <c r="D149" s="39" t="e">
        <f>#REF!</f>
        <v>#REF!</v>
      </c>
      <c r="E149" s="98" t="e">
        <f>#REF!</f>
        <v>#REF!</v>
      </c>
      <c r="F149" s="73"/>
      <c r="G149" s="37" t="e">
        <f>#REF!/#REF!</f>
        <v>#REF!</v>
      </c>
      <c r="H149" s="98" t="e">
        <f>#REF!</f>
        <v>#REF!</v>
      </c>
      <c r="I149" t="e">
        <f>#REF!</f>
        <v>#REF!</v>
      </c>
      <c r="J149" t="e">
        <f>#REF!</f>
        <v>#REF!</v>
      </c>
      <c r="K149" s="74" t="e">
        <f>#REF!/#REF!</f>
        <v>#REF!</v>
      </c>
      <c r="Q149" s="98" t="e">
        <f>#REF!</f>
        <v>#REF!</v>
      </c>
      <c r="R149" t="e">
        <f>#REF!</f>
        <v>#REF!</v>
      </c>
      <c r="S149" t="e">
        <f>#REF!/#REF!</f>
        <v>#REF!</v>
      </c>
      <c r="T149" t="e">
        <f>#REF!</f>
        <v>#REF!</v>
      </c>
      <c r="U149" s="42" t="e">
        <f>#REF!/#REF!</f>
        <v>#REF!</v>
      </c>
      <c r="X149" s="40" t="e">
        <f>#REF!</f>
        <v>#REF!</v>
      </c>
      <c r="Y149" s="40" t="e">
        <f>#REF!</f>
        <v>#REF!</v>
      </c>
      <c r="Z149" s="42" t="e">
        <f t="shared" si="2"/>
        <v>#REF!</v>
      </c>
      <c r="AA149" s="37" t="e">
        <f>#REF!/#REF!</f>
        <v>#REF!</v>
      </c>
      <c r="AB149" s="40" t="e">
        <f>#REF!</f>
        <v>#REF!</v>
      </c>
      <c r="AC149" s="37" t="e">
        <f>#REF!/#REF!</f>
        <v>#REF!</v>
      </c>
      <c r="AD149" s="40" t="e">
        <f>#REF! +#REF!</f>
        <v>#REF!</v>
      </c>
      <c r="AE149" s="37" t="e">
        <f>(AD149)/#REF!</f>
        <v>#REF!</v>
      </c>
    </row>
    <row r="150" spans="2:31" x14ac:dyDescent="0.25">
      <c r="B150" s="98" t="e">
        <f>#REF!</f>
        <v>#REF!</v>
      </c>
      <c r="C150" s="72"/>
      <c r="D150" s="39" t="e">
        <f>#REF!</f>
        <v>#REF!</v>
      </c>
      <c r="E150" s="98" t="e">
        <f>#REF!</f>
        <v>#REF!</v>
      </c>
      <c r="F150" s="73"/>
      <c r="G150" s="37" t="e">
        <f>#REF!/#REF!</f>
        <v>#REF!</v>
      </c>
      <c r="H150" s="98" t="e">
        <f>#REF!</f>
        <v>#REF!</v>
      </c>
      <c r="I150" t="e">
        <f>#REF!</f>
        <v>#REF!</v>
      </c>
      <c r="J150" t="e">
        <f>#REF!</f>
        <v>#REF!</v>
      </c>
      <c r="K150" s="74" t="e">
        <f>#REF!/#REF!</f>
        <v>#REF!</v>
      </c>
      <c r="Q150" s="98" t="e">
        <f>#REF!</f>
        <v>#REF!</v>
      </c>
      <c r="R150" t="e">
        <f>#REF!</f>
        <v>#REF!</v>
      </c>
      <c r="S150" t="e">
        <f>#REF!/#REF!</f>
        <v>#REF!</v>
      </c>
      <c r="T150" t="e">
        <f>#REF!</f>
        <v>#REF!</v>
      </c>
      <c r="U150" s="42" t="e">
        <f>#REF!/#REF!</f>
        <v>#REF!</v>
      </c>
      <c r="X150" s="40" t="e">
        <f>#REF!</f>
        <v>#REF!</v>
      </c>
      <c r="Y150" s="40" t="e">
        <f>#REF!</f>
        <v>#REF!</v>
      </c>
      <c r="Z150" s="42" t="e">
        <f t="shared" si="2"/>
        <v>#REF!</v>
      </c>
      <c r="AA150" s="37" t="e">
        <f>#REF!/#REF!</f>
        <v>#REF!</v>
      </c>
      <c r="AB150" s="40" t="e">
        <f>#REF!</f>
        <v>#REF!</v>
      </c>
      <c r="AC150" s="37" t="e">
        <f>#REF!/#REF!</f>
        <v>#REF!</v>
      </c>
      <c r="AD150" s="40" t="e">
        <f>#REF! +#REF!</f>
        <v>#REF!</v>
      </c>
      <c r="AE150" s="37" t="e">
        <f>(AD150)/#REF!</f>
        <v>#REF!</v>
      </c>
    </row>
    <row r="151" spans="2:31" x14ac:dyDescent="0.25">
      <c r="B151" s="98" t="e">
        <f>#REF!</f>
        <v>#REF!</v>
      </c>
      <c r="C151" s="72"/>
      <c r="D151" s="39" t="e">
        <f>#REF!</f>
        <v>#REF!</v>
      </c>
      <c r="E151" s="98" t="e">
        <f>#REF!</f>
        <v>#REF!</v>
      </c>
      <c r="F151" s="73"/>
      <c r="G151" s="37" t="e">
        <f>#REF!/#REF!</f>
        <v>#REF!</v>
      </c>
      <c r="H151" s="98" t="e">
        <f>#REF!</f>
        <v>#REF!</v>
      </c>
      <c r="I151" t="e">
        <f>#REF!</f>
        <v>#REF!</v>
      </c>
      <c r="J151" t="e">
        <f>#REF!</f>
        <v>#REF!</v>
      </c>
      <c r="K151" s="74" t="e">
        <f>#REF!/#REF!</f>
        <v>#REF!</v>
      </c>
      <c r="Q151" s="98" t="e">
        <f>#REF!</f>
        <v>#REF!</v>
      </c>
      <c r="R151" t="e">
        <f>#REF!</f>
        <v>#REF!</v>
      </c>
      <c r="S151" t="e">
        <f>#REF!/#REF!</f>
        <v>#REF!</v>
      </c>
      <c r="T151" t="e">
        <f>#REF!</f>
        <v>#REF!</v>
      </c>
      <c r="U151" s="42" t="e">
        <f>#REF!/#REF!</f>
        <v>#REF!</v>
      </c>
      <c r="X151" s="40" t="e">
        <f>#REF!</f>
        <v>#REF!</v>
      </c>
      <c r="Y151" s="40" t="e">
        <f>#REF!</f>
        <v>#REF!</v>
      </c>
      <c r="Z151" s="42" t="e">
        <f t="shared" si="2"/>
        <v>#REF!</v>
      </c>
      <c r="AA151" s="37" t="e">
        <f>#REF!/#REF!</f>
        <v>#REF!</v>
      </c>
      <c r="AB151" s="40" t="e">
        <f>#REF!</f>
        <v>#REF!</v>
      </c>
      <c r="AC151" s="37" t="e">
        <f>#REF!/#REF!</f>
        <v>#REF!</v>
      </c>
      <c r="AD151" s="40" t="e">
        <f>#REF! +#REF!</f>
        <v>#REF!</v>
      </c>
      <c r="AE151" s="37" t="e">
        <f>(AD151)/#REF!</f>
        <v>#REF!</v>
      </c>
    </row>
    <row r="152" spans="2:31" x14ac:dyDescent="0.25">
      <c r="B152" s="98" t="e">
        <f>#REF!</f>
        <v>#REF!</v>
      </c>
      <c r="C152" s="72"/>
      <c r="D152" s="39" t="e">
        <f>#REF!</f>
        <v>#REF!</v>
      </c>
      <c r="E152" s="98" t="e">
        <f>#REF!</f>
        <v>#REF!</v>
      </c>
      <c r="F152" s="73"/>
      <c r="G152" s="37" t="e">
        <f>#REF!/#REF!</f>
        <v>#REF!</v>
      </c>
      <c r="H152" s="98" t="e">
        <f>#REF!</f>
        <v>#REF!</v>
      </c>
      <c r="I152" t="e">
        <f>#REF!</f>
        <v>#REF!</v>
      </c>
      <c r="J152" t="e">
        <f>#REF!</f>
        <v>#REF!</v>
      </c>
      <c r="K152" s="74" t="e">
        <f>#REF!/#REF!</f>
        <v>#REF!</v>
      </c>
      <c r="Q152" s="98" t="e">
        <f>#REF!</f>
        <v>#REF!</v>
      </c>
      <c r="R152" t="e">
        <f>#REF!</f>
        <v>#REF!</v>
      </c>
      <c r="S152" t="e">
        <f>#REF!/#REF!</f>
        <v>#REF!</v>
      </c>
      <c r="T152" t="e">
        <f>#REF!</f>
        <v>#REF!</v>
      </c>
      <c r="U152" s="42" t="e">
        <f>#REF!/#REF!</f>
        <v>#REF!</v>
      </c>
      <c r="X152" s="40" t="e">
        <f>#REF!</f>
        <v>#REF!</v>
      </c>
      <c r="Y152" s="40" t="e">
        <f>#REF!</f>
        <v>#REF!</v>
      </c>
      <c r="Z152" s="42" t="e">
        <f t="shared" si="2"/>
        <v>#REF!</v>
      </c>
      <c r="AA152" s="37" t="e">
        <f>#REF!/#REF!</f>
        <v>#REF!</v>
      </c>
      <c r="AB152" s="40" t="e">
        <f>#REF!</f>
        <v>#REF!</v>
      </c>
      <c r="AC152" s="37" t="e">
        <f>#REF!/#REF!</f>
        <v>#REF!</v>
      </c>
      <c r="AD152" s="40" t="e">
        <f>#REF! +#REF!</f>
        <v>#REF!</v>
      </c>
      <c r="AE152" s="37" t="e">
        <f>(AD152)/#REF!</f>
        <v>#REF!</v>
      </c>
    </row>
    <row r="153" spans="2:31" x14ac:dyDescent="0.25">
      <c r="B153" s="98" t="e">
        <f>#REF!</f>
        <v>#REF!</v>
      </c>
      <c r="C153" s="72"/>
      <c r="D153" s="39" t="e">
        <f>#REF!</f>
        <v>#REF!</v>
      </c>
      <c r="E153" s="98" t="e">
        <f>#REF!</f>
        <v>#REF!</v>
      </c>
      <c r="F153" s="73"/>
      <c r="G153" s="37" t="e">
        <f>#REF!/#REF!</f>
        <v>#REF!</v>
      </c>
      <c r="H153" s="98" t="e">
        <f>#REF!</f>
        <v>#REF!</v>
      </c>
      <c r="I153" t="e">
        <f>#REF!</f>
        <v>#REF!</v>
      </c>
      <c r="J153" t="e">
        <f>#REF!</f>
        <v>#REF!</v>
      </c>
      <c r="K153" s="74" t="e">
        <f>#REF!/#REF!</f>
        <v>#REF!</v>
      </c>
      <c r="Q153" s="98" t="e">
        <f>#REF!</f>
        <v>#REF!</v>
      </c>
      <c r="R153" t="e">
        <f>#REF!</f>
        <v>#REF!</v>
      </c>
      <c r="S153" t="e">
        <f>#REF!/#REF!</f>
        <v>#REF!</v>
      </c>
      <c r="T153" t="e">
        <f>#REF!</f>
        <v>#REF!</v>
      </c>
      <c r="U153" s="42" t="e">
        <f>#REF!/#REF!</f>
        <v>#REF!</v>
      </c>
      <c r="X153" s="40" t="e">
        <f>#REF!</f>
        <v>#REF!</v>
      </c>
      <c r="Y153" s="40" t="e">
        <f>#REF!</f>
        <v>#REF!</v>
      </c>
      <c r="Z153" s="42" t="e">
        <f t="shared" si="2"/>
        <v>#REF!</v>
      </c>
      <c r="AA153" s="37" t="e">
        <f>#REF!/#REF!</f>
        <v>#REF!</v>
      </c>
      <c r="AB153" s="40" t="e">
        <f>#REF!</f>
        <v>#REF!</v>
      </c>
      <c r="AC153" s="37" t="e">
        <f>#REF!/#REF!</f>
        <v>#REF!</v>
      </c>
      <c r="AD153" s="40" t="e">
        <f>#REF! +#REF!</f>
        <v>#REF!</v>
      </c>
      <c r="AE153" s="37" t="e">
        <f>(AD153)/#REF!</f>
        <v>#REF!</v>
      </c>
    </row>
    <row r="154" spans="2:31" x14ac:dyDescent="0.25">
      <c r="B154" s="98" t="e">
        <f>#REF!</f>
        <v>#REF!</v>
      </c>
      <c r="C154" s="72"/>
      <c r="D154" s="39" t="e">
        <f>#REF!</f>
        <v>#REF!</v>
      </c>
      <c r="E154" s="98" t="e">
        <f>#REF!</f>
        <v>#REF!</v>
      </c>
      <c r="F154" s="73"/>
      <c r="G154" s="37" t="e">
        <f>#REF!/#REF!</f>
        <v>#REF!</v>
      </c>
      <c r="H154" s="98" t="e">
        <f>#REF!</f>
        <v>#REF!</v>
      </c>
      <c r="I154" t="e">
        <f>#REF!</f>
        <v>#REF!</v>
      </c>
      <c r="J154" t="e">
        <f>#REF!</f>
        <v>#REF!</v>
      </c>
      <c r="K154" s="74" t="e">
        <f>#REF!/#REF!</f>
        <v>#REF!</v>
      </c>
      <c r="Q154" s="98" t="e">
        <f>#REF!</f>
        <v>#REF!</v>
      </c>
      <c r="R154" t="e">
        <f>#REF!</f>
        <v>#REF!</v>
      </c>
      <c r="S154" t="e">
        <f>#REF!/#REF!</f>
        <v>#REF!</v>
      </c>
      <c r="T154" t="e">
        <f>#REF!</f>
        <v>#REF!</v>
      </c>
      <c r="U154" s="42" t="e">
        <f>#REF!/#REF!</f>
        <v>#REF!</v>
      </c>
      <c r="X154" s="40" t="e">
        <f>#REF!</f>
        <v>#REF!</v>
      </c>
      <c r="Y154" s="40" t="e">
        <f>#REF!</f>
        <v>#REF!</v>
      </c>
      <c r="Z154" s="42" t="e">
        <f t="shared" si="2"/>
        <v>#REF!</v>
      </c>
      <c r="AA154" s="37" t="e">
        <f>#REF!/#REF!</f>
        <v>#REF!</v>
      </c>
      <c r="AB154" s="40" t="e">
        <f>#REF!</f>
        <v>#REF!</v>
      </c>
      <c r="AC154" s="37" t="e">
        <f>#REF!/#REF!</f>
        <v>#REF!</v>
      </c>
      <c r="AD154" s="40" t="e">
        <f>#REF! +#REF!</f>
        <v>#REF!</v>
      </c>
      <c r="AE154" s="37" t="e">
        <f>(AD154)/#REF!</f>
        <v>#REF!</v>
      </c>
    </row>
    <row r="155" spans="2:31" x14ac:dyDescent="0.25">
      <c r="B155" s="98" t="e">
        <f>#REF!</f>
        <v>#REF!</v>
      </c>
      <c r="C155" s="72"/>
      <c r="D155" s="39" t="e">
        <f>#REF!</f>
        <v>#REF!</v>
      </c>
      <c r="E155" s="98" t="e">
        <f>#REF!</f>
        <v>#REF!</v>
      </c>
      <c r="F155" s="73"/>
      <c r="G155" s="37" t="e">
        <f>#REF!/#REF!</f>
        <v>#REF!</v>
      </c>
      <c r="H155" s="98" t="e">
        <f>#REF!</f>
        <v>#REF!</v>
      </c>
      <c r="I155" t="e">
        <f>#REF!</f>
        <v>#REF!</v>
      </c>
      <c r="J155" t="e">
        <f>#REF!</f>
        <v>#REF!</v>
      </c>
      <c r="K155" s="74" t="e">
        <f>#REF!/#REF!</f>
        <v>#REF!</v>
      </c>
      <c r="Q155" s="98" t="e">
        <f>#REF!</f>
        <v>#REF!</v>
      </c>
      <c r="R155" t="e">
        <f>#REF!</f>
        <v>#REF!</v>
      </c>
      <c r="S155" t="e">
        <f>#REF!/#REF!</f>
        <v>#REF!</v>
      </c>
      <c r="T155" t="e">
        <f>#REF!</f>
        <v>#REF!</v>
      </c>
      <c r="U155" s="42" t="e">
        <f>#REF!/#REF!</f>
        <v>#REF!</v>
      </c>
      <c r="X155" s="40" t="e">
        <f>#REF!</f>
        <v>#REF!</v>
      </c>
      <c r="Y155" s="40" t="e">
        <f>#REF!</f>
        <v>#REF!</v>
      </c>
      <c r="Z155" s="42" t="e">
        <f t="shared" si="2"/>
        <v>#REF!</v>
      </c>
      <c r="AA155" s="37" t="e">
        <f>#REF!/#REF!</f>
        <v>#REF!</v>
      </c>
      <c r="AB155" s="40" t="e">
        <f>#REF!</f>
        <v>#REF!</v>
      </c>
      <c r="AC155" s="37" t="e">
        <f>#REF!/#REF!</f>
        <v>#REF!</v>
      </c>
      <c r="AD155" s="40" t="e">
        <f>#REF! +#REF!</f>
        <v>#REF!</v>
      </c>
      <c r="AE155" s="37" t="e">
        <f>(AD155)/#REF!</f>
        <v>#REF!</v>
      </c>
    </row>
    <row r="156" spans="2:31" x14ac:dyDescent="0.25">
      <c r="B156" s="98" t="e">
        <f>#REF!</f>
        <v>#REF!</v>
      </c>
      <c r="C156" s="72"/>
      <c r="D156" s="39" t="e">
        <f>#REF!</f>
        <v>#REF!</v>
      </c>
      <c r="E156" s="98" t="e">
        <f>#REF!</f>
        <v>#REF!</v>
      </c>
      <c r="F156" s="73"/>
      <c r="G156" s="37" t="e">
        <f>#REF!/#REF!</f>
        <v>#REF!</v>
      </c>
      <c r="H156" s="98" t="e">
        <f>#REF!</f>
        <v>#REF!</v>
      </c>
      <c r="I156" t="e">
        <f>#REF!</f>
        <v>#REF!</v>
      </c>
      <c r="J156" t="e">
        <f>#REF!</f>
        <v>#REF!</v>
      </c>
      <c r="K156" s="74" t="e">
        <f>#REF!/#REF!</f>
        <v>#REF!</v>
      </c>
      <c r="Q156" s="98" t="e">
        <f>#REF!</f>
        <v>#REF!</v>
      </c>
      <c r="R156" t="e">
        <f>#REF!</f>
        <v>#REF!</v>
      </c>
      <c r="S156" t="e">
        <f>#REF!/#REF!</f>
        <v>#REF!</v>
      </c>
      <c r="T156" t="e">
        <f>#REF!</f>
        <v>#REF!</v>
      </c>
      <c r="U156" s="42" t="e">
        <f>#REF!/#REF!</f>
        <v>#REF!</v>
      </c>
      <c r="X156" s="40" t="e">
        <f>#REF!</f>
        <v>#REF!</v>
      </c>
      <c r="Y156" s="40" t="e">
        <f>#REF!</f>
        <v>#REF!</v>
      </c>
      <c r="Z156" s="42" t="e">
        <f t="shared" si="2"/>
        <v>#REF!</v>
      </c>
      <c r="AA156" s="37" t="e">
        <f>#REF!/#REF!</f>
        <v>#REF!</v>
      </c>
      <c r="AB156" s="40" t="e">
        <f>#REF!</f>
        <v>#REF!</v>
      </c>
      <c r="AC156" s="37" t="e">
        <f>#REF!/#REF!</f>
        <v>#REF!</v>
      </c>
      <c r="AD156" s="40" t="e">
        <f>#REF! +#REF!</f>
        <v>#REF!</v>
      </c>
      <c r="AE156" s="37" t="e">
        <f>(AD156)/#REF!</f>
        <v>#REF!</v>
      </c>
    </row>
    <row r="157" spans="2:31" x14ac:dyDescent="0.25">
      <c r="B157" s="98" t="e">
        <f>#REF!</f>
        <v>#REF!</v>
      </c>
      <c r="C157" s="72"/>
      <c r="D157" s="39" t="e">
        <f>#REF!</f>
        <v>#REF!</v>
      </c>
      <c r="E157" s="98" t="e">
        <f>#REF!</f>
        <v>#REF!</v>
      </c>
      <c r="F157" s="73"/>
      <c r="G157" s="37" t="e">
        <f>#REF!/#REF!</f>
        <v>#REF!</v>
      </c>
      <c r="H157" s="98" t="e">
        <f>#REF!</f>
        <v>#REF!</v>
      </c>
      <c r="I157" t="e">
        <f>#REF!</f>
        <v>#REF!</v>
      </c>
      <c r="J157" t="e">
        <f>#REF!</f>
        <v>#REF!</v>
      </c>
      <c r="K157" s="74" t="e">
        <f>#REF!/#REF!</f>
        <v>#REF!</v>
      </c>
      <c r="Q157" s="98" t="e">
        <f>#REF!</f>
        <v>#REF!</v>
      </c>
      <c r="R157" t="e">
        <f>#REF!</f>
        <v>#REF!</v>
      </c>
      <c r="S157" t="e">
        <f>#REF!/#REF!</f>
        <v>#REF!</v>
      </c>
      <c r="T157" t="e">
        <f>#REF!</f>
        <v>#REF!</v>
      </c>
      <c r="U157" s="42" t="e">
        <f>#REF!/#REF!</f>
        <v>#REF!</v>
      </c>
      <c r="X157" s="40" t="e">
        <f>#REF!</f>
        <v>#REF!</v>
      </c>
      <c r="Y157" s="40" t="e">
        <f>#REF!</f>
        <v>#REF!</v>
      </c>
      <c r="Z157" s="42" t="e">
        <f t="shared" si="2"/>
        <v>#REF!</v>
      </c>
      <c r="AA157" s="37" t="e">
        <f>#REF!/#REF!</f>
        <v>#REF!</v>
      </c>
      <c r="AB157" s="40" t="e">
        <f>#REF!</f>
        <v>#REF!</v>
      </c>
      <c r="AC157" s="37" t="e">
        <f>#REF!/#REF!</f>
        <v>#REF!</v>
      </c>
      <c r="AD157" s="40" t="e">
        <f>#REF! +#REF!</f>
        <v>#REF!</v>
      </c>
      <c r="AE157" s="37" t="e">
        <f>(AD157)/#REF!</f>
        <v>#REF!</v>
      </c>
    </row>
    <row r="158" spans="2:31" x14ac:dyDescent="0.25">
      <c r="B158" s="98" t="e">
        <f>#REF!</f>
        <v>#REF!</v>
      </c>
      <c r="C158" s="72"/>
      <c r="D158" s="39" t="e">
        <f>#REF!</f>
        <v>#REF!</v>
      </c>
      <c r="E158" s="98" t="e">
        <f>#REF!</f>
        <v>#REF!</v>
      </c>
      <c r="F158" s="73"/>
      <c r="G158" s="37" t="e">
        <f>#REF!/#REF!</f>
        <v>#REF!</v>
      </c>
      <c r="H158" s="98" t="e">
        <f>#REF!</f>
        <v>#REF!</v>
      </c>
      <c r="I158" t="e">
        <f>#REF!</f>
        <v>#REF!</v>
      </c>
      <c r="J158" t="e">
        <f>#REF!</f>
        <v>#REF!</v>
      </c>
      <c r="K158" s="74" t="e">
        <f>#REF!/#REF!</f>
        <v>#REF!</v>
      </c>
      <c r="Q158" s="98" t="e">
        <f>#REF!</f>
        <v>#REF!</v>
      </c>
      <c r="R158" t="e">
        <f>#REF!</f>
        <v>#REF!</v>
      </c>
      <c r="S158" t="e">
        <f>#REF!/#REF!</f>
        <v>#REF!</v>
      </c>
      <c r="T158" t="e">
        <f>#REF!</f>
        <v>#REF!</v>
      </c>
      <c r="U158" s="42" t="e">
        <f>#REF!/#REF!</f>
        <v>#REF!</v>
      </c>
      <c r="X158" s="40" t="e">
        <f>#REF!</f>
        <v>#REF!</v>
      </c>
      <c r="Y158" s="40" t="e">
        <f>#REF!</f>
        <v>#REF!</v>
      </c>
      <c r="Z158" s="42" t="e">
        <f t="shared" si="2"/>
        <v>#REF!</v>
      </c>
      <c r="AA158" s="37" t="e">
        <f>#REF!/#REF!</f>
        <v>#REF!</v>
      </c>
      <c r="AB158" s="40" t="e">
        <f>#REF!</f>
        <v>#REF!</v>
      </c>
      <c r="AC158" s="37" t="e">
        <f>#REF!/#REF!</f>
        <v>#REF!</v>
      </c>
      <c r="AD158" s="40" t="e">
        <f>#REF! +#REF!</f>
        <v>#REF!</v>
      </c>
      <c r="AE158" s="37" t="e">
        <f>(AD158)/#REF!</f>
        <v>#REF!</v>
      </c>
    </row>
    <row r="159" spans="2:31" x14ac:dyDescent="0.25">
      <c r="B159" s="98" t="e">
        <f>#REF!</f>
        <v>#REF!</v>
      </c>
      <c r="C159" s="72"/>
      <c r="D159" s="39" t="e">
        <f>#REF!</f>
        <v>#REF!</v>
      </c>
      <c r="E159" s="98" t="e">
        <f>#REF!</f>
        <v>#REF!</v>
      </c>
      <c r="F159" s="73"/>
      <c r="G159" s="37" t="e">
        <f>#REF!/#REF!</f>
        <v>#REF!</v>
      </c>
      <c r="H159" s="98" t="e">
        <f>#REF!</f>
        <v>#REF!</v>
      </c>
      <c r="I159" t="e">
        <f>#REF!</f>
        <v>#REF!</v>
      </c>
      <c r="J159" t="e">
        <f>#REF!</f>
        <v>#REF!</v>
      </c>
      <c r="K159" s="74" t="e">
        <f>#REF!/#REF!</f>
        <v>#REF!</v>
      </c>
      <c r="Q159" s="98" t="e">
        <f>#REF!</f>
        <v>#REF!</v>
      </c>
      <c r="R159" t="e">
        <f>#REF!</f>
        <v>#REF!</v>
      </c>
      <c r="S159" t="e">
        <f>#REF!/#REF!</f>
        <v>#REF!</v>
      </c>
      <c r="T159" t="e">
        <f>#REF!</f>
        <v>#REF!</v>
      </c>
      <c r="U159" s="42" t="e">
        <f>#REF!/#REF!</f>
        <v>#REF!</v>
      </c>
      <c r="X159" s="40" t="e">
        <f>#REF!</f>
        <v>#REF!</v>
      </c>
      <c r="Y159" s="40" t="e">
        <f>#REF!</f>
        <v>#REF!</v>
      </c>
      <c r="Z159" s="42" t="e">
        <f t="shared" si="2"/>
        <v>#REF!</v>
      </c>
      <c r="AA159" s="37" t="e">
        <f>#REF!/#REF!</f>
        <v>#REF!</v>
      </c>
      <c r="AB159" s="40" t="e">
        <f>#REF!</f>
        <v>#REF!</v>
      </c>
      <c r="AC159" s="37" t="e">
        <f>#REF!/#REF!</f>
        <v>#REF!</v>
      </c>
      <c r="AD159" s="40" t="e">
        <f>#REF! +#REF!</f>
        <v>#REF!</v>
      </c>
      <c r="AE159" s="37" t="e">
        <f>(AD159)/#REF!</f>
        <v>#REF!</v>
      </c>
    </row>
    <row r="160" spans="2:31" x14ac:dyDescent="0.25">
      <c r="B160" s="98" t="e">
        <f>#REF!</f>
        <v>#REF!</v>
      </c>
      <c r="C160" s="72"/>
      <c r="D160" s="39" t="e">
        <f>#REF!</f>
        <v>#REF!</v>
      </c>
      <c r="E160" s="98" t="e">
        <f>#REF!</f>
        <v>#REF!</v>
      </c>
      <c r="F160" s="73"/>
      <c r="G160" s="37" t="e">
        <f>#REF!/#REF!</f>
        <v>#REF!</v>
      </c>
      <c r="H160" s="98" t="e">
        <f>#REF!</f>
        <v>#REF!</v>
      </c>
      <c r="I160" t="e">
        <f>#REF!</f>
        <v>#REF!</v>
      </c>
      <c r="J160" t="e">
        <f>#REF!</f>
        <v>#REF!</v>
      </c>
      <c r="K160" s="74" t="e">
        <f>#REF!/#REF!</f>
        <v>#REF!</v>
      </c>
      <c r="Q160" s="98" t="e">
        <f>#REF!</f>
        <v>#REF!</v>
      </c>
      <c r="R160" t="e">
        <f>#REF!</f>
        <v>#REF!</v>
      </c>
      <c r="S160" t="e">
        <f>#REF!/#REF!</f>
        <v>#REF!</v>
      </c>
      <c r="T160" t="e">
        <f>#REF!</f>
        <v>#REF!</v>
      </c>
      <c r="U160" s="42" t="e">
        <f>#REF!/#REF!</f>
        <v>#REF!</v>
      </c>
      <c r="X160" s="40" t="e">
        <f>#REF!</f>
        <v>#REF!</v>
      </c>
      <c r="Y160" s="40" t="e">
        <f>#REF!</f>
        <v>#REF!</v>
      </c>
      <c r="Z160" s="42" t="e">
        <f t="shared" si="2"/>
        <v>#REF!</v>
      </c>
      <c r="AA160" s="37" t="e">
        <f>#REF!/#REF!</f>
        <v>#REF!</v>
      </c>
      <c r="AB160" s="40" t="e">
        <f>#REF!</f>
        <v>#REF!</v>
      </c>
      <c r="AC160" s="37" t="e">
        <f>#REF!/#REF!</f>
        <v>#REF!</v>
      </c>
      <c r="AD160" s="40" t="e">
        <f>#REF! +#REF!</f>
        <v>#REF!</v>
      </c>
      <c r="AE160" s="37" t="e">
        <f>(AD160)/#REF!</f>
        <v>#REF!</v>
      </c>
    </row>
    <row r="161" spans="1:31" x14ac:dyDescent="0.25">
      <c r="B161" s="98" t="e">
        <f>#REF!</f>
        <v>#REF!</v>
      </c>
      <c r="C161" s="72"/>
      <c r="D161" s="39" t="e">
        <f>#REF!</f>
        <v>#REF!</v>
      </c>
      <c r="E161" s="98" t="e">
        <f>#REF!</f>
        <v>#REF!</v>
      </c>
      <c r="F161" s="73"/>
      <c r="G161" s="37" t="e">
        <f>#REF!/#REF!</f>
        <v>#REF!</v>
      </c>
      <c r="H161" s="98" t="e">
        <f>#REF!</f>
        <v>#REF!</v>
      </c>
      <c r="I161" t="e">
        <f>#REF!</f>
        <v>#REF!</v>
      </c>
      <c r="J161" t="e">
        <f>#REF!</f>
        <v>#REF!</v>
      </c>
      <c r="K161" s="74" t="e">
        <f>#REF!/#REF!</f>
        <v>#REF!</v>
      </c>
      <c r="Q161" s="98" t="e">
        <f>#REF!</f>
        <v>#REF!</v>
      </c>
      <c r="R161" t="e">
        <f>#REF!</f>
        <v>#REF!</v>
      </c>
      <c r="S161" t="e">
        <f>#REF!/#REF!</f>
        <v>#REF!</v>
      </c>
      <c r="T161" t="e">
        <f>#REF!</f>
        <v>#REF!</v>
      </c>
      <c r="U161" s="42" t="e">
        <f>#REF!/#REF!</f>
        <v>#REF!</v>
      </c>
      <c r="X161" s="40" t="e">
        <f>#REF!</f>
        <v>#REF!</v>
      </c>
      <c r="Y161" s="40" t="e">
        <f>#REF!</f>
        <v>#REF!</v>
      </c>
      <c r="Z161" s="42" t="e">
        <f t="shared" si="2"/>
        <v>#REF!</v>
      </c>
      <c r="AA161" s="37" t="e">
        <f>#REF!/#REF!</f>
        <v>#REF!</v>
      </c>
      <c r="AB161" s="40" t="e">
        <f>#REF!</f>
        <v>#REF!</v>
      </c>
      <c r="AC161" s="37" t="e">
        <f>#REF!/#REF!</f>
        <v>#REF!</v>
      </c>
      <c r="AD161" s="40" t="e">
        <f>#REF! +#REF!</f>
        <v>#REF!</v>
      </c>
      <c r="AE161" s="37" t="e">
        <f>(AD161)/#REF!</f>
        <v>#REF!</v>
      </c>
    </row>
    <row r="162" spans="1:31" x14ac:dyDescent="0.25">
      <c r="B162" s="98" t="e">
        <f>#REF!</f>
        <v>#REF!</v>
      </c>
      <c r="C162" s="72"/>
      <c r="D162" s="39" t="e">
        <f>#REF!</f>
        <v>#REF!</v>
      </c>
      <c r="E162" s="98" t="e">
        <f>#REF!</f>
        <v>#REF!</v>
      </c>
      <c r="F162" s="73"/>
      <c r="G162" s="37" t="e">
        <f>#REF!/#REF!</f>
        <v>#REF!</v>
      </c>
      <c r="H162" s="98" t="e">
        <f>#REF!</f>
        <v>#REF!</v>
      </c>
      <c r="I162" t="e">
        <f>#REF!</f>
        <v>#REF!</v>
      </c>
      <c r="J162" t="e">
        <f>#REF!</f>
        <v>#REF!</v>
      </c>
      <c r="K162" s="74" t="e">
        <f>#REF!/#REF!</f>
        <v>#REF!</v>
      </c>
      <c r="Q162" s="98" t="e">
        <f>#REF!</f>
        <v>#REF!</v>
      </c>
      <c r="R162" t="e">
        <f>#REF!</f>
        <v>#REF!</v>
      </c>
      <c r="S162" t="e">
        <f>#REF!/#REF!</f>
        <v>#REF!</v>
      </c>
      <c r="T162" t="e">
        <f>#REF!</f>
        <v>#REF!</v>
      </c>
      <c r="U162" s="42" t="e">
        <f>#REF!/#REF!</f>
        <v>#REF!</v>
      </c>
      <c r="X162" s="40" t="e">
        <f>#REF!</f>
        <v>#REF!</v>
      </c>
      <c r="Y162" s="40" t="e">
        <f>#REF!</f>
        <v>#REF!</v>
      </c>
      <c r="Z162" s="42" t="e">
        <f t="shared" si="2"/>
        <v>#REF!</v>
      </c>
      <c r="AA162" s="37" t="e">
        <f>#REF!/#REF!</f>
        <v>#REF!</v>
      </c>
      <c r="AB162" s="40" t="e">
        <f>#REF!</f>
        <v>#REF!</v>
      </c>
      <c r="AC162" s="37" t="e">
        <f>#REF!/#REF!</f>
        <v>#REF!</v>
      </c>
      <c r="AD162" s="40" t="e">
        <f>#REF! +#REF!</f>
        <v>#REF!</v>
      </c>
      <c r="AE162" s="37" t="e">
        <f>(AD162)/#REF!</f>
        <v>#REF!</v>
      </c>
    </row>
    <row r="163" spans="1:31" x14ac:dyDescent="0.25">
      <c r="B163" s="98" t="e">
        <f>#REF!</f>
        <v>#REF!</v>
      </c>
      <c r="C163" s="72"/>
      <c r="D163" s="39" t="e">
        <f>#REF!</f>
        <v>#REF!</v>
      </c>
      <c r="E163" s="98" t="e">
        <f>#REF!</f>
        <v>#REF!</v>
      </c>
      <c r="F163" s="73"/>
      <c r="G163" s="37" t="e">
        <f>#REF!/#REF!</f>
        <v>#REF!</v>
      </c>
      <c r="H163" s="98" t="e">
        <f>#REF!</f>
        <v>#REF!</v>
      </c>
      <c r="I163" t="e">
        <f>#REF!</f>
        <v>#REF!</v>
      </c>
      <c r="J163" t="e">
        <f>#REF!</f>
        <v>#REF!</v>
      </c>
      <c r="K163" s="74" t="e">
        <f>#REF!/#REF!</f>
        <v>#REF!</v>
      </c>
      <c r="Q163" s="98" t="e">
        <f>#REF!</f>
        <v>#REF!</v>
      </c>
      <c r="R163" t="e">
        <f>#REF!</f>
        <v>#REF!</v>
      </c>
      <c r="S163" t="e">
        <f>#REF!/#REF!</f>
        <v>#REF!</v>
      </c>
      <c r="T163" t="e">
        <f>#REF!</f>
        <v>#REF!</v>
      </c>
      <c r="U163" s="42" t="e">
        <f>#REF!/#REF!</f>
        <v>#REF!</v>
      </c>
      <c r="X163" s="40" t="e">
        <f>#REF!</f>
        <v>#REF!</v>
      </c>
      <c r="Y163" s="40" t="e">
        <f>#REF!</f>
        <v>#REF!</v>
      </c>
      <c r="Z163" s="42" t="e">
        <f t="shared" si="2"/>
        <v>#REF!</v>
      </c>
      <c r="AA163" s="37" t="e">
        <f>#REF!/#REF!</f>
        <v>#REF!</v>
      </c>
      <c r="AB163" s="40" t="e">
        <f>#REF!</f>
        <v>#REF!</v>
      </c>
      <c r="AC163" s="37" t="e">
        <f>#REF!/#REF!</f>
        <v>#REF!</v>
      </c>
      <c r="AD163" s="40" t="e">
        <f>#REF! +#REF!</f>
        <v>#REF!</v>
      </c>
      <c r="AE163" s="37" t="e">
        <f>(AD163)/#REF!</f>
        <v>#REF!</v>
      </c>
    </row>
    <row r="164" spans="1:31" x14ac:dyDescent="0.25">
      <c r="B164" s="98" t="e">
        <f>#REF!</f>
        <v>#REF!</v>
      </c>
      <c r="C164" s="72"/>
      <c r="D164" s="39" t="e">
        <f>#REF!</f>
        <v>#REF!</v>
      </c>
      <c r="E164" s="98" t="e">
        <f>#REF!</f>
        <v>#REF!</v>
      </c>
      <c r="F164" s="73"/>
      <c r="G164" s="37" t="e">
        <f>#REF!/#REF!</f>
        <v>#REF!</v>
      </c>
      <c r="H164" s="98" t="e">
        <f>#REF!</f>
        <v>#REF!</v>
      </c>
      <c r="I164" t="e">
        <f>#REF!</f>
        <v>#REF!</v>
      </c>
      <c r="J164" t="e">
        <f>#REF!</f>
        <v>#REF!</v>
      </c>
      <c r="K164" s="74" t="e">
        <f>#REF!/#REF!</f>
        <v>#REF!</v>
      </c>
      <c r="Q164" s="98" t="e">
        <f>#REF!</f>
        <v>#REF!</v>
      </c>
      <c r="R164" t="e">
        <f>#REF!</f>
        <v>#REF!</v>
      </c>
      <c r="S164" t="e">
        <f>#REF!/#REF!</f>
        <v>#REF!</v>
      </c>
      <c r="T164" t="e">
        <f>#REF!</f>
        <v>#REF!</v>
      </c>
      <c r="U164" s="42" t="e">
        <f>#REF!/#REF!</f>
        <v>#REF!</v>
      </c>
      <c r="X164" s="40" t="e">
        <f>#REF!</f>
        <v>#REF!</v>
      </c>
      <c r="Y164" s="40" t="e">
        <f>#REF!</f>
        <v>#REF!</v>
      </c>
      <c r="Z164" s="42" t="e">
        <f t="shared" si="2"/>
        <v>#REF!</v>
      </c>
      <c r="AA164" s="37" t="e">
        <f>#REF!/#REF!</f>
        <v>#REF!</v>
      </c>
      <c r="AB164" s="40" t="e">
        <f>#REF!</f>
        <v>#REF!</v>
      </c>
      <c r="AC164" s="37" t="e">
        <f>#REF!/#REF!</f>
        <v>#REF!</v>
      </c>
      <c r="AD164" s="40" t="e">
        <f>#REF! +#REF!</f>
        <v>#REF!</v>
      </c>
      <c r="AE164" s="37" t="e">
        <f>(AD164)/#REF!</f>
        <v>#REF!</v>
      </c>
    </row>
    <row r="165" spans="1:31" x14ac:dyDescent="0.25">
      <c r="B165" s="98" t="e">
        <f>#REF!</f>
        <v>#REF!</v>
      </c>
      <c r="C165" s="72"/>
      <c r="D165" s="39" t="e">
        <f>#REF!</f>
        <v>#REF!</v>
      </c>
      <c r="E165" s="98" t="e">
        <f>#REF!</f>
        <v>#REF!</v>
      </c>
      <c r="F165" s="73"/>
      <c r="G165" s="37" t="e">
        <f>#REF!/#REF!</f>
        <v>#REF!</v>
      </c>
      <c r="H165" s="98" t="e">
        <f>#REF!</f>
        <v>#REF!</v>
      </c>
      <c r="I165" t="e">
        <f>#REF!</f>
        <v>#REF!</v>
      </c>
      <c r="J165" t="e">
        <f>#REF!</f>
        <v>#REF!</v>
      </c>
      <c r="K165" s="74" t="e">
        <f>#REF!/#REF!</f>
        <v>#REF!</v>
      </c>
      <c r="Q165" s="98" t="e">
        <f>#REF!</f>
        <v>#REF!</v>
      </c>
      <c r="R165" t="e">
        <f>#REF!</f>
        <v>#REF!</v>
      </c>
      <c r="S165" t="e">
        <f>#REF!/#REF!</f>
        <v>#REF!</v>
      </c>
      <c r="T165" t="e">
        <f>#REF!</f>
        <v>#REF!</v>
      </c>
      <c r="U165" s="42" t="e">
        <f>#REF!/#REF!</f>
        <v>#REF!</v>
      </c>
      <c r="X165" s="40" t="e">
        <f>#REF!</f>
        <v>#REF!</v>
      </c>
      <c r="Y165" s="40" t="e">
        <f>#REF!</f>
        <v>#REF!</v>
      </c>
      <c r="Z165" s="42" t="e">
        <f t="shared" si="2"/>
        <v>#REF!</v>
      </c>
      <c r="AA165" s="37" t="e">
        <f>#REF!/#REF!</f>
        <v>#REF!</v>
      </c>
      <c r="AB165" s="40" t="e">
        <f>#REF!</f>
        <v>#REF!</v>
      </c>
      <c r="AC165" s="37" t="e">
        <f>#REF!/#REF!</f>
        <v>#REF!</v>
      </c>
      <c r="AD165" s="40" t="e">
        <f>#REF! +#REF!</f>
        <v>#REF!</v>
      </c>
      <c r="AE165" s="37" t="e">
        <f>(AD165)/#REF!</f>
        <v>#REF!</v>
      </c>
    </row>
    <row r="166" spans="1:31" x14ac:dyDescent="0.25">
      <c r="B166" s="98" t="e">
        <f>#REF!</f>
        <v>#REF!</v>
      </c>
      <c r="C166" s="72"/>
      <c r="D166" s="39" t="e">
        <f>#REF!</f>
        <v>#REF!</v>
      </c>
      <c r="E166" s="98" t="e">
        <f>#REF!</f>
        <v>#REF!</v>
      </c>
      <c r="F166" s="73"/>
      <c r="G166" s="37" t="e">
        <f>#REF!/#REF!</f>
        <v>#REF!</v>
      </c>
      <c r="H166" s="98" t="e">
        <f>#REF!</f>
        <v>#REF!</v>
      </c>
      <c r="I166" t="e">
        <f>#REF!</f>
        <v>#REF!</v>
      </c>
      <c r="J166" t="e">
        <f>#REF!</f>
        <v>#REF!</v>
      </c>
      <c r="K166" s="74" t="e">
        <f>#REF!/#REF!</f>
        <v>#REF!</v>
      </c>
      <c r="Q166" s="98" t="e">
        <f>#REF!</f>
        <v>#REF!</v>
      </c>
      <c r="R166" t="e">
        <f>#REF!</f>
        <v>#REF!</v>
      </c>
      <c r="S166" t="e">
        <f>#REF!/#REF!</f>
        <v>#REF!</v>
      </c>
      <c r="T166" t="e">
        <f>#REF!</f>
        <v>#REF!</v>
      </c>
      <c r="U166" s="42" t="e">
        <f>#REF!/#REF!</f>
        <v>#REF!</v>
      </c>
      <c r="X166" s="40" t="e">
        <f>#REF!</f>
        <v>#REF!</v>
      </c>
      <c r="Y166" s="40" t="e">
        <f>#REF!</f>
        <v>#REF!</v>
      </c>
      <c r="Z166" s="42" t="e">
        <f t="shared" si="2"/>
        <v>#REF!</v>
      </c>
      <c r="AA166" s="37" t="e">
        <f>#REF!/#REF!</f>
        <v>#REF!</v>
      </c>
      <c r="AB166" s="40" t="e">
        <f>#REF!</f>
        <v>#REF!</v>
      </c>
      <c r="AC166" s="37" t="e">
        <f>#REF!/#REF!</f>
        <v>#REF!</v>
      </c>
      <c r="AD166" s="40" t="e">
        <f>#REF! +#REF!</f>
        <v>#REF!</v>
      </c>
      <c r="AE166" s="37" t="e">
        <f>(AD166)/#REF!</f>
        <v>#REF!</v>
      </c>
    </row>
    <row r="167" spans="1:31" x14ac:dyDescent="0.25">
      <c r="A167" s="39" t="e">
        <f>#REF!</f>
        <v>#REF!</v>
      </c>
      <c r="B167" s="98" t="e">
        <f>#REF!</f>
        <v>#REF!</v>
      </c>
      <c r="C167" s="72"/>
      <c r="D167" s="39" t="e">
        <f>#REF!</f>
        <v>#REF!</v>
      </c>
      <c r="E167" s="98" t="e">
        <f>#REF!</f>
        <v>#REF!</v>
      </c>
      <c r="F167" s="73"/>
      <c r="G167" s="37" t="e">
        <f>#REF!/#REF!</f>
        <v>#REF!</v>
      </c>
      <c r="H167" s="98" t="e">
        <f>#REF!</f>
        <v>#REF!</v>
      </c>
      <c r="I167" t="e">
        <f>#REF!</f>
        <v>#REF!</v>
      </c>
      <c r="J167" t="e">
        <f>#REF!</f>
        <v>#REF!</v>
      </c>
      <c r="K167" s="74" t="e">
        <f>#REF!/#REF!</f>
        <v>#REF!</v>
      </c>
      <c r="P167" s="39" t="e">
        <f>#REF!</f>
        <v>#REF!</v>
      </c>
      <c r="Q167" s="98" t="e">
        <f>#REF!</f>
        <v>#REF!</v>
      </c>
      <c r="R167" t="e">
        <f>#REF!</f>
        <v>#REF!</v>
      </c>
      <c r="S167" t="e">
        <f>#REF!/#REF!</f>
        <v>#REF!</v>
      </c>
      <c r="T167" t="e">
        <f>#REF!</f>
        <v>#REF!</v>
      </c>
      <c r="U167" s="42" t="e">
        <f>#REF!/#REF!</f>
        <v>#REF!</v>
      </c>
      <c r="X167" s="40" t="e">
        <f>#REF!</f>
        <v>#REF!</v>
      </c>
      <c r="Y167" s="40" t="e">
        <f>#REF!</f>
        <v>#REF!</v>
      </c>
      <c r="Z167" s="42" t="e">
        <f>X167/Y167</f>
        <v>#REF!</v>
      </c>
      <c r="AA167" s="37" t="e">
        <f>#REF!/#REF!</f>
        <v>#REF!</v>
      </c>
      <c r="AB167" s="40" t="e">
        <f>#REF!</f>
        <v>#REF!</v>
      </c>
      <c r="AC167" s="37" t="e">
        <f>#REF!/#REF!</f>
        <v>#REF!</v>
      </c>
      <c r="AD167" s="40" t="e">
        <f>#REF! +#REF!</f>
        <v>#REF!</v>
      </c>
      <c r="AE167" s="37" t="e">
        <f>(AD167)/#REF!</f>
        <v>#REF!</v>
      </c>
    </row>
    <row r="168" spans="1:31" x14ac:dyDescent="0.25">
      <c r="B168" s="98" t="e">
        <f>#REF!</f>
        <v>#REF!</v>
      </c>
      <c r="C168" s="72"/>
      <c r="D168" s="39" t="e">
        <f>#REF!</f>
        <v>#REF!</v>
      </c>
      <c r="E168" s="98" t="e">
        <f>#REF!</f>
        <v>#REF!</v>
      </c>
      <c r="F168" s="73"/>
      <c r="G168" s="37" t="e">
        <f>#REF!/#REF!</f>
        <v>#REF!</v>
      </c>
      <c r="H168" s="98" t="e">
        <f>#REF!</f>
        <v>#REF!</v>
      </c>
      <c r="I168" t="e">
        <f>#REF!</f>
        <v>#REF!</v>
      </c>
      <c r="J168" t="e">
        <f>#REF!</f>
        <v>#REF!</v>
      </c>
      <c r="K168" s="74" t="e">
        <f>#REF!/#REF!</f>
        <v>#REF!</v>
      </c>
      <c r="Q168" s="98" t="e">
        <f>#REF!</f>
        <v>#REF!</v>
      </c>
      <c r="R168" t="e">
        <f>#REF!</f>
        <v>#REF!</v>
      </c>
      <c r="S168" t="e">
        <f>#REF!/#REF!</f>
        <v>#REF!</v>
      </c>
      <c r="T168" t="e">
        <f>#REF!</f>
        <v>#REF!</v>
      </c>
      <c r="U168" s="42" t="e">
        <f>#REF!/#REF!</f>
        <v>#REF!</v>
      </c>
      <c r="X168" s="40" t="e">
        <f>#REF!</f>
        <v>#REF!</v>
      </c>
      <c r="Y168" s="40" t="e">
        <f>#REF!</f>
        <v>#REF!</v>
      </c>
      <c r="Z168" s="42" t="e">
        <f t="shared" ref="Z168:Z218" si="3">X168/Y168</f>
        <v>#REF!</v>
      </c>
      <c r="AA168" s="37" t="e">
        <f>#REF!/#REF!</f>
        <v>#REF!</v>
      </c>
      <c r="AB168" s="40" t="e">
        <f>#REF!</f>
        <v>#REF!</v>
      </c>
      <c r="AC168" s="37" t="e">
        <f>#REF!/#REF!</f>
        <v>#REF!</v>
      </c>
      <c r="AD168" s="40" t="e">
        <f>#REF! +#REF!</f>
        <v>#REF!</v>
      </c>
      <c r="AE168" s="37" t="e">
        <f>(AD168)/#REF!</f>
        <v>#REF!</v>
      </c>
    </row>
    <row r="169" spans="1:31" x14ac:dyDescent="0.25">
      <c r="B169" s="98" t="e">
        <f>#REF!</f>
        <v>#REF!</v>
      </c>
      <c r="C169" s="72"/>
      <c r="D169" s="39" t="e">
        <f>#REF!</f>
        <v>#REF!</v>
      </c>
      <c r="E169" s="98" t="e">
        <f>#REF!</f>
        <v>#REF!</v>
      </c>
      <c r="F169" s="73"/>
      <c r="G169" s="37" t="e">
        <f>#REF!/#REF!</f>
        <v>#REF!</v>
      </c>
      <c r="H169" s="98" t="e">
        <f>#REF!</f>
        <v>#REF!</v>
      </c>
      <c r="I169" t="e">
        <f>#REF!</f>
        <v>#REF!</v>
      </c>
      <c r="J169" t="e">
        <f>#REF!</f>
        <v>#REF!</v>
      </c>
      <c r="K169" s="74" t="e">
        <f>#REF!/#REF!</f>
        <v>#REF!</v>
      </c>
      <c r="Q169" s="98" t="e">
        <f>#REF!</f>
        <v>#REF!</v>
      </c>
      <c r="R169" t="e">
        <f>#REF!</f>
        <v>#REF!</v>
      </c>
      <c r="S169" t="e">
        <f>#REF!/#REF!</f>
        <v>#REF!</v>
      </c>
      <c r="T169" t="e">
        <f>#REF!</f>
        <v>#REF!</v>
      </c>
      <c r="U169" s="42" t="e">
        <f>#REF!/#REF!</f>
        <v>#REF!</v>
      </c>
      <c r="X169" s="40" t="e">
        <f>#REF!</f>
        <v>#REF!</v>
      </c>
      <c r="Y169" s="40" t="e">
        <f>#REF!</f>
        <v>#REF!</v>
      </c>
      <c r="Z169" s="42" t="e">
        <f t="shared" si="3"/>
        <v>#REF!</v>
      </c>
      <c r="AA169" s="37" t="e">
        <f>#REF!/#REF!</f>
        <v>#REF!</v>
      </c>
      <c r="AB169" s="40" t="e">
        <f>#REF!</f>
        <v>#REF!</v>
      </c>
      <c r="AC169" s="37" t="e">
        <f>#REF!/#REF!</f>
        <v>#REF!</v>
      </c>
      <c r="AD169" s="40" t="e">
        <f>#REF! +#REF!</f>
        <v>#REF!</v>
      </c>
      <c r="AE169" s="37" t="e">
        <f>(AD169)/#REF!</f>
        <v>#REF!</v>
      </c>
    </row>
    <row r="170" spans="1:31" x14ac:dyDescent="0.25">
      <c r="B170" s="98" t="e">
        <f>#REF!</f>
        <v>#REF!</v>
      </c>
      <c r="C170" s="72"/>
      <c r="D170" s="39" t="e">
        <f>#REF!</f>
        <v>#REF!</v>
      </c>
      <c r="E170" s="98" t="e">
        <f>#REF!</f>
        <v>#REF!</v>
      </c>
      <c r="F170" s="73"/>
      <c r="G170" s="37" t="e">
        <f>#REF!/#REF!</f>
        <v>#REF!</v>
      </c>
      <c r="H170" s="98" t="e">
        <f>#REF!</f>
        <v>#REF!</v>
      </c>
      <c r="I170" t="e">
        <f>#REF!</f>
        <v>#REF!</v>
      </c>
      <c r="J170" t="e">
        <f>#REF!</f>
        <v>#REF!</v>
      </c>
      <c r="K170" s="74" t="e">
        <f>#REF!/#REF!</f>
        <v>#REF!</v>
      </c>
      <c r="Q170" s="98" t="e">
        <f>#REF!</f>
        <v>#REF!</v>
      </c>
      <c r="R170" t="e">
        <f>#REF!</f>
        <v>#REF!</v>
      </c>
      <c r="S170" t="e">
        <f>#REF!/#REF!</f>
        <v>#REF!</v>
      </c>
      <c r="T170" t="e">
        <f>#REF!</f>
        <v>#REF!</v>
      </c>
      <c r="U170" s="42" t="e">
        <f>#REF!/#REF!</f>
        <v>#REF!</v>
      </c>
      <c r="X170" s="40" t="e">
        <f>#REF!</f>
        <v>#REF!</v>
      </c>
      <c r="Y170" s="40" t="e">
        <f>#REF!</f>
        <v>#REF!</v>
      </c>
      <c r="Z170" s="42" t="e">
        <f t="shared" si="3"/>
        <v>#REF!</v>
      </c>
      <c r="AA170" s="37" t="e">
        <f>#REF!/#REF!</f>
        <v>#REF!</v>
      </c>
      <c r="AB170" s="40" t="e">
        <f>#REF!</f>
        <v>#REF!</v>
      </c>
      <c r="AC170" s="37" t="e">
        <f>#REF!/#REF!</f>
        <v>#REF!</v>
      </c>
      <c r="AD170" s="40" t="e">
        <f>#REF! +#REF!</f>
        <v>#REF!</v>
      </c>
      <c r="AE170" s="37" t="e">
        <f>(AD170)/#REF!</f>
        <v>#REF!</v>
      </c>
    </row>
    <row r="171" spans="1:31" x14ac:dyDescent="0.25">
      <c r="B171" s="98" t="e">
        <f>#REF!</f>
        <v>#REF!</v>
      </c>
      <c r="C171" s="72"/>
      <c r="D171" s="39" t="e">
        <f>#REF!</f>
        <v>#REF!</v>
      </c>
      <c r="E171" s="98" t="e">
        <f>#REF!</f>
        <v>#REF!</v>
      </c>
      <c r="F171" s="73"/>
      <c r="G171" s="37" t="e">
        <f>#REF!/#REF!</f>
        <v>#REF!</v>
      </c>
      <c r="H171" s="98" t="e">
        <f>#REF!</f>
        <v>#REF!</v>
      </c>
      <c r="I171" t="e">
        <f>#REF!</f>
        <v>#REF!</v>
      </c>
      <c r="J171" t="e">
        <f>#REF!</f>
        <v>#REF!</v>
      </c>
      <c r="K171" s="74" t="e">
        <f>#REF!/#REF!</f>
        <v>#REF!</v>
      </c>
      <c r="Q171" s="98" t="e">
        <f>#REF!</f>
        <v>#REF!</v>
      </c>
      <c r="R171" t="e">
        <f>#REF!</f>
        <v>#REF!</v>
      </c>
      <c r="S171" t="e">
        <f>#REF!/#REF!</f>
        <v>#REF!</v>
      </c>
      <c r="T171" t="e">
        <f>#REF!</f>
        <v>#REF!</v>
      </c>
      <c r="U171" s="42" t="e">
        <f>#REF!/#REF!</f>
        <v>#REF!</v>
      </c>
      <c r="X171" s="40" t="e">
        <f>#REF!</f>
        <v>#REF!</v>
      </c>
      <c r="Y171" s="40" t="e">
        <f>#REF!</f>
        <v>#REF!</v>
      </c>
      <c r="Z171" s="42" t="e">
        <f t="shared" si="3"/>
        <v>#REF!</v>
      </c>
      <c r="AA171" s="37" t="e">
        <f>#REF!/#REF!</f>
        <v>#REF!</v>
      </c>
      <c r="AB171" s="40" t="e">
        <f>#REF!</f>
        <v>#REF!</v>
      </c>
      <c r="AC171" s="37" t="e">
        <f>#REF!/#REF!</f>
        <v>#REF!</v>
      </c>
      <c r="AD171" s="40" t="e">
        <f>#REF! +#REF!</f>
        <v>#REF!</v>
      </c>
      <c r="AE171" s="37" t="e">
        <f>(AD171)/#REF!</f>
        <v>#REF!</v>
      </c>
    </row>
    <row r="172" spans="1:31" x14ac:dyDescent="0.25">
      <c r="B172" s="98" t="e">
        <f>#REF!</f>
        <v>#REF!</v>
      </c>
      <c r="C172" s="72"/>
      <c r="D172" s="39" t="e">
        <f>#REF!</f>
        <v>#REF!</v>
      </c>
      <c r="E172" s="98" t="e">
        <f>#REF!</f>
        <v>#REF!</v>
      </c>
      <c r="F172" s="73"/>
      <c r="G172" s="37" t="e">
        <f>#REF!/#REF!</f>
        <v>#REF!</v>
      </c>
      <c r="H172" s="98" t="e">
        <f>#REF!</f>
        <v>#REF!</v>
      </c>
      <c r="I172" t="e">
        <f>#REF!</f>
        <v>#REF!</v>
      </c>
      <c r="J172" t="e">
        <f>#REF!</f>
        <v>#REF!</v>
      </c>
      <c r="K172" s="74" t="e">
        <f>#REF!/#REF!</f>
        <v>#REF!</v>
      </c>
      <c r="Q172" s="98" t="e">
        <f>#REF!</f>
        <v>#REF!</v>
      </c>
      <c r="R172" t="e">
        <f>#REF!</f>
        <v>#REF!</v>
      </c>
      <c r="S172" t="e">
        <f>#REF!/#REF!</f>
        <v>#REF!</v>
      </c>
      <c r="T172" t="e">
        <f>#REF!</f>
        <v>#REF!</v>
      </c>
      <c r="U172" s="42" t="e">
        <f>#REF!/#REF!</f>
        <v>#REF!</v>
      </c>
      <c r="X172" s="40" t="e">
        <f>#REF!</f>
        <v>#REF!</v>
      </c>
      <c r="Y172" s="40" t="e">
        <f>#REF!</f>
        <v>#REF!</v>
      </c>
      <c r="Z172" s="42" t="e">
        <f t="shared" si="3"/>
        <v>#REF!</v>
      </c>
      <c r="AA172" s="37" t="e">
        <f>#REF!/#REF!</f>
        <v>#REF!</v>
      </c>
      <c r="AB172" s="40" t="e">
        <f>#REF!</f>
        <v>#REF!</v>
      </c>
      <c r="AC172" s="37" t="e">
        <f>#REF!/#REF!</f>
        <v>#REF!</v>
      </c>
      <c r="AD172" s="40" t="e">
        <f>#REF! +#REF!</f>
        <v>#REF!</v>
      </c>
      <c r="AE172" s="37" t="e">
        <f>(AD172)/#REF!</f>
        <v>#REF!</v>
      </c>
    </row>
    <row r="173" spans="1:31" x14ac:dyDescent="0.25">
      <c r="B173" s="98" t="e">
        <f>#REF!</f>
        <v>#REF!</v>
      </c>
      <c r="C173" s="72"/>
      <c r="D173" s="39" t="e">
        <f>#REF!</f>
        <v>#REF!</v>
      </c>
      <c r="E173" s="98" t="e">
        <f>#REF!</f>
        <v>#REF!</v>
      </c>
      <c r="F173" s="73"/>
      <c r="G173" s="37" t="e">
        <f>#REF!/#REF!</f>
        <v>#REF!</v>
      </c>
      <c r="H173" s="98" t="e">
        <f>#REF!</f>
        <v>#REF!</v>
      </c>
      <c r="I173" t="e">
        <f>#REF!</f>
        <v>#REF!</v>
      </c>
      <c r="J173" t="e">
        <f>#REF!</f>
        <v>#REF!</v>
      </c>
      <c r="K173" s="74" t="e">
        <f>#REF!/#REF!</f>
        <v>#REF!</v>
      </c>
      <c r="Q173" s="98" t="e">
        <f>#REF!</f>
        <v>#REF!</v>
      </c>
      <c r="R173" t="e">
        <f>#REF!</f>
        <v>#REF!</v>
      </c>
      <c r="S173" t="e">
        <f>#REF!/#REF!</f>
        <v>#REF!</v>
      </c>
      <c r="T173" t="e">
        <f>#REF!</f>
        <v>#REF!</v>
      </c>
      <c r="U173" s="42" t="e">
        <f>#REF!/#REF!</f>
        <v>#REF!</v>
      </c>
      <c r="X173" s="40" t="e">
        <f>#REF!</f>
        <v>#REF!</v>
      </c>
      <c r="Y173" s="40" t="e">
        <f>#REF!</f>
        <v>#REF!</v>
      </c>
      <c r="Z173" s="42" t="e">
        <f t="shared" si="3"/>
        <v>#REF!</v>
      </c>
      <c r="AA173" s="37" t="e">
        <f>#REF!/#REF!</f>
        <v>#REF!</v>
      </c>
      <c r="AB173" s="40" t="e">
        <f>#REF!</f>
        <v>#REF!</v>
      </c>
      <c r="AC173" s="37" t="e">
        <f>#REF!/#REF!</f>
        <v>#REF!</v>
      </c>
      <c r="AD173" s="40" t="e">
        <f>#REF! +#REF!</f>
        <v>#REF!</v>
      </c>
      <c r="AE173" s="37" t="e">
        <f>(AD173)/#REF!</f>
        <v>#REF!</v>
      </c>
    </row>
    <row r="174" spans="1:31" x14ac:dyDescent="0.25">
      <c r="B174" s="98" t="e">
        <f>#REF!</f>
        <v>#REF!</v>
      </c>
      <c r="C174" s="72"/>
      <c r="D174" s="39" t="e">
        <f>#REF!</f>
        <v>#REF!</v>
      </c>
      <c r="E174" s="98" t="e">
        <f>#REF!</f>
        <v>#REF!</v>
      </c>
      <c r="F174" s="73"/>
      <c r="G174" s="37" t="e">
        <f>#REF!/#REF!</f>
        <v>#REF!</v>
      </c>
      <c r="H174" s="98" t="e">
        <f>#REF!</f>
        <v>#REF!</v>
      </c>
      <c r="I174" t="e">
        <f>#REF!</f>
        <v>#REF!</v>
      </c>
      <c r="J174" t="e">
        <f>#REF!</f>
        <v>#REF!</v>
      </c>
      <c r="K174" s="74" t="e">
        <f>#REF!/#REF!</f>
        <v>#REF!</v>
      </c>
      <c r="Q174" s="98" t="e">
        <f>#REF!</f>
        <v>#REF!</v>
      </c>
      <c r="R174" t="e">
        <f>#REF!</f>
        <v>#REF!</v>
      </c>
      <c r="S174" t="e">
        <f>#REF!/#REF!</f>
        <v>#REF!</v>
      </c>
      <c r="T174" t="e">
        <f>#REF!</f>
        <v>#REF!</v>
      </c>
      <c r="U174" s="42" t="e">
        <f>#REF!/#REF!</f>
        <v>#REF!</v>
      </c>
      <c r="X174" s="40" t="e">
        <f>#REF!</f>
        <v>#REF!</v>
      </c>
      <c r="Y174" s="40" t="e">
        <f>#REF!</f>
        <v>#REF!</v>
      </c>
      <c r="Z174" s="42" t="e">
        <f t="shared" si="3"/>
        <v>#REF!</v>
      </c>
      <c r="AA174" s="37" t="e">
        <f>#REF!/#REF!</f>
        <v>#REF!</v>
      </c>
      <c r="AB174" s="40" t="e">
        <f>#REF!</f>
        <v>#REF!</v>
      </c>
      <c r="AC174" s="37" t="e">
        <f>#REF!/#REF!</f>
        <v>#REF!</v>
      </c>
      <c r="AD174" s="40" t="e">
        <f>#REF! +#REF!</f>
        <v>#REF!</v>
      </c>
      <c r="AE174" s="37" t="e">
        <f>(AD174)/#REF!</f>
        <v>#REF!</v>
      </c>
    </row>
    <row r="175" spans="1:31" x14ac:dyDescent="0.25">
      <c r="B175" s="98" t="e">
        <f>#REF!</f>
        <v>#REF!</v>
      </c>
      <c r="C175" s="72"/>
      <c r="D175" s="39" t="e">
        <f>#REF!</f>
        <v>#REF!</v>
      </c>
      <c r="E175" s="98" t="e">
        <f>#REF!</f>
        <v>#REF!</v>
      </c>
      <c r="F175" s="73"/>
      <c r="G175" s="37" t="e">
        <f>#REF!/#REF!</f>
        <v>#REF!</v>
      </c>
      <c r="H175" s="98" t="e">
        <f>#REF!</f>
        <v>#REF!</v>
      </c>
      <c r="I175" t="e">
        <f>#REF!</f>
        <v>#REF!</v>
      </c>
      <c r="J175" t="e">
        <f>#REF!</f>
        <v>#REF!</v>
      </c>
      <c r="K175" s="74" t="e">
        <f>#REF!/#REF!</f>
        <v>#REF!</v>
      </c>
      <c r="Q175" s="98" t="e">
        <f>#REF!</f>
        <v>#REF!</v>
      </c>
      <c r="R175" t="e">
        <f>#REF!</f>
        <v>#REF!</v>
      </c>
      <c r="S175" t="e">
        <f>#REF!/#REF!</f>
        <v>#REF!</v>
      </c>
      <c r="T175" t="e">
        <f>#REF!</f>
        <v>#REF!</v>
      </c>
      <c r="U175" s="42" t="e">
        <f>#REF!/#REF!</f>
        <v>#REF!</v>
      </c>
      <c r="X175" s="40" t="e">
        <f>#REF!</f>
        <v>#REF!</v>
      </c>
      <c r="Y175" s="40" t="e">
        <f>#REF!</f>
        <v>#REF!</v>
      </c>
      <c r="Z175" s="42" t="e">
        <f t="shared" si="3"/>
        <v>#REF!</v>
      </c>
      <c r="AA175" s="37" t="e">
        <f>#REF!/#REF!</f>
        <v>#REF!</v>
      </c>
      <c r="AB175" s="40" t="e">
        <f>#REF!</f>
        <v>#REF!</v>
      </c>
      <c r="AC175" s="37" t="e">
        <f>#REF!/#REF!</f>
        <v>#REF!</v>
      </c>
      <c r="AD175" s="40" t="e">
        <f>#REF! +#REF!</f>
        <v>#REF!</v>
      </c>
      <c r="AE175" s="37" t="e">
        <f>(AD175)/#REF!</f>
        <v>#REF!</v>
      </c>
    </row>
    <row r="176" spans="1:31" x14ac:dyDescent="0.25">
      <c r="B176" s="98" t="e">
        <f>#REF!</f>
        <v>#REF!</v>
      </c>
      <c r="C176" s="72"/>
      <c r="D176" s="39" t="e">
        <f>#REF!</f>
        <v>#REF!</v>
      </c>
      <c r="E176" s="98" t="e">
        <f>#REF!</f>
        <v>#REF!</v>
      </c>
      <c r="F176" s="73"/>
      <c r="G176" s="37" t="e">
        <f>#REF!/#REF!</f>
        <v>#REF!</v>
      </c>
      <c r="H176" s="98" t="e">
        <f>#REF!</f>
        <v>#REF!</v>
      </c>
      <c r="I176" t="e">
        <f>#REF!</f>
        <v>#REF!</v>
      </c>
      <c r="J176" t="e">
        <f>#REF!</f>
        <v>#REF!</v>
      </c>
      <c r="K176" s="74" t="e">
        <f>#REF!/#REF!</f>
        <v>#REF!</v>
      </c>
      <c r="Q176" s="98" t="e">
        <f>#REF!</f>
        <v>#REF!</v>
      </c>
      <c r="R176" t="e">
        <f>#REF!</f>
        <v>#REF!</v>
      </c>
      <c r="S176" t="e">
        <f>#REF!/#REF!</f>
        <v>#REF!</v>
      </c>
      <c r="T176" t="e">
        <f>#REF!</f>
        <v>#REF!</v>
      </c>
      <c r="U176" s="42" t="e">
        <f>#REF!/#REF!</f>
        <v>#REF!</v>
      </c>
      <c r="X176" s="40" t="e">
        <f>#REF!</f>
        <v>#REF!</v>
      </c>
      <c r="Y176" s="40" t="e">
        <f>#REF!</f>
        <v>#REF!</v>
      </c>
      <c r="Z176" s="42" t="e">
        <f t="shared" si="3"/>
        <v>#REF!</v>
      </c>
      <c r="AA176" s="37" t="e">
        <f>#REF!/#REF!</f>
        <v>#REF!</v>
      </c>
      <c r="AB176" s="40" t="e">
        <f>#REF!</f>
        <v>#REF!</v>
      </c>
      <c r="AC176" s="37" t="e">
        <f>#REF!/#REF!</f>
        <v>#REF!</v>
      </c>
      <c r="AD176" s="40" t="e">
        <f>#REF! +#REF!</f>
        <v>#REF!</v>
      </c>
      <c r="AE176" s="37" t="e">
        <f>(AD176)/#REF!</f>
        <v>#REF!</v>
      </c>
    </row>
    <row r="177" spans="2:31" x14ac:dyDescent="0.25">
      <c r="B177" s="98" t="e">
        <f>#REF!</f>
        <v>#REF!</v>
      </c>
      <c r="C177" s="72"/>
      <c r="D177" s="39" t="e">
        <f>#REF!</f>
        <v>#REF!</v>
      </c>
      <c r="E177" s="98" t="e">
        <f>#REF!</f>
        <v>#REF!</v>
      </c>
      <c r="F177" s="73"/>
      <c r="G177" s="37" t="e">
        <f>#REF!/#REF!</f>
        <v>#REF!</v>
      </c>
      <c r="H177" s="98" t="e">
        <f>#REF!</f>
        <v>#REF!</v>
      </c>
      <c r="I177" t="e">
        <f>#REF!</f>
        <v>#REF!</v>
      </c>
      <c r="J177" t="e">
        <f>#REF!</f>
        <v>#REF!</v>
      </c>
      <c r="K177" s="74" t="e">
        <f>#REF!/#REF!</f>
        <v>#REF!</v>
      </c>
      <c r="Q177" s="98" t="e">
        <f>#REF!</f>
        <v>#REF!</v>
      </c>
      <c r="R177" t="e">
        <f>#REF!</f>
        <v>#REF!</v>
      </c>
      <c r="S177" t="e">
        <f>#REF!/#REF!</f>
        <v>#REF!</v>
      </c>
      <c r="T177" t="e">
        <f>#REF!</f>
        <v>#REF!</v>
      </c>
      <c r="U177" s="42" t="e">
        <f>#REF!/#REF!</f>
        <v>#REF!</v>
      </c>
      <c r="X177" s="40" t="e">
        <f>#REF!</f>
        <v>#REF!</v>
      </c>
      <c r="Y177" s="40" t="e">
        <f>#REF!</f>
        <v>#REF!</v>
      </c>
      <c r="Z177" s="42" t="e">
        <f t="shared" si="3"/>
        <v>#REF!</v>
      </c>
      <c r="AA177" s="37" t="e">
        <f>#REF!/#REF!</f>
        <v>#REF!</v>
      </c>
      <c r="AB177" s="40" t="e">
        <f>#REF!</f>
        <v>#REF!</v>
      </c>
      <c r="AC177" s="37" t="e">
        <f>#REF!/#REF!</f>
        <v>#REF!</v>
      </c>
      <c r="AD177" s="40" t="e">
        <f>#REF! +#REF!</f>
        <v>#REF!</v>
      </c>
      <c r="AE177" s="37" t="e">
        <f>(AD177)/#REF!</f>
        <v>#REF!</v>
      </c>
    </row>
    <row r="178" spans="2:31" x14ac:dyDescent="0.25">
      <c r="B178" s="98" t="e">
        <f>#REF!</f>
        <v>#REF!</v>
      </c>
      <c r="C178" s="72"/>
      <c r="D178" s="39" t="e">
        <f>#REF!</f>
        <v>#REF!</v>
      </c>
      <c r="E178" s="98" t="e">
        <f>#REF!</f>
        <v>#REF!</v>
      </c>
      <c r="F178" s="73"/>
      <c r="G178" s="37" t="e">
        <f>#REF!/#REF!</f>
        <v>#REF!</v>
      </c>
      <c r="H178" s="98" t="e">
        <f>#REF!</f>
        <v>#REF!</v>
      </c>
      <c r="I178" t="e">
        <f>#REF!</f>
        <v>#REF!</v>
      </c>
      <c r="J178" t="e">
        <f>#REF!</f>
        <v>#REF!</v>
      </c>
      <c r="K178" s="74" t="e">
        <f>#REF!/#REF!</f>
        <v>#REF!</v>
      </c>
      <c r="Q178" s="98" t="e">
        <f>#REF!</f>
        <v>#REF!</v>
      </c>
      <c r="R178" t="e">
        <f>#REF!</f>
        <v>#REF!</v>
      </c>
      <c r="S178" t="e">
        <f>#REF!/#REF!</f>
        <v>#REF!</v>
      </c>
      <c r="T178" t="e">
        <f>#REF!</f>
        <v>#REF!</v>
      </c>
      <c r="U178" s="42" t="e">
        <f>#REF!/#REF!</f>
        <v>#REF!</v>
      </c>
      <c r="X178" s="40" t="e">
        <f>#REF!</f>
        <v>#REF!</v>
      </c>
      <c r="Y178" s="40" t="e">
        <f>#REF!</f>
        <v>#REF!</v>
      </c>
      <c r="Z178" s="42" t="e">
        <f t="shared" si="3"/>
        <v>#REF!</v>
      </c>
      <c r="AA178" s="37" t="e">
        <f>#REF!/#REF!</f>
        <v>#REF!</v>
      </c>
      <c r="AB178" s="40" t="e">
        <f>#REF!</f>
        <v>#REF!</v>
      </c>
      <c r="AC178" s="37" t="e">
        <f>#REF!/#REF!</f>
        <v>#REF!</v>
      </c>
      <c r="AD178" s="40" t="e">
        <f>#REF! +#REF!</f>
        <v>#REF!</v>
      </c>
      <c r="AE178" s="37" t="e">
        <f>(AD178)/#REF!</f>
        <v>#REF!</v>
      </c>
    </row>
    <row r="179" spans="2:31" x14ac:dyDescent="0.25">
      <c r="B179" s="98" t="e">
        <f>#REF!</f>
        <v>#REF!</v>
      </c>
      <c r="C179" s="72"/>
      <c r="D179" s="39" t="e">
        <f>#REF!</f>
        <v>#REF!</v>
      </c>
      <c r="E179" s="98" t="e">
        <f>#REF!</f>
        <v>#REF!</v>
      </c>
      <c r="F179" s="73"/>
      <c r="G179" s="37" t="e">
        <f>#REF!/#REF!</f>
        <v>#REF!</v>
      </c>
      <c r="H179" s="98" t="e">
        <f>#REF!</f>
        <v>#REF!</v>
      </c>
      <c r="I179" t="e">
        <f>#REF!</f>
        <v>#REF!</v>
      </c>
      <c r="J179" t="e">
        <f>#REF!</f>
        <v>#REF!</v>
      </c>
      <c r="K179" s="74" t="e">
        <f>#REF!/#REF!</f>
        <v>#REF!</v>
      </c>
      <c r="Q179" s="98" t="e">
        <f>#REF!</f>
        <v>#REF!</v>
      </c>
      <c r="R179" t="e">
        <f>#REF!</f>
        <v>#REF!</v>
      </c>
      <c r="S179" t="e">
        <f>#REF!/#REF!</f>
        <v>#REF!</v>
      </c>
      <c r="T179" t="e">
        <f>#REF!</f>
        <v>#REF!</v>
      </c>
      <c r="U179" s="42" t="e">
        <f>#REF!/#REF!</f>
        <v>#REF!</v>
      </c>
      <c r="X179" s="40" t="e">
        <f>#REF!</f>
        <v>#REF!</v>
      </c>
      <c r="Y179" s="40" t="e">
        <f>#REF!</f>
        <v>#REF!</v>
      </c>
      <c r="Z179" s="42" t="e">
        <f t="shared" si="3"/>
        <v>#REF!</v>
      </c>
      <c r="AA179" s="37" t="e">
        <f>#REF!/#REF!</f>
        <v>#REF!</v>
      </c>
      <c r="AB179" s="40" t="e">
        <f>#REF!</f>
        <v>#REF!</v>
      </c>
      <c r="AC179" s="37" t="e">
        <f>#REF!/#REF!</f>
        <v>#REF!</v>
      </c>
      <c r="AD179" s="40" t="e">
        <f>#REF! +#REF!</f>
        <v>#REF!</v>
      </c>
      <c r="AE179" s="37" t="e">
        <f>(AD179)/#REF!</f>
        <v>#REF!</v>
      </c>
    </row>
    <row r="180" spans="2:31" x14ac:dyDescent="0.25">
      <c r="B180" s="98" t="e">
        <f>#REF!</f>
        <v>#REF!</v>
      </c>
      <c r="C180" s="72"/>
      <c r="D180" s="39" t="e">
        <f>#REF!</f>
        <v>#REF!</v>
      </c>
      <c r="E180" s="98" t="e">
        <f>#REF!</f>
        <v>#REF!</v>
      </c>
      <c r="F180" s="73"/>
      <c r="G180" s="37" t="e">
        <f>#REF!/#REF!</f>
        <v>#REF!</v>
      </c>
      <c r="H180" s="98" t="e">
        <f>#REF!</f>
        <v>#REF!</v>
      </c>
      <c r="I180" t="e">
        <f>#REF!</f>
        <v>#REF!</v>
      </c>
      <c r="J180" t="e">
        <f>#REF!</f>
        <v>#REF!</v>
      </c>
      <c r="K180" s="74" t="e">
        <f>#REF!/#REF!</f>
        <v>#REF!</v>
      </c>
      <c r="Q180" s="98" t="e">
        <f>#REF!</f>
        <v>#REF!</v>
      </c>
      <c r="R180" t="e">
        <f>#REF!</f>
        <v>#REF!</v>
      </c>
      <c r="S180" t="e">
        <f>#REF!/#REF!</f>
        <v>#REF!</v>
      </c>
      <c r="T180" t="e">
        <f>#REF!</f>
        <v>#REF!</v>
      </c>
      <c r="U180" s="42" t="e">
        <f>#REF!/#REF!</f>
        <v>#REF!</v>
      </c>
      <c r="X180" s="40" t="e">
        <f>#REF!</f>
        <v>#REF!</v>
      </c>
      <c r="Y180" s="40" t="e">
        <f>#REF!</f>
        <v>#REF!</v>
      </c>
      <c r="Z180" s="42" t="e">
        <f t="shared" si="3"/>
        <v>#REF!</v>
      </c>
      <c r="AA180" s="37" t="e">
        <f>#REF!/#REF!</f>
        <v>#REF!</v>
      </c>
      <c r="AB180" s="40" t="e">
        <f>#REF!</f>
        <v>#REF!</v>
      </c>
      <c r="AC180" s="37" t="e">
        <f>#REF!/#REF!</f>
        <v>#REF!</v>
      </c>
      <c r="AD180" s="40" t="e">
        <f>#REF! +#REF!</f>
        <v>#REF!</v>
      </c>
      <c r="AE180" s="37" t="e">
        <f>(AD180)/#REF!</f>
        <v>#REF!</v>
      </c>
    </row>
    <row r="181" spans="2:31" x14ac:dyDescent="0.25">
      <c r="B181" s="98" t="e">
        <f>#REF!</f>
        <v>#REF!</v>
      </c>
      <c r="C181" s="72"/>
      <c r="D181" s="39" t="e">
        <f>#REF!</f>
        <v>#REF!</v>
      </c>
      <c r="E181" s="98" t="e">
        <f>#REF!</f>
        <v>#REF!</v>
      </c>
      <c r="F181" s="73"/>
      <c r="G181" s="37" t="e">
        <f>#REF!/#REF!</f>
        <v>#REF!</v>
      </c>
      <c r="H181" s="98" t="e">
        <f>#REF!</f>
        <v>#REF!</v>
      </c>
      <c r="I181" t="e">
        <f>#REF!</f>
        <v>#REF!</v>
      </c>
      <c r="J181" t="e">
        <f>#REF!</f>
        <v>#REF!</v>
      </c>
      <c r="K181" s="74" t="e">
        <f>#REF!/#REF!</f>
        <v>#REF!</v>
      </c>
      <c r="Q181" s="98" t="e">
        <f>#REF!</f>
        <v>#REF!</v>
      </c>
      <c r="R181" t="e">
        <f>#REF!</f>
        <v>#REF!</v>
      </c>
      <c r="S181" t="e">
        <f>#REF!/#REF!</f>
        <v>#REF!</v>
      </c>
      <c r="T181" t="e">
        <f>#REF!</f>
        <v>#REF!</v>
      </c>
      <c r="U181" s="42" t="e">
        <f>#REF!/#REF!</f>
        <v>#REF!</v>
      </c>
      <c r="X181" s="40" t="e">
        <f>#REF!</f>
        <v>#REF!</v>
      </c>
      <c r="Y181" s="40" t="e">
        <f>#REF!</f>
        <v>#REF!</v>
      </c>
      <c r="Z181" s="42" t="e">
        <f t="shared" si="3"/>
        <v>#REF!</v>
      </c>
      <c r="AA181" s="37" t="e">
        <f>#REF!/#REF!</f>
        <v>#REF!</v>
      </c>
      <c r="AB181" s="40" t="e">
        <f>#REF!</f>
        <v>#REF!</v>
      </c>
      <c r="AC181" s="37" t="e">
        <f>#REF!/#REF!</f>
        <v>#REF!</v>
      </c>
      <c r="AD181" s="40" t="e">
        <f>#REF! +#REF!</f>
        <v>#REF!</v>
      </c>
      <c r="AE181" s="37" t="e">
        <f>(AD181)/#REF!</f>
        <v>#REF!</v>
      </c>
    </row>
    <row r="182" spans="2:31" x14ac:dyDescent="0.25">
      <c r="B182" s="98" t="e">
        <f>#REF!</f>
        <v>#REF!</v>
      </c>
      <c r="C182" s="72"/>
      <c r="D182" s="39" t="e">
        <f>#REF!</f>
        <v>#REF!</v>
      </c>
      <c r="E182" s="98" t="e">
        <f>#REF!</f>
        <v>#REF!</v>
      </c>
      <c r="F182" s="73"/>
      <c r="G182" s="37" t="e">
        <f>#REF!/#REF!</f>
        <v>#REF!</v>
      </c>
      <c r="H182" s="98" t="e">
        <f>#REF!</f>
        <v>#REF!</v>
      </c>
      <c r="I182" t="e">
        <f>#REF!</f>
        <v>#REF!</v>
      </c>
      <c r="J182" t="e">
        <f>#REF!</f>
        <v>#REF!</v>
      </c>
      <c r="K182" s="74" t="e">
        <f>#REF!/#REF!</f>
        <v>#REF!</v>
      </c>
      <c r="Q182" s="98" t="e">
        <f>#REF!</f>
        <v>#REF!</v>
      </c>
      <c r="R182" t="e">
        <f>#REF!</f>
        <v>#REF!</v>
      </c>
      <c r="S182" t="e">
        <f>#REF!/#REF!</f>
        <v>#REF!</v>
      </c>
      <c r="T182" t="e">
        <f>#REF!</f>
        <v>#REF!</v>
      </c>
      <c r="U182" s="42" t="e">
        <f>#REF!/#REF!</f>
        <v>#REF!</v>
      </c>
      <c r="X182" s="40" t="e">
        <f>#REF!</f>
        <v>#REF!</v>
      </c>
      <c r="Y182" s="40" t="e">
        <f>#REF!</f>
        <v>#REF!</v>
      </c>
      <c r="Z182" s="42" t="e">
        <f t="shared" si="3"/>
        <v>#REF!</v>
      </c>
      <c r="AA182" s="37" t="e">
        <f>#REF!/#REF!</f>
        <v>#REF!</v>
      </c>
      <c r="AB182" s="40" t="e">
        <f>#REF!</f>
        <v>#REF!</v>
      </c>
      <c r="AC182" s="37" t="e">
        <f>#REF!/#REF!</f>
        <v>#REF!</v>
      </c>
      <c r="AD182" s="40" t="e">
        <f>#REF! +#REF!</f>
        <v>#REF!</v>
      </c>
      <c r="AE182" s="37" t="e">
        <f>(AD182)/#REF!</f>
        <v>#REF!</v>
      </c>
    </row>
    <row r="183" spans="2:31" x14ac:dyDescent="0.25">
      <c r="B183" s="98" t="e">
        <f>#REF!</f>
        <v>#REF!</v>
      </c>
      <c r="C183" s="72"/>
      <c r="D183" s="39" t="e">
        <f>#REF!</f>
        <v>#REF!</v>
      </c>
      <c r="E183" s="98" t="e">
        <f>#REF!</f>
        <v>#REF!</v>
      </c>
      <c r="F183" s="73"/>
      <c r="G183" s="37" t="e">
        <f>#REF!/#REF!</f>
        <v>#REF!</v>
      </c>
      <c r="H183" s="98" t="e">
        <f>#REF!</f>
        <v>#REF!</v>
      </c>
      <c r="I183" t="e">
        <f>#REF!</f>
        <v>#REF!</v>
      </c>
      <c r="J183" t="e">
        <f>#REF!</f>
        <v>#REF!</v>
      </c>
      <c r="K183" s="74" t="e">
        <f>#REF!/#REF!</f>
        <v>#REF!</v>
      </c>
      <c r="Q183" s="98" t="e">
        <f>#REF!</f>
        <v>#REF!</v>
      </c>
      <c r="R183" t="e">
        <f>#REF!</f>
        <v>#REF!</v>
      </c>
      <c r="S183" t="e">
        <f>#REF!/#REF!</f>
        <v>#REF!</v>
      </c>
      <c r="T183" t="e">
        <f>#REF!</f>
        <v>#REF!</v>
      </c>
      <c r="U183" s="42" t="e">
        <f>#REF!/#REF!</f>
        <v>#REF!</v>
      </c>
      <c r="X183" s="40" t="e">
        <f>#REF!</f>
        <v>#REF!</v>
      </c>
      <c r="Y183" s="40" t="e">
        <f>#REF!</f>
        <v>#REF!</v>
      </c>
      <c r="Z183" s="42" t="e">
        <f t="shared" si="3"/>
        <v>#REF!</v>
      </c>
      <c r="AA183" s="37" t="e">
        <f>#REF!/#REF!</f>
        <v>#REF!</v>
      </c>
      <c r="AB183" s="40" t="e">
        <f>#REF!</f>
        <v>#REF!</v>
      </c>
      <c r="AC183" s="37" t="e">
        <f>#REF!/#REF!</f>
        <v>#REF!</v>
      </c>
      <c r="AD183" s="40" t="e">
        <f>#REF! +#REF!</f>
        <v>#REF!</v>
      </c>
      <c r="AE183" s="37" t="e">
        <f>(AD183)/#REF!</f>
        <v>#REF!</v>
      </c>
    </row>
    <row r="184" spans="2:31" x14ac:dyDescent="0.25">
      <c r="B184" s="98" t="e">
        <f>#REF!</f>
        <v>#REF!</v>
      </c>
      <c r="C184" s="72"/>
      <c r="D184" s="39" t="e">
        <f>#REF!</f>
        <v>#REF!</v>
      </c>
      <c r="E184" s="98" t="e">
        <f>#REF!</f>
        <v>#REF!</v>
      </c>
      <c r="F184" s="73"/>
      <c r="G184" s="37" t="e">
        <f>#REF!/#REF!</f>
        <v>#REF!</v>
      </c>
      <c r="H184" s="98" t="e">
        <f>#REF!</f>
        <v>#REF!</v>
      </c>
      <c r="I184" t="e">
        <f>#REF!</f>
        <v>#REF!</v>
      </c>
      <c r="J184" t="e">
        <f>#REF!</f>
        <v>#REF!</v>
      </c>
      <c r="K184" s="74" t="e">
        <f>#REF!/#REF!</f>
        <v>#REF!</v>
      </c>
      <c r="Q184" s="98" t="e">
        <f>#REF!</f>
        <v>#REF!</v>
      </c>
      <c r="R184" t="e">
        <f>#REF!</f>
        <v>#REF!</v>
      </c>
      <c r="S184" t="e">
        <f>#REF!/#REF!</f>
        <v>#REF!</v>
      </c>
      <c r="T184" t="e">
        <f>#REF!</f>
        <v>#REF!</v>
      </c>
      <c r="U184" s="42" t="e">
        <f>#REF!/#REF!</f>
        <v>#REF!</v>
      </c>
      <c r="X184" s="40" t="e">
        <f>#REF!</f>
        <v>#REF!</v>
      </c>
      <c r="Y184" s="40" t="e">
        <f>#REF!</f>
        <v>#REF!</v>
      </c>
      <c r="Z184" s="42" t="e">
        <f t="shared" si="3"/>
        <v>#REF!</v>
      </c>
      <c r="AA184" s="37" t="e">
        <f>#REF!/#REF!</f>
        <v>#REF!</v>
      </c>
      <c r="AB184" s="40" t="e">
        <f>#REF!</f>
        <v>#REF!</v>
      </c>
      <c r="AC184" s="37" t="e">
        <f>#REF!/#REF!</f>
        <v>#REF!</v>
      </c>
      <c r="AD184" s="40" t="e">
        <f>#REF! +#REF!</f>
        <v>#REF!</v>
      </c>
      <c r="AE184" s="37" t="e">
        <f>(AD184)/#REF!</f>
        <v>#REF!</v>
      </c>
    </row>
    <row r="185" spans="2:31" x14ac:dyDescent="0.25">
      <c r="B185" s="98" t="e">
        <f>#REF!</f>
        <v>#REF!</v>
      </c>
      <c r="C185" s="72"/>
      <c r="D185" s="39" t="e">
        <f>#REF!</f>
        <v>#REF!</v>
      </c>
      <c r="E185" s="98" t="e">
        <f>#REF!</f>
        <v>#REF!</v>
      </c>
      <c r="F185" s="73"/>
      <c r="G185" s="37" t="e">
        <f>#REF!/#REF!</f>
        <v>#REF!</v>
      </c>
      <c r="H185" s="98" t="e">
        <f>#REF!</f>
        <v>#REF!</v>
      </c>
      <c r="I185" t="e">
        <f>#REF!</f>
        <v>#REF!</v>
      </c>
      <c r="J185" t="e">
        <f>#REF!</f>
        <v>#REF!</v>
      </c>
      <c r="K185" s="74" t="e">
        <f>#REF!/#REF!</f>
        <v>#REF!</v>
      </c>
      <c r="Q185" s="98" t="e">
        <f>#REF!</f>
        <v>#REF!</v>
      </c>
      <c r="R185" t="e">
        <f>#REF!</f>
        <v>#REF!</v>
      </c>
      <c r="S185" t="e">
        <f>#REF!/#REF!</f>
        <v>#REF!</v>
      </c>
      <c r="T185" t="e">
        <f>#REF!</f>
        <v>#REF!</v>
      </c>
      <c r="U185" s="42" t="e">
        <f>#REF!/#REF!</f>
        <v>#REF!</v>
      </c>
      <c r="X185" s="40" t="e">
        <f>#REF!</f>
        <v>#REF!</v>
      </c>
      <c r="Y185" s="40" t="e">
        <f>#REF!</f>
        <v>#REF!</v>
      </c>
      <c r="Z185" s="42" t="e">
        <f t="shared" si="3"/>
        <v>#REF!</v>
      </c>
      <c r="AA185" s="37" t="e">
        <f>#REF!/#REF!</f>
        <v>#REF!</v>
      </c>
      <c r="AB185" s="40" t="e">
        <f>#REF!</f>
        <v>#REF!</v>
      </c>
      <c r="AC185" s="37" t="e">
        <f>#REF!/#REF!</f>
        <v>#REF!</v>
      </c>
      <c r="AD185" s="40" t="e">
        <f>#REF! +#REF!</f>
        <v>#REF!</v>
      </c>
      <c r="AE185" s="37" t="e">
        <f>(AD185)/#REF!</f>
        <v>#REF!</v>
      </c>
    </row>
    <row r="186" spans="2:31" x14ac:dyDescent="0.25">
      <c r="B186" s="98" t="e">
        <f>#REF!</f>
        <v>#REF!</v>
      </c>
      <c r="C186" s="72"/>
      <c r="D186" s="39" t="e">
        <f>#REF!</f>
        <v>#REF!</v>
      </c>
      <c r="E186" s="98" t="e">
        <f>#REF!</f>
        <v>#REF!</v>
      </c>
      <c r="F186" s="73"/>
      <c r="G186" s="37" t="e">
        <f>#REF!/#REF!</f>
        <v>#REF!</v>
      </c>
      <c r="H186" s="98" t="e">
        <f>#REF!</f>
        <v>#REF!</v>
      </c>
      <c r="I186" t="e">
        <f>#REF!</f>
        <v>#REF!</v>
      </c>
      <c r="J186" t="e">
        <f>#REF!</f>
        <v>#REF!</v>
      </c>
      <c r="K186" s="74" t="e">
        <f>#REF!/#REF!</f>
        <v>#REF!</v>
      </c>
      <c r="Q186" s="98" t="e">
        <f>#REF!</f>
        <v>#REF!</v>
      </c>
      <c r="R186" t="e">
        <f>#REF!</f>
        <v>#REF!</v>
      </c>
      <c r="S186" t="e">
        <f>#REF!/#REF!</f>
        <v>#REF!</v>
      </c>
      <c r="T186" t="e">
        <f>#REF!</f>
        <v>#REF!</v>
      </c>
      <c r="U186" s="42" t="e">
        <f>#REF!/#REF!</f>
        <v>#REF!</v>
      </c>
      <c r="X186" s="40" t="e">
        <f>#REF!</f>
        <v>#REF!</v>
      </c>
      <c r="Y186" s="40" t="e">
        <f>#REF!</f>
        <v>#REF!</v>
      </c>
      <c r="Z186" s="42" t="e">
        <f t="shared" si="3"/>
        <v>#REF!</v>
      </c>
      <c r="AA186" s="37" t="e">
        <f>#REF!/#REF!</f>
        <v>#REF!</v>
      </c>
      <c r="AB186" s="40" t="e">
        <f>#REF!</f>
        <v>#REF!</v>
      </c>
      <c r="AC186" s="37" t="e">
        <f>#REF!/#REF!</f>
        <v>#REF!</v>
      </c>
      <c r="AD186" s="40" t="e">
        <f>#REF! +#REF!</f>
        <v>#REF!</v>
      </c>
      <c r="AE186" s="37" t="e">
        <f>(AD186)/#REF!</f>
        <v>#REF!</v>
      </c>
    </row>
    <row r="187" spans="2:31" x14ac:dyDescent="0.25">
      <c r="B187" s="98" t="e">
        <f>#REF!</f>
        <v>#REF!</v>
      </c>
      <c r="C187" s="72"/>
      <c r="D187" s="39" t="e">
        <f>#REF!</f>
        <v>#REF!</v>
      </c>
      <c r="E187" s="98" t="e">
        <f>#REF!</f>
        <v>#REF!</v>
      </c>
      <c r="F187" s="73"/>
      <c r="G187" s="37" t="e">
        <f>#REF!/#REF!</f>
        <v>#REF!</v>
      </c>
      <c r="H187" s="98" t="e">
        <f>#REF!</f>
        <v>#REF!</v>
      </c>
      <c r="I187" t="e">
        <f>#REF!</f>
        <v>#REF!</v>
      </c>
      <c r="J187" t="e">
        <f>#REF!</f>
        <v>#REF!</v>
      </c>
      <c r="K187" s="74" t="e">
        <f>#REF!/#REF!</f>
        <v>#REF!</v>
      </c>
      <c r="Q187" s="98" t="e">
        <f>#REF!</f>
        <v>#REF!</v>
      </c>
      <c r="R187" t="e">
        <f>#REF!</f>
        <v>#REF!</v>
      </c>
      <c r="S187" t="e">
        <f>#REF!/#REF!</f>
        <v>#REF!</v>
      </c>
      <c r="T187" t="e">
        <f>#REF!</f>
        <v>#REF!</v>
      </c>
      <c r="U187" s="42" t="e">
        <f>#REF!/#REF!</f>
        <v>#REF!</v>
      </c>
      <c r="X187" s="40" t="e">
        <f>#REF!</f>
        <v>#REF!</v>
      </c>
      <c r="Y187" s="40" t="e">
        <f>#REF!</f>
        <v>#REF!</v>
      </c>
      <c r="Z187" s="42" t="e">
        <f t="shared" si="3"/>
        <v>#REF!</v>
      </c>
      <c r="AA187" s="37" t="e">
        <f>#REF!/#REF!</f>
        <v>#REF!</v>
      </c>
      <c r="AB187" s="40" t="e">
        <f>#REF!</f>
        <v>#REF!</v>
      </c>
      <c r="AC187" s="37" t="e">
        <f>#REF!/#REF!</f>
        <v>#REF!</v>
      </c>
      <c r="AD187" s="40" t="e">
        <f>#REF! +#REF!</f>
        <v>#REF!</v>
      </c>
      <c r="AE187" s="37" t="e">
        <f>(AD187)/#REF!</f>
        <v>#REF!</v>
      </c>
    </row>
    <row r="188" spans="2:31" x14ac:dyDescent="0.25">
      <c r="B188" s="98" t="e">
        <f>#REF!</f>
        <v>#REF!</v>
      </c>
      <c r="C188" s="72"/>
      <c r="D188" s="39" t="e">
        <f>#REF!</f>
        <v>#REF!</v>
      </c>
      <c r="E188" s="98" t="e">
        <f>#REF!</f>
        <v>#REF!</v>
      </c>
      <c r="F188" s="73"/>
      <c r="G188" s="37" t="e">
        <f>#REF!/#REF!</f>
        <v>#REF!</v>
      </c>
      <c r="H188" s="98" t="e">
        <f>#REF!</f>
        <v>#REF!</v>
      </c>
      <c r="I188" t="e">
        <f>#REF!</f>
        <v>#REF!</v>
      </c>
      <c r="J188" t="e">
        <f>#REF!</f>
        <v>#REF!</v>
      </c>
      <c r="K188" s="74" t="e">
        <f>#REF!/#REF!</f>
        <v>#REF!</v>
      </c>
      <c r="Q188" s="98" t="e">
        <f>#REF!</f>
        <v>#REF!</v>
      </c>
      <c r="R188" t="e">
        <f>#REF!</f>
        <v>#REF!</v>
      </c>
      <c r="S188" t="e">
        <f>#REF!/#REF!</f>
        <v>#REF!</v>
      </c>
      <c r="T188" t="e">
        <f>#REF!</f>
        <v>#REF!</v>
      </c>
      <c r="U188" s="42" t="e">
        <f>#REF!/#REF!</f>
        <v>#REF!</v>
      </c>
      <c r="X188" s="40" t="e">
        <f>#REF!</f>
        <v>#REF!</v>
      </c>
      <c r="Y188" s="40" t="e">
        <f>#REF!</f>
        <v>#REF!</v>
      </c>
      <c r="Z188" s="42" t="e">
        <f t="shared" si="3"/>
        <v>#REF!</v>
      </c>
      <c r="AA188" s="37" t="e">
        <f>#REF!/#REF!</f>
        <v>#REF!</v>
      </c>
      <c r="AB188" s="40" t="e">
        <f>#REF!</f>
        <v>#REF!</v>
      </c>
      <c r="AC188" s="37" t="e">
        <f>#REF!/#REF!</f>
        <v>#REF!</v>
      </c>
      <c r="AD188" s="40" t="e">
        <f>#REF! +#REF!</f>
        <v>#REF!</v>
      </c>
      <c r="AE188" s="37" t="e">
        <f>(AD188)/#REF!</f>
        <v>#REF!</v>
      </c>
    </row>
    <row r="189" spans="2:31" x14ac:dyDescent="0.25">
      <c r="B189" s="98" t="e">
        <f>#REF!</f>
        <v>#REF!</v>
      </c>
      <c r="C189" s="72"/>
      <c r="D189" s="39" t="e">
        <f>#REF!</f>
        <v>#REF!</v>
      </c>
      <c r="E189" s="98" t="e">
        <f>#REF!</f>
        <v>#REF!</v>
      </c>
      <c r="F189" s="73"/>
      <c r="G189" s="37" t="e">
        <f>#REF!/#REF!</f>
        <v>#REF!</v>
      </c>
      <c r="H189" s="98" t="e">
        <f>#REF!</f>
        <v>#REF!</v>
      </c>
      <c r="I189" t="e">
        <f>#REF!</f>
        <v>#REF!</v>
      </c>
      <c r="J189" t="e">
        <f>#REF!</f>
        <v>#REF!</v>
      </c>
      <c r="K189" s="74" t="e">
        <f>#REF!/#REF!</f>
        <v>#REF!</v>
      </c>
      <c r="Q189" s="98" t="e">
        <f>#REF!</f>
        <v>#REF!</v>
      </c>
      <c r="R189" t="e">
        <f>#REF!</f>
        <v>#REF!</v>
      </c>
      <c r="S189" t="e">
        <f>#REF!/#REF!</f>
        <v>#REF!</v>
      </c>
      <c r="T189" t="e">
        <f>#REF!</f>
        <v>#REF!</v>
      </c>
      <c r="U189" s="42" t="e">
        <f>#REF!/#REF!</f>
        <v>#REF!</v>
      </c>
      <c r="X189" s="40" t="e">
        <f>#REF!</f>
        <v>#REF!</v>
      </c>
      <c r="Y189" s="40" t="e">
        <f>#REF!</f>
        <v>#REF!</v>
      </c>
      <c r="Z189" s="42" t="e">
        <f t="shared" si="3"/>
        <v>#REF!</v>
      </c>
      <c r="AA189" s="37" t="e">
        <f>#REF!/#REF!</f>
        <v>#REF!</v>
      </c>
      <c r="AB189" s="40" t="e">
        <f>#REF!</f>
        <v>#REF!</v>
      </c>
      <c r="AC189" s="37" t="e">
        <f>#REF!/#REF!</f>
        <v>#REF!</v>
      </c>
      <c r="AD189" s="40" t="e">
        <f>#REF! +#REF!</f>
        <v>#REF!</v>
      </c>
      <c r="AE189" s="37" t="e">
        <f>(AD189)/#REF!</f>
        <v>#REF!</v>
      </c>
    </row>
    <row r="190" spans="2:31" x14ac:dyDescent="0.25">
      <c r="B190" s="98" t="e">
        <f>#REF!</f>
        <v>#REF!</v>
      </c>
      <c r="C190" s="72"/>
      <c r="D190" s="39" t="e">
        <f>#REF!</f>
        <v>#REF!</v>
      </c>
      <c r="E190" s="98" t="e">
        <f>#REF!</f>
        <v>#REF!</v>
      </c>
      <c r="F190" s="73"/>
      <c r="G190" s="37" t="e">
        <f>#REF!/#REF!</f>
        <v>#REF!</v>
      </c>
      <c r="H190" s="98" t="e">
        <f>#REF!</f>
        <v>#REF!</v>
      </c>
      <c r="I190" t="e">
        <f>#REF!</f>
        <v>#REF!</v>
      </c>
      <c r="J190" t="e">
        <f>#REF!</f>
        <v>#REF!</v>
      </c>
      <c r="K190" s="74" t="e">
        <f>#REF!/#REF!</f>
        <v>#REF!</v>
      </c>
      <c r="Q190" s="98" t="e">
        <f>#REF!</f>
        <v>#REF!</v>
      </c>
      <c r="R190" t="e">
        <f>#REF!</f>
        <v>#REF!</v>
      </c>
      <c r="S190" t="e">
        <f>#REF!/#REF!</f>
        <v>#REF!</v>
      </c>
      <c r="T190" t="e">
        <f>#REF!</f>
        <v>#REF!</v>
      </c>
      <c r="U190" s="42" t="e">
        <f>#REF!/#REF!</f>
        <v>#REF!</v>
      </c>
      <c r="X190" s="40" t="e">
        <f>#REF!</f>
        <v>#REF!</v>
      </c>
      <c r="Y190" s="40" t="e">
        <f>#REF!</f>
        <v>#REF!</v>
      </c>
      <c r="Z190" s="42" t="e">
        <f t="shared" si="3"/>
        <v>#REF!</v>
      </c>
      <c r="AA190" s="37" t="e">
        <f>#REF!/#REF!</f>
        <v>#REF!</v>
      </c>
      <c r="AB190" s="40" t="e">
        <f>#REF!</f>
        <v>#REF!</v>
      </c>
      <c r="AC190" s="37" t="e">
        <f>#REF!/#REF!</f>
        <v>#REF!</v>
      </c>
      <c r="AD190" s="40" t="e">
        <f>#REF! +#REF!</f>
        <v>#REF!</v>
      </c>
      <c r="AE190" s="37" t="e">
        <f>(AD190)/#REF!</f>
        <v>#REF!</v>
      </c>
    </row>
    <row r="191" spans="2:31" x14ac:dyDescent="0.25">
      <c r="B191" s="98" t="e">
        <f>#REF!</f>
        <v>#REF!</v>
      </c>
      <c r="C191" s="72"/>
      <c r="D191" s="39" t="e">
        <f>#REF!</f>
        <v>#REF!</v>
      </c>
      <c r="E191" s="98" t="e">
        <f>#REF!</f>
        <v>#REF!</v>
      </c>
      <c r="F191" s="73"/>
      <c r="G191" s="37" t="e">
        <f>#REF!/#REF!</f>
        <v>#REF!</v>
      </c>
      <c r="H191" s="98" t="e">
        <f>#REF!</f>
        <v>#REF!</v>
      </c>
      <c r="I191" t="e">
        <f>#REF!</f>
        <v>#REF!</v>
      </c>
      <c r="J191" t="e">
        <f>#REF!</f>
        <v>#REF!</v>
      </c>
      <c r="K191" s="74" t="e">
        <f>#REF!/#REF!</f>
        <v>#REF!</v>
      </c>
      <c r="Q191" s="98" t="e">
        <f>#REF!</f>
        <v>#REF!</v>
      </c>
      <c r="R191" t="e">
        <f>#REF!</f>
        <v>#REF!</v>
      </c>
      <c r="S191" t="e">
        <f>#REF!/#REF!</f>
        <v>#REF!</v>
      </c>
      <c r="T191" t="e">
        <f>#REF!</f>
        <v>#REF!</v>
      </c>
      <c r="U191" s="42" t="e">
        <f>#REF!/#REF!</f>
        <v>#REF!</v>
      </c>
      <c r="X191" s="40" t="e">
        <f>#REF!</f>
        <v>#REF!</v>
      </c>
      <c r="Y191" s="40" t="e">
        <f>#REF!</f>
        <v>#REF!</v>
      </c>
      <c r="Z191" s="42" t="e">
        <f t="shared" si="3"/>
        <v>#REF!</v>
      </c>
      <c r="AA191" s="37" t="e">
        <f>#REF!/#REF!</f>
        <v>#REF!</v>
      </c>
      <c r="AB191" s="40" t="e">
        <f>#REF!</f>
        <v>#REF!</v>
      </c>
      <c r="AC191" s="37" t="e">
        <f>#REF!/#REF!</f>
        <v>#REF!</v>
      </c>
      <c r="AD191" s="40" t="e">
        <f>#REF! +#REF!</f>
        <v>#REF!</v>
      </c>
      <c r="AE191" s="37" t="e">
        <f>(AD191)/#REF!</f>
        <v>#REF!</v>
      </c>
    </row>
    <row r="192" spans="2:31" x14ac:dyDescent="0.25">
      <c r="B192" s="98" t="e">
        <f>#REF!</f>
        <v>#REF!</v>
      </c>
      <c r="C192" s="72"/>
      <c r="D192" s="39" t="e">
        <f>#REF!</f>
        <v>#REF!</v>
      </c>
      <c r="E192" s="98" t="e">
        <f>#REF!</f>
        <v>#REF!</v>
      </c>
      <c r="F192" s="73"/>
      <c r="G192" s="37" t="e">
        <f>#REF!/#REF!</f>
        <v>#REF!</v>
      </c>
      <c r="H192" s="98" t="e">
        <f>#REF!</f>
        <v>#REF!</v>
      </c>
      <c r="I192" t="e">
        <f>#REF!</f>
        <v>#REF!</v>
      </c>
      <c r="J192" t="e">
        <f>#REF!</f>
        <v>#REF!</v>
      </c>
      <c r="K192" s="74" t="e">
        <f>#REF!/#REF!</f>
        <v>#REF!</v>
      </c>
      <c r="Q192" s="98" t="e">
        <f>#REF!</f>
        <v>#REF!</v>
      </c>
      <c r="R192" t="e">
        <f>#REF!</f>
        <v>#REF!</v>
      </c>
      <c r="S192" t="e">
        <f>#REF!/#REF!</f>
        <v>#REF!</v>
      </c>
      <c r="T192" t="e">
        <f>#REF!</f>
        <v>#REF!</v>
      </c>
      <c r="U192" s="42" t="e">
        <f>#REF!/#REF!</f>
        <v>#REF!</v>
      </c>
      <c r="X192" s="40" t="e">
        <f>#REF!</f>
        <v>#REF!</v>
      </c>
      <c r="Y192" s="40" t="e">
        <f>#REF!</f>
        <v>#REF!</v>
      </c>
      <c r="Z192" s="42" t="e">
        <f t="shared" si="3"/>
        <v>#REF!</v>
      </c>
      <c r="AA192" s="37" t="e">
        <f>#REF!/#REF!</f>
        <v>#REF!</v>
      </c>
      <c r="AB192" s="40" t="e">
        <f>#REF!</f>
        <v>#REF!</v>
      </c>
      <c r="AC192" s="37" t="e">
        <f>#REF!/#REF!</f>
        <v>#REF!</v>
      </c>
      <c r="AD192" s="40" t="e">
        <f>#REF! +#REF!</f>
        <v>#REF!</v>
      </c>
      <c r="AE192" s="37" t="e">
        <f>(AD192)/#REF!</f>
        <v>#REF!</v>
      </c>
    </row>
    <row r="193" spans="2:31" x14ac:dyDescent="0.25">
      <c r="B193" s="98" t="e">
        <f>#REF!</f>
        <v>#REF!</v>
      </c>
      <c r="C193" s="72"/>
      <c r="D193" s="39" t="e">
        <f>#REF!</f>
        <v>#REF!</v>
      </c>
      <c r="E193" s="98" t="e">
        <f>#REF!</f>
        <v>#REF!</v>
      </c>
      <c r="F193" s="73"/>
      <c r="G193" s="37" t="e">
        <f>#REF!/#REF!</f>
        <v>#REF!</v>
      </c>
      <c r="H193" s="98" t="e">
        <f>#REF!</f>
        <v>#REF!</v>
      </c>
      <c r="I193" t="e">
        <f>#REF!</f>
        <v>#REF!</v>
      </c>
      <c r="J193" t="e">
        <f>#REF!</f>
        <v>#REF!</v>
      </c>
      <c r="K193" s="74" t="e">
        <f>#REF!/#REF!</f>
        <v>#REF!</v>
      </c>
      <c r="Q193" s="98" t="e">
        <f>#REF!</f>
        <v>#REF!</v>
      </c>
      <c r="R193" t="e">
        <f>#REF!</f>
        <v>#REF!</v>
      </c>
      <c r="S193" t="e">
        <f>#REF!/#REF!</f>
        <v>#REF!</v>
      </c>
      <c r="T193" t="e">
        <f>#REF!</f>
        <v>#REF!</v>
      </c>
      <c r="U193" s="42" t="e">
        <f>#REF!/#REF!</f>
        <v>#REF!</v>
      </c>
      <c r="X193" s="40" t="e">
        <f>#REF!</f>
        <v>#REF!</v>
      </c>
      <c r="Y193" s="40" t="e">
        <f>#REF!</f>
        <v>#REF!</v>
      </c>
      <c r="Z193" s="42" t="e">
        <f t="shared" si="3"/>
        <v>#REF!</v>
      </c>
      <c r="AA193" s="37" t="e">
        <f>#REF!/#REF!</f>
        <v>#REF!</v>
      </c>
      <c r="AB193" s="40" t="e">
        <f>#REF!</f>
        <v>#REF!</v>
      </c>
      <c r="AC193" s="37" t="e">
        <f>#REF!/#REF!</f>
        <v>#REF!</v>
      </c>
      <c r="AD193" s="40" t="e">
        <f>#REF! +#REF!</f>
        <v>#REF!</v>
      </c>
      <c r="AE193" s="37" t="e">
        <f>(AD193)/#REF!</f>
        <v>#REF!</v>
      </c>
    </row>
    <row r="194" spans="2:31" x14ac:dyDescent="0.25">
      <c r="B194" s="98" t="e">
        <f>#REF!</f>
        <v>#REF!</v>
      </c>
      <c r="C194" s="72"/>
      <c r="D194" s="39" t="e">
        <f>#REF!</f>
        <v>#REF!</v>
      </c>
      <c r="E194" s="98" t="e">
        <f>#REF!</f>
        <v>#REF!</v>
      </c>
      <c r="F194" s="73"/>
      <c r="G194" s="37" t="e">
        <f>#REF!/#REF!</f>
        <v>#REF!</v>
      </c>
      <c r="H194" s="98" t="e">
        <f>#REF!</f>
        <v>#REF!</v>
      </c>
      <c r="I194" t="e">
        <f>#REF!</f>
        <v>#REF!</v>
      </c>
      <c r="J194" t="e">
        <f>#REF!</f>
        <v>#REF!</v>
      </c>
      <c r="K194" s="74" t="e">
        <f>#REF!/#REF!</f>
        <v>#REF!</v>
      </c>
      <c r="Q194" s="98" t="e">
        <f>#REF!</f>
        <v>#REF!</v>
      </c>
      <c r="R194" t="e">
        <f>#REF!</f>
        <v>#REF!</v>
      </c>
      <c r="S194" t="e">
        <f>#REF!/#REF!</f>
        <v>#REF!</v>
      </c>
      <c r="T194" t="e">
        <f>#REF!</f>
        <v>#REF!</v>
      </c>
      <c r="U194" s="42" t="e">
        <f>#REF!/#REF!</f>
        <v>#REF!</v>
      </c>
      <c r="X194" s="40" t="e">
        <f>#REF!</f>
        <v>#REF!</v>
      </c>
      <c r="Y194" s="40" t="e">
        <f>#REF!</f>
        <v>#REF!</v>
      </c>
      <c r="Z194" s="42" t="e">
        <f t="shared" si="3"/>
        <v>#REF!</v>
      </c>
      <c r="AA194" s="37" t="e">
        <f>#REF!/#REF!</f>
        <v>#REF!</v>
      </c>
      <c r="AB194" s="40" t="e">
        <f>#REF!</f>
        <v>#REF!</v>
      </c>
      <c r="AC194" s="37" t="e">
        <f>#REF!/#REF!</f>
        <v>#REF!</v>
      </c>
      <c r="AD194" s="40" t="e">
        <f>#REF! +#REF!</f>
        <v>#REF!</v>
      </c>
      <c r="AE194" s="37" t="e">
        <f>(AD194)/#REF!</f>
        <v>#REF!</v>
      </c>
    </row>
    <row r="195" spans="2:31" x14ac:dyDescent="0.25">
      <c r="B195" s="98" t="e">
        <f>#REF!</f>
        <v>#REF!</v>
      </c>
      <c r="C195" s="72"/>
      <c r="D195" s="39" t="e">
        <f>#REF!</f>
        <v>#REF!</v>
      </c>
      <c r="E195" s="98" t="e">
        <f>#REF!</f>
        <v>#REF!</v>
      </c>
      <c r="F195" s="73"/>
      <c r="G195" s="37" t="e">
        <f>#REF!/#REF!</f>
        <v>#REF!</v>
      </c>
      <c r="H195" s="98" t="e">
        <f>#REF!</f>
        <v>#REF!</v>
      </c>
      <c r="I195" t="e">
        <f>#REF!</f>
        <v>#REF!</v>
      </c>
      <c r="J195" t="e">
        <f>#REF!</f>
        <v>#REF!</v>
      </c>
      <c r="K195" s="74" t="e">
        <f>#REF!/#REF!</f>
        <v>#REF!</v>
      </c>
      <c r="Q195" s="98" t="e">
        <f>#REF!</f>
        <v>#REF!</v>
      </c>
      <c r="R195" t="e">
        <f>#REF!</f>
        <v>#REF!</v>
      </c>
      <c r="S195" t="e">
        <f>#REF!/#REF!</f>
        <v>#REF!</v>
      </c>
      <c r="T195" t="e">
        <f>#REF!</f>
        <v>#REF!</v>
      </c>
      <c r="U195" s="42" t="e">
        <f>#REF!/#REF!</f>
        <v>#REF!</v>
      </c>
      <c r="X195" s="40" t="e">
        <f>#REF!</f>
        <v>#REF!</v>
      </c>
      <c r="Y195" s="40" t="e">
        <f>#REF!</f>
        <v>#REF!</v>
      </c>
      <c r="Z195" s="42" t="e">
        <f t="shared" si="3"/>
        <v>#REF!</v>
      </c>
      <c r="AA195" s="37" t="e">
        <f>#REF!/#REF!</f>
        <v>#REF!</v>
      </c>
      <c r="AB195" s="40" t="e">
        <f>#REF!</f>
        <v>#REF!</v>
      </c>
      <c r="AC195" s="37" t="e">
        <f>#REF!/#REF!</f>
        <v>#REF!</v>
      </c>
      <c r="AD195" s="40" t="e">
        <f>#REF! +#REF!</f>
        <v>#REF!</v>
      </c>
      <c r="AE195" s="37" t="e">
        <f>(AD195)/#REF!</f>
        <v>#REF!</v>
      </c>
    </row>
    <row r="196" spans="2:31" x14ac:dyDescent="0.25">
      <c r="B196" s="98" t="e">
        <f>#REF!</f>
        <v>#REF!</v>
      </c>
      <c r="C196" s="72"/>
      <c r="D196" s="39" t="e">
        <f>#REF!</f>
        <v>#REF!</v>
      </c>
      <c r="E196" s="98" t="e">
        <f>#REF!</f>
        <v>#REF!</v>
      </c>
      <c r="F196" s="73"/>
      <c r="G196" s="37" t="e">
        <f>#REF!/#REF!</f>
        <v>#REF!</v>
      </c>
      <c r="H196" s="98" t="e">
        <f>#REF!</f>
        <v>#REF!</v>
      </c>
      <c r="I196" t="e">
        <f>#REF!</f>
        <v>#REF!</v>
      </c>
      <c r="J196" t="e">
        <f>#REF!</f>
        <v>#REF!</v>
      </c>
      <c r="K196" s="74" t="e">
        <f>#REF!/#REF!</f>
        <v>#REF!</v>
      </c>
      <c r="Q196" s="98" t="e">
        <f>#REF!</f>
        <v>#REF!</v>
      </c>
      <c r="R196" t="e">
        <f>#REF!</f>
        <v>#REF!</v>
      </c>
      <c r="S196" t="e">
        <f>#REF!/#REF!</f>
        <v>#REF!</v>
      </c>
      <c r="T196" t="e">
        <f>#REF!</f>
        <v>#REF!</v>
      </c>
      <c r="U196" s="42" t="e">
        <f>#REF!/#REF!</f>
        <v>#REF!</v>
      </c>
      <c r="X196" s="40" t="e">
        <f>#REF!</f>
        <v>#REF!</v>
      </c>
      <c r="Y196" s="40" t="e">
        <f>#REF!</f>
        <v>#REF!</v>
      </c>
      <c r="Z196" s="42" t="e">
        <f t="shared" si="3"/>
        <v>#REF!</v>
      </c>
      <c r="AA196" s="37" t="e">
        <f>#REF!/#REF!</f>
        <v>#REF!</v>
      </c>
      <c r="AB196" s="40" t="e">
        <f>#REF!</f>
        <v>#REF!</v>
      </c>
      <c r="AC196" s="37" t="e">
        <f>#REF!/#REF!</f>
        <v>#REF!</v>
      </c>
      <c r="AD196" s="40" t="e">
        <f>#REF! +#REF!</f>
        <v>#REF!</v>
      </c>
      <c r="AE196" s="37" t="e">
        <f>(AD196)/#REF!</f>
        <v>#REF!</v>
      </c>
    </row>
    <row r="197" spans="2:31" x14ac:dyDescent="0.25">
      <c r="B197" s="98" t="e">
        <f>#REF!</f>
        <v>#REF!</v>
      </c>
      <c r="C197" s="72"/>
      <c r="D197" s="39" t="e">
        <f>#REF!</f>
        <v>#REF!</v>
      </c>
      <c r="E197" s="98" t="e">
        <f>#REF!</f>
        <v>#REF!</v>
      </c>
      <c r="F197" s="73"/>
      <c r="G197" s="37" t="e">
        <f>#REF!/#REF!</f>
        <v>#REF!</v>
      </c>
      <c r="H197" s="98" t="e">
        <f>#REF!</f>
        <v>#REF!</v>
      </c>
      <c r="I197" t="e">
        <f>#REF!</f>
        <v>#REF!</v>
      </c>
      <c r="J197" t="e">
        <f>#REF!</f>
        <v>#REF!</v>
      </c>
      <c r="K197" s="74" t="e">
        <f>#REF!/#REF!</f>
        <v>#REF!</v>
      </c>
      <c r="Q197" s="98" t="e">
        <f>#REF!</f>
        <v>#REF!</v>
      </c>
      <c r="R197" t="e">
        <f>#REF!</f>
        <v>#REF!</v>
      </c>
      <c r="S197" t="e">
        <f>#REF!/#REF!</f>
        <v>#REF!</v>
      </c>
      <c r="T197" t="e">
        <f>#REF!</f>
        <v>#REF!</v>
      </c>
      <c r="U197" s="42" t="e">
        <f>#REF!/#REF!</f>
        <v>#REF!</v>
      </c>
      <c r="X197" s="40" t="e">
        <f>#REF!</f>
        <v>#REF!</v>
      </c>
      <c r="Y197" s="40" t="e">
        <f>#REF!</f>
        <v>#REF!</v>
      </c>
      <c r="Z197" s="42" t="e">
        <f t="shared" si="3"/>
        <v>#REF!</v>
      </c>
      <c r="AA197" s="37" t="e">
        <f>#REF!/#REF!</f>
        <v>#REF!</v>
      </c>
      <c r="AB197" s="40" t="e">
        <f>#REF!</f>
        <v>#REF!</v>
      </c>
      <c r="AC197" s="37" t="e">
        <f>#REF!/#REF!</f>
        <v>#REF!</v>
      </c>
      <c r="AD197" s="40" t="e">
        <f>#REF! +#REF!</f>
        <v>#REF!</v>
      </c>
      <c r="AE197" s="37" t="e">
        <f>(AD197)/#REF!</f>
        <v>#REF!</v>
      </c>
    </row>
    <row r="198" spans="2:31" x14ac:dyDescent="0.25">
      <c r="B198" s="98" t="e">
        <f>#REF!</f>
        <v>#REF!</v>
      </c>
      <c r="C198" s="72"/>
      <c r="D198" s="39" t="e">
        <f>#REF!</f>
        <v>#REF!</v>
      </c>
      <c r="E198" s="98" t="e">
        <f>#REF!</f>
        <v>#REF!</v>
      </c>
      <c r="F198" s="73"/>
      <c r="G198" s="37" t="e">
        <f>#REF!/#REF!</f>
        <v>#REF!</v>
      </c>
      <c r="H198" s="98" t="e">
        <f>#REF!</f>
        <v>#REF!</v>
      </c>
      <c r="I198" t="e">
        <f>#REF!</f>
        <v>#REF!</v>
      </c>
      <c r="J198" t="e">
        <f>#REF!</f>
        <v>#REF!</v>
      </c>
      <c r="K198" s="74" t="e">
        <f>#REF!/#REF!</f>
        <v>#REF!</v>
      </c>
      <c r="Q198" s="98" t="e">
        <f>#REF!</f>
        <v>#REF!</v>
      </c>
      <c r="R198" t="e">
        <f>#REF!</f>
        <v>#REF!</v>
      </c>
      <c r="S198" t="e">
        <f>#REF!/#REF!</f>
        <v>#REF!</v>
      </c>
      <c r="T198" t="e">
        <f>#REF!</f>
        <v>#REF!</v>
      </c>
      <c r="U198" s="42" t="e">
        <f>#REF!/#REF!</f>
        <v>#REF!</v>
      </c>
      <c r="X198" s="40" t="e">
        <f>#REF!</f>
        <v>#REF!</v>
      </c>
      <c r="Y198" s="40" t="e">
        <f>#REF!</f>
        <v>#REF!</v>
      </c>
      <c r="Z198" s="42" t="e">
        <f t="shared" si="3"/>
        <v>#REF!</v>
      </c>
      <c r="AA198" s="37" t="e">
        <f>#REF!/#REF!</f>
        <v>#REF!</v>
      </c>
      <c r="AB198" s="40" t="e">
        <f>#REF!</f>
        <v>#REF!</v>
      </c>
      <c r="AC198" s="37" t="e">
        <f>#REF!/#REF!</f>
        <v>#REF!</v>
      </c>
      <c r="AD198" s="40" t="e">
        <f>#REF! +#REF!</f>
        <v>#REF!</v>
      </c>
      <c r="AE198" s="37" t="e">
        <f>(AD198)/#REF!</f>
        <v>#REF!</v>
      </c>
    </row>
    <row r="199" spans="2:31" x14ac:dyDescent="0.25">
      <c r="B199" s="98" t="e">
        <f>#REF!</f>
        <v>#REF!</v>
      </c>
      <c r="C199" s="72"/>
      <c r="D199" s="39" t="e">
        <f>#REF!</f>
        <v>#REF!</v>
      </c>
      <c r="E199" s="98" t="e">
        <f>#REF!</f>
        <v>#REF!</v>
      </c>
      <c r="F199" s="73"/>
      <c r="G199" s="37" t="e">
        <f>#REF!/#REF!</f>
        <v>#REF!</v>
      </c>
      <c r="H199" s="98" t="e">
        <f>#REF!</f>
        <v>#REF!</v>
      </c>
      <c r="I199" t="e">
        <f>#REF!</f>
        <v>#REF!</v>
      </c>
      <c r="J199" t="e">
        <f>#REF!</f>
        <v>#REF!</v>
      </c>
      <c r="K199" s="74" t="e">
        <f>#REF!/#REF!</f>
        <v>#REF!</v>
      </c>
      <c r="Q199" s="98" t="e">
        <f>#REF!</f>
        <v>#REF!</v>
      </c>
      <c r="R199" t="e">
        <f>#REF!</f>
        <v>#REF!</v>
      </c>
      <c r="S199" t="e">
        <f>#REF!/#REF!</f>
        <v>#REF!</v>
      </c>
      <c r="T199" t="e">
        <f>#REF!</f>
        <v>#REF!</v>
      </c>
      <c r="U199" s="42" t="e">
        <f>#REF!/#REF!</f>
        <v>#REF!</v>
      </c>
      <c r="X199" s="40" t="e">
        <f>#REF!</f>
        <v>#REF!</v>
      </c>
      <c r="Y199" s="40" t="e">
        <f>#REF!</f>
        <v>#REF!</v>
      </c>
      <c r="Z199" s="42" t="e">
        <f t="shared" si="3"/>
        <v>#REF!</v>
      </c>
      <c r="AA199" s="37" t="e">
        <f>#REF!/#REF!</f>
        <v>#REF!</v>
      </c>
      <c r="AB199" s="40" t="e">
        <f>#REF!</f>
        <v>#REF!</v>
      </c>
      <c r="AC199" s="37" t="e">
        <f>#REF!/#REF!</f>
        <v>#REF!</v>
      </c>
      <c r="AD199" s="40" t="e">
        <f>#REF! +#REF!</f>
        <v>#REF!</v>
      </c>
      <c r="AE199" s="37" t="e">
        <f>(AD199)/#REF!</f>
        <v>#REF!</v>
      </c>
    </row>
    <row r="200" spans="2:31" x14ac:dyDescent="0.25">
      <c r="B200" s="98" t="e">
        <f>#REF!</f>
        <v>#REF!</v>
      </c>
      <c r="C200" s="72"/>
      <c r="D200" s="39" t="e">
        <f>#REF!</f>
        <v>#REF!</v>
      </c>
      <c r="E200" s="98" t="e">
        <f>#REF!</f>
        <v>#REF!</v>
      </c>
      <c r="F200" s="73"/>
      <c r="G200" s="37" t="e">
        <f>#REF!/#REF!</f>
        <v>#REF!</v>
      </c>
      <c r="H200" s="98" t="e">
        <f>#REF!</f>
        <v>#REF!</v>
      </c>
      <c r="I200" t="e">
        <f>#REF!</f>
        <v>#REF!</v>
      </c>
      <c r="J200" t="e">
        <f>#REF!</f>
        <v>#REF!</v>
      </c>
      <c r="K200" s="74" t="e">
        <f>#REF!/#REF!</f>
        <v>#REF!</v>
      </c>
      <c r="Q200" s="98" t="e">
        <f>#REF!</f>
        <v>#REF!</v>
      </c>
      <c r="R200" t="e">
        <f>#REF!</f>
        <v>#REF!</v>
      </c>
      <c r="S200" t="e">
        <f>#REF!/#REF!</f>
        <v>#REF!</v>
      </c>
      <c r="T200" t="e">
        <f>#REF!</f>
        <v>#REF!</v>
      </c>
      <c r="U200" s="42" t="e">
        <f>#REF!/#REF!</f>
        <v>#REF!</v>
      </c>
      <c r="X200" s="40" t="e">
        <f>#REF!</f>
        <v>#REF!</v>
      </c>
      <c r="Y200" s="40" t="e">
        <f>#REF!</f>
        <v>#REF!</v>
      </c>
      <c r="Z200" s="42" t="e">
        <f t="shared" si="3"/>
        <v>#REF!</v>
      </c>
      <c r="AA200" s="37" t="e">
        <f>#REF!/#REF!</f>
        <v>#REF!</v>
      </c>
      <c r="AB200" s="40" t="e">
        <f>#REF!</f>
        <v>#REF!</v>
      </c>
      <c r="AC200" s="37" t="e">
        <f>#REF!/#REF!</f>
        <v>#REF!</v>
      </c>
      <c r="AD200" s="40" t="e">
        <f>#REF! +#REF!</f>
        <v>#REF!</v>
      </c>
      <c r="AE200" s="37" t="e">
        <f>(AD200)/#REF!</f>
        <v>#REF!</v>
      </c>
    </row>
    <row r="201" spans="2:31" x14ac:dyDescent="0.25">
      <c r="B201" s="98" t="e">
        <f>#REF!</f>
        <v>#REF!</v>
      </c>
      <c r="C201" s="72"/>
      <c r="D201" s="39" t="e">
        <f>#REF!</f>
        <v>#REF!</v>
      </c>
      <c r="E201" s="98" t="e">
        <f>#REF!</f>
        <v>#REF!</v>
      </c>
      <c r="F201" s="73"/>
      <c r="G201" s="37" t="e">
        <f>#REF!/#REF!</f>
        <v>#REF!</v>
      </c>
      <c r="H201" s="98" t="e">
        <f>#REF!</f>
        <v>#REF!</v>
      </c>
      <c r="I201" t="e">
        <f>#REF!</f>
        <v>#REF!</v>
      </c>
      <c r="J201" t="e">
        <f>#REF!</f>
        <v>#REF!</v>
      </c>
      <c r="K201" s="74" t="e">
        <f>#REF!/#REF!</f>
        <v>#REF!</v>
      </c>
      <c r="Q201" s="98" t="e">
        <f>#REF!</f>
        <v>#REF!</v>
      </c>
      <c r="R201" t="e">
        <f>#REF!</f>
        <v>#REF!</v>
      </c>
      <c r="S201" t="e">
        <f>#REF!/#REF!</f>
        <v>#REF!</v>
      </c>
      <c r="T201" t="e">
        <f>#REF!</f>
        <v>#REF!</v>
      </c>
      <c r="U201" s="42" t="e">
        <f>#REF!/#REF!</f>
        <v>#REF!</v>
      </c>
      <c r="X201" s="40" t="e">
        <f>#REF!</f>
        <v>#REF!</v>
      </c>
      <c r="Y201" s="40" t="e">
        <f>#REF!</f>
        <v>#REF!</v>
      </c>
      <c r="Z201" s="42" t="e">
        <f t="shared" si="3"/>
        <v>#REF!</v>
      </c>
      <c r="AA201" s="37" t="e">
        <f>#REF!/#REF!</f>
        <v>#REF!</v>
      </c>
      <c r="AB201" s="40" t="e">
        <f>#REF!</f>
        <v>#REF!</v>
      </c>
      <c r="AC201" s="37" t="e">
        <f>#REF!/#REF!</f>
        <v>#REF!</v>
      </c>
      <c r="AD201" s="40" t="e">
        <f>#REF! +#REF!</f>
        <v>#REF!</v>
      </c>
      <c r="AE201" s="37" t="e">
        <f>(AD201)/#REF!</f>
        <v>#REF!</v>
      </c>
    </row>
    <row r="202" spans="2:31" x14ac:dyDescent="0.25">
      <c r="B202" s="98" t="e">
        <f>#REF!</f>
        <v>#REF!</v>
      </c>
      <c r="C202" s="72"/>
      <c r="D202" s="39" t="e">
        <f>#REF!</f>
        <v>#REF!</v>
      </c>
      <c r="E202" s="98" t="e">
        <f>#REF!</f>
        <v>#REF!</v>
      </c>
      <c r="F202" s="73"/>
      <c r="G202" s="37" t="e">
        <f>#REF!/#REF!</f>
        <v>#REF!</v>
      </c>
      <c r="H202" s="98" t="e">
        <f>#REF!</f>
        <v>#REF!</v>
      </c>
      <c r="I202" t="e">
        <f>#REF!</f>
        <v>#REF!</v>
      </c>
      <c r="J202" t="e">
        <f>#REF!</f>
        <v>#REF!</v>
      </c>
      <c r="K202" s="74" t="e">
        <f>#REF!/#REF!</f>
        <v>#REF!</v>
      </c>
      <c r="Q202" s="98" t="e">
        <f>#REF!</f>
        <v>#REF!</v>
      </c>
      <c r="R202" t="e">
        <f>#REF!</f>
        <v>#REF!</v>
      </c>
      <c r="S202" t="e">
        <f>#REF!/#REF!</f>
        <v>#REF!</v>
      </c>
      <c r="T202" t="e">
        <f>#REF!</f>
        <v>#REF!</v>
      </c>
      <c r="U202" s="42" t="e">
        <f>#REF!/#REF!</f>
        <v>#REF!</v>
      </c>
      <c r="X202" s="40" t="e">
        <f>#REF!</f>
        <v>#REF!</v>
      </c>
      <c r="Y202" s="40" t="e">
        <f>#REF!</f>
        <v>#REF!</v>
      </c>
      <c r="Z202" s="42" t="e">
        <f t="shared" si="3"/>
        <v>#REF!</v>
      </c>
      <c r="AA202" s="37" t="e">
        <f>#REF!/#REF!</f>
        <v>#REF!</v>
      </c>
      <c r="AB202" s="40" t="e">
        <f>#REF!</f>
        <v>#REF!</v>
      </c>
      <c r="AC202" s="37" t="e">
        <f>#REF!/#REF!</f>
        <v>#REF!</v>
      </c>
      <c r="AD202" s="40" t="e">
        <f>#REF! +#REF!</f>
        <v>#REF!</v>
      </c>
      <c r="AE202" s="37" t="e">
        <f>(AD202)/#REF!</f>
        <v>#REF!</v>
      </c>
    </row>
    <row r="203" spans="2:31" x14ac:dyDescent="0.25">
      <c r="B203" s="98" t="e">
        <f>#REF!</f>
        <v>#REF!</v>
      </c>
      <c r="C203" s="72"/>
      <c r="D203" s="39" t="e">
        <f>#REF!</f>
        <v>#REF!</v>
      </c>
      <c r="E203" s="98" t="e">
        <f>#REF!</f>
        <v>#REF!</v>
      </c>
      <c r="F203" s="73"/>
      <c r="G203" s="37" t="e">
        <f>#REF!/#REF!</f>
        <v>#REF!</v>
      </c>
      <c r="H203" s="98" t="e">
        <f>#REF!</f>
        <v>#REF!</v>
      </c>
      <c r="I203" t="e">
        <f>#REF!</f>
        <v>#REF!</v>
      </c>
      <c r="J203" t="e">
        <f>#REF!</f>
        <v>#REF!</v>
      </c>
      <c r="K203" s="74" t="e">
        <f>#REF!/#REF!</f>
        <v>#REF!</v>
      </c>
      <c r="Q203" s="98" t="e">
        <f>#REF!</f>
        <v>#REF!</v>
      </c>
      <c r="R203" t="e">
        <f>#REF!</f>
        <v>#REF!</v>
      </c>
      <c r="S203" t="e">
        <f>#REF!/#REF!</f>
        <v>#REF!</v>
      </c>
      <c r="T203" t="e">
        <f>#REF!</f>
        <v>#REF!</v>
      </c>
      <c r="U203" s="42" t="e">
        <f>#REF!/#REF!</f>
        <v>#REF!</v>
      </c>
      <c r="X203" s="40" t="e">
        <f>#REF!</f>
        <v>#REF!</v>
      </c>
      <c r="Y203" s="40" t="e">
        <f>#REF!</f>
        <v>#REF!</v>
      </c>
      <c r="Z203" s="42" t="e">
        <f t="shared" si="3"/>
        <v>#REF!</v>
      </c>
      <c r="AA203" s="37" t="e">
        <f>#REF!/#REF!</f>
        <v>#REF!</v>
      </c>
      <c r="AB203" s="40" t="e">
        <f>#REF!</f>
        <v>#REF!</v>
      </c>
      <c r="AC203" s="37" t="e">
        <f>#REF!/#REF!</f>
        <v>#REF!</v>
      </c>
      <c r="AD203" s="40" t="e">
        <f>#REF! +#REF!</f>
        <v>#REF!</v>
      </c>
      <c r="AE203" s="37" t="e">
        <f>(AD203)/#REF!</f>
        <v>#REF!</v>
      </c>
    </row>
    <row r="204" spans="2:31" x14ac:dyDescent="0.25">
      <c r="B204" s="98" t="e">
        <f>#REF!</f>
        <v>#REF!</v>
      </c>
      <c r="C204" s="72"/>
      <c r="D204" s="39" t="e">
        <f>#REF!</f>
        <v>#REF!</v>
      </c>
      <c r="E204" s="98" t="e">
        <f>#REF!</f>
        <v>#REF!</v>
      </c>
      <c r="F204" s="73"/>
      <c r="G204" s="37" t="e">
        <f>#REF!/#REF!</f>
        <v>#REF!</v>
      </c>
      <c r="H204" s="98" t="e">
        <f>#REF!</f>
        <v>#REF!</v>
      </c>
      <c r="I204" t="e">
        <f>#REF!</f>
        <v>#REF!</v>
      </c>
      <c r="J204" t="e">
        <f>#REF!</f>
        <v>#REF!</v>
      </c>
      <c r="K204" s="74" t="e">
        <f>#REF!/#REF!</f>
        <v>#REF!</v>
      </c>
      <c r="Q204" s="98" t="e">
        <f>#REF!</f>
        <v>#REF!</v>
      </c>
      <c r="R204" t="e">
        <f>#REF!</f>
        <v>#REF!</v>
      </c>
      <c r="S204" t="e">
        <f>#REF!/#REF!</f>
        <v>#REF!</v>
      </c>
      <c r="T204" t="e">
        <f>#REF!</f>
        <v>#REF!</v>
      </c>
      <c r="U204" s="42" t="e">
        <f>#REF!/#REF!</f>
        <v>#REF!</v>
      </c>
      <c r="X204" s="40" t="e">
        <f>#REF!</f>
        <v>#REF!</v>
      </c>
      <c r="Y204" s="40" t="e">
        <f>#REF!</f>
        <v>#REF!</v>
      </c>
      <c r="Z204" s="42" t="e">
        <f t="shared" si="3"/>
        <v>#REF!</v>
      </c>
      <c r="AA204" s="37" t="e">
        <f>#REF!/#REF!</f>
        <v>#REF!</v>
      </c>
      <c r="AB204" s="40" t="e">
        <f>#REF!</f>
        <v>#REF!</v>
      </c>
      <c r="AC204" s="37" t="e">
        <f>#REF!/#REF!</f>
        <v>#REF!</v>
      </c>
      <c r="AD204" s="40" t="e">
        <f>#REF! +#REF!</f>
        <v>#REF!</v>
      </c>
      <c r="AE204" s="37" t="e">
        <f>(AD204)/#REF!</f>
        <v>#REF!</v>
      </c>
    </row>
    <row r="205" spans="2:31" x14ac:dyDescent="0.25">
      <c r="B205" s="98" t="e">
        <f>#REF!</f>
        <v>#REF!</v>
      </c>
      <c r="C205" s="72"/>
      <c r="D205" s="39" t="e">
        <f>#REF!</f>
        <v>#REF!</v>
      </c>
      <c r="E205" s="98" t="e">
        <f>#REF!</f>
        <v>#REF!</v>
      </c>
      <c r="F205" s="73"/>
      <c r="G205" s="37" t="e">
        <f>#REF!/#REF!</f>
        <v>#REF!</v>
      </c>
      <c r="H205" s="98" t="e">
        <f>#REF!</f>
        <v>#REF!</v>
      </c>
      <c r="I205" t="e">
        <f>#REF!</f>
        <v>#REF!</v>
      </c>
      <c r="J205" t="e">
        <f>#REF!</f>
        <v>#REF!</v>
      </c>
      <c r="K205" s="74" t="e">
        <f>#REF!/#REF!</f>
        <v>#REF!</v>
      </c>
      <c r="Q205" s="98" t="e">
        <f>#REF!</f>
        <v>#REF!</v>
      </c>
      <c r="R205" t="e">
        <f>#REF!</f>
        <v>#REF!</v>
      </c>
      <c r="S205" t="e">
        <f>#REF!/#REF!</f>
        <v>#REF!</v>
      </c>
      <c r="T205" t="e">
        <f>#REF!</f>
        <v>#REF!</v>
      </c>
      <c r="U205" s="42" t="e">
        <f>#REF!/#REF!</f>
        <v>#REF!</v>
      </c>
      <c r="X205" s="40" t="e">
        <f>#REF!</f>
        <v>#REF!</v>
      </c>
      <c r="Y205" s="40" t="e">
        <f>#REF!</f>
        <v>#REF!</v>
      </c>
      <c r="Z205" s="42" t="e">
        <f t="shared" si="3"/>
        <v>#REF!</v>
      </c>
      <c r="AA205" s="37" t="e">
        <f>#REF!/#REF!</f>
        <v>#REF!</v>
      </c>
      <c r="AB205" s="40" t="e">
        <f>#REF!</f>
        <v>#REF!</v>
      </c>
      <c r="AC205" s="37" t="e">
        <f>#REF!/#REF!</f>
        <v>#REF!</v>
      </c>
      <c r="AD205" s="40" t="e">
        <f>#REF! +#REF!</f>
        <v>#REF!</v>
      </c>
      <c r="AE205" s="37" t="e">
        <f>(AD205)/#REF!</f>
        <v>#REF!</v>
      </c>
    </row>
    <row r="206" spans="2:31" x14ac:dyDescent="0.25">
      <c r="B206" s="98" t="e">
        <f>#REF!</f>
        <v>#REF!</v>
      </c>
      <c r="C206" s="72"/>
      <c r="D206" s="39" t="e">
        <f>#REF!</f>
        <v>#REF!</v>
      </c>
      <c r="E206" s="98" t="e">
        <f>#REF!</f>
        <v>#REF!</v>
      </c>
      <c r="F206" s="73"/>
      <c r="G206" s="37" t="e">
        <f>#REF!/#REF!</f>
        <v>#REF!</v>
      </c>
      <c r="H206" s="98" t="e">
        <f>#REF!</f>
        <v>#REF!</v>
      </c>
      <c r="I206" t="e">
        <f>#REF!</f>
        <v>#REF!</v>
      </c>
      <c r="J206" t="e">
        <f>#REF!</f>
        <v>#REF!</v>
      </c>
      <c r="K206" s="74" t="e">
        <f>#REF!/#REF!</f>
        <v>#REF!</v>
      </c>
      <c r="Q206" s="98" t="e">
        <f>#REF!</f>
        <v>#REF!</v>
      </c>
      <c r="R206" t="e">
        <f>#REF!</f>
        <v>#REF!</v>
      </c>
      <c r="S206" t="e">
        <f>#REF!/#REF!</f>
        <v>#REF!</v>
      </c>
      <c r="T206" t="e">
        <f>#REF!</f>
        <v>#REF!</v>
      </c>
      <c r="U206" s="42" t="e">
        <f>#REF!/#REF!</f>
        <v>#REF!</v>
      </c>
      <c r="X206" s="40" t="e">
        <f>#REF!</f>
        <v>#REF!</v>
      </c>
      <c r="Y206" s="40" t="e">
        <f>#REF!</f>
        <v>#REF!</v>
      </c>
      <c r="Z206" s="42" t="e">
        <f t="shared" si="3"/>
        <v>#REF!</v>
      </c>
      <c r="AA206" s="37" t="e">
        <f>#REF!/#REF!</f>
        <v>#REF!</v>
      </c>
      <c r="AB206" s="40" t="e">
        <f>#REF!</f>
        <v>#REF!</v>
      </c>
      <c r="AC206" s="37" t="e">
        <f>#REF!/#REF!</f>
        <v>#REF!</v>
      </c>
      <c r="AD206" s="40" t="e">
        <f>#REF! +#REF!</f>
        <v>#REF!</v>
      </c>
      <c r="AE206" s="37" t="e">
        <f>(AD206)/#REF!</f>
        <v>#REF!</v>
      </c>
    </row>
    <row r="207" spans="2:31" x14ac:dyDescent="0.25">
      <c r="B207" s="98" t="e">
        <f>#REF!</f>
        <v>#REF!</v>
      </c>
      <c r="C207" s="72"/>
      <c r="D207" s="39" t="e">
        <f>#REF!</f>
        <v>#REF!</v>
      </c>
      <c r="E207" s="98" t="e">
        <f>#REF!</f>
        <v>#REF!</v>
      </c>
      <c r="F207" s="73"/>
      <c r="G207" s="37" t="e">
        <f>#REF!/#REF!</f>
        <v>#REF!</v>
      </c>
      <c r="H207" s="98" t="e">
        <f>#REF!</f>
        <v>#REF!</v>
      </c>
      <c r="I207" t="e">
        <f>#REF!</f>
        <v>#REF!</v>
      </c>
      <c r="J207" t="e">
        <f>#REF!</f>
        <v>#REF!</v>
      </c>
      <c r="K207" s="74" t="e">
        <f>#REF!/#REF!</f>
        <v>#REF!</v>
      </c>
      <c r="Q207" s="98" t="e">
        <f>#REF!</f>
        <v>#REF!</v>
      </c>
      <c r="R207" t="e">
        <f>#REF!</f>
        <v>#REF!</v>
      </c>
      <c r="S207" t="e">
        <f>#REF!/#REF!</f>
        <v>#REF!</v>
      </c>
      <c r="T207" t="e">
        <f>#REF!</f>
        <v>#REF!</v>
      </c>
      <c r="U207" s="42" t="e">
        <f>#REF!/#REF!</f>
        <v>#REF!</v>
      </c>
      <c r="X207" s="40" t="e">
        <f>#REF!</f>
        <v>#REF!</v>
      </c>
      <c r="Y207" s="40" t="e">
        <f>#REF!</f>
        <v>#REF!</v>
      </c>
      <c r="Z207" s="42" t="e">
        <f t="shared" si="3"/>
        <v>#REF!</v>
      </c>
      <c r="AA207" s="37" t="e">
        <f>#REF!/#REF!</f>
        <v>#REF!</v>
      </c>
      <c r="AB207" s="40" t="e">
        <f>#REF!</f>
        <v>#REF!</v>
      </c>
      <c r="AC207" s="37" t="e">
        <f>#REF!/#REF!</f>
        <v>#REF!</v>
      </c>
      <c r="AD207" s="40" t="e">
        <f>#REF! +#REF!</f>
        <v>#REF!</v>
      </c>
      <c r="AE207" s="37" t="e">
        <f>(AD207)/#REF!</f>
        <v>#REF!</v>
      </c>
    </row>
    <row r="208" spans="2:31" x14ac:dyDescent="0.25">
      <c r="B208" s="98" t="e">
        <f>#REF!</f>
        <v>#REF!</v>
      </c>
      <c r="C208" s="72"/>
      <c r="D208" s="39" t="e">
        <f>#REF!</f>
        <v>#REF!</v>
      </c>
      <c r="E208" s="98" t="e">
        <f>#REF!</f>
        <v>#REF!</v>
      </c>
      <c r="F208" s="73"/>
      <c r="G208" s="37" t="e">
        <f>#REF!/#REF!</f>
        <v>#REF!</v>
      </c>
      <c r="H208" s="98" t="e">
        <f>#REF!</f>
        <v>#REF!</v>
      </c>
      <c r="I208" t="e">
        <f>#REF!</f>
        <v>#REF!</v>
      </c>
      <c r="J208" t="e">
        <f>#REF!</f>
        <v>#REF!</v>
      </c>
      <c r="K208" s="74" t="e">
        <f>#REF!/#REF!</f>
        <v>#REF!</v>
      </c>
      <c r="Q208" s="98" t="e">
        <f>#REF!</f>
        <v>#REF!</v>
      </c>
      <c r="R208" t="e">
        <f>#REF!</f>
        <v>#REF!</v>
      </c>
      <c r="S208" t="e">
        <f>#REF!/#REF!</f>
        <v>#REF!</v>
      </c>
      <c r="T208" t="e">
        <f>#REF!</f>
        <v>#REF!</v>
      </c>
      <c r="U208" s="42" t="e">
        <f>#REF!/#REF!</f>
        <v>#REF!</v>
      </c>
      <c r="X208" s="40" t="e">
        <f>#REF!</f>
        <v>#REF!</v>
      </c>
      <c r="Y208" s="40" t="e">
        <f>#REF!</f>
        <v>#REF!</v>
      </c>
      <c r="Z208" s="42" t="e">
        <f t="shared" si="3"/>
        <v>#REF!</v>
      </c>
      <c r="AA208" s="37" t="e">
        <f>#REF!/#REF!</f>
        <v>#REF!</v>
      </c>
      <c r="AB208" s="40" t="e">
        <f>#REF!</f>
        <v>#REF!</v>
      </c>
      <c r="AC208" s="37" t="e">
        <f>#REF!/#REF!</f>
        <v>#REF!</v>
      </c>
      <c r="AD208" s="40" t="e">
        <f>#REF! +#REF!</f>
        <v>#REF!</v>
      </c>
      <c r="AE208" s="37" t="e">
        <f>(AD208)/#REF!</f>
        <v>#REF!</v>
      </c>
    </row>
    <row r="209" spans="1:31" x14ac:dyDescent="0.25">
      <c r="B209" s="98" t="e">
        <f>#REF!</f>
        <v>#REF!</v>
      </c>
      <c r="C209" s="72"/>
      <c r="D209" s="39" t="e">
        <f>#REF!</f>
        <v>#REF!</v>
      </c>
      <c r="E209" s="98" t="e">
        <f>#REF!</f>
        <v>#REF!</v>
      </c>
      <c r="F209" s="73"/>
      <c r="G209" s="37" t="e">
        <f>#REF!/#REF!</f>
        <v>#REF!</v>
      </c>
      <c r="H209" s="98" t="e">
        <f>#REF!</f>
        <v>#REF!</v>
      </c>
      <c r="I209" t="e">
        <f>#REF!</f>
        <v>#REF!</v>
      </c>
      <c r="J209" t="e">
        <f>#REF!</f>
        <v>#REF!</v>
      </c>
      <c r="K209" s="74" t="e">
        <f>#REF!/#REF!</f>
        <v>#REF!</v>
      </c>
      <c r="Q209" s="98" t="e">
        <f>#REF!</f>
        <v>#REF!</v>
      </c>
      <c r="R209" t="e">
        <f>#REF!</f>
        <v>#REF!</v>
      </c>
      <c r="S209" t="e">
        <f>#REF!/#REF!</f>
        <v>#REF!</v>
      </c>
      <c r="T209" t="e">
        <f>#REF!</f>
        <v>#REF!</v>
      </c>
      <c r="U209" s="42" t="e">
        <f>#REF!/#REF!</f>
        <v>#REF!</v>
      </c>
      <c r="X209" s="40" t="e">
        <f>#REF!</f>
        <v>#REF!</v>
      </c>
      <c r="Y209" s="40" t="e">
        <f>#REF!</f>
        <v>#REF!</v>
      </c>
      <c r="Z209" s="42" t="e">
        <f t="shared" si="3"/>
        <v>#REF!</v>
      </c>
      <c r="AA209" s="37" t="e">
        <f>#REF!/#REF!</f>
        <v>#REF!</v>
      </c>
      <c r="AB209" s="40" t="e">
        <f>#REF!</f>
        <v>#REF!</v>
      </c>
      <c r="AC209" s="37" t="e">
        <f>#REF!/#REF!</f>
        <v>#REF!</v>
      </c>
      <c r="AD209" s="40" t="e">
        <f>#REF! +#REF!</f>
        <v>#REF!</v>
      </c>
      <c r="AE209" s="37" t="e">
        <f>(AD209)/#REF!</f>
        <v>#REF!</v>
      </c>
    </row>
    <row r="210" spans="1:31" x14ac:dyDescent="0.25">
      <c r="B210" s="98" t="e">
        <f>#REF!</f>
        <v>#REF!</v>
      </c>
      <c r="C210" s="72"/>
      <c r="D210" s="39" t="e">
        <f>#REF!</f>
        <v>#REF!</v>
      </c>
      <c r="E210" s="98" t="e">
        <f>#REF!</f>
        <v>#REF!</v>
      </c>
      <c r="F210" s="73"/>
      <c r="G210" s="37" t="e">
        <f>#REF!/#REF!</f>
        <v>#REF!</v>
      </c>
      <c r="H210" s="98" t="e">
        <f>#REF!</f>
        <v>#REF!</v>
      </c>
      <c r="I210" t="e">
        <f>#REF!</f>
        <v>#REF!</v>
      </c>
      <c r="J210" t="e">
        <f>#REF!</f>
        <v>#REF!</v>
      </c>
      <c r="K210" s="74" t="e">
        <f>#REF!/#REF!</f>
        <v>#REF!</v>
      </c>
      <c r="Q210" s="98" t="e">
        <f>#REF!</f>
        <v>#REF!</v>
      </c>
      <c r="R210" t="e">
        <f>#REF!</f>
        <v>#REF!</v>
      </c>
      <c r="S210" t="e">
        <f>#REF!/#REF!</f>
        <v>#REF!</v>
      </c>
      <c r="T210" t="e">
        <f>#REF!</f>
        <v>#REF!</v>
      </c>
      <c r="U210" s="42" t="e">
        <f>#REF!/#REF!</f>
        <v>#REF!</v>
      </c>
      <c r="X210" s="40" t="e">
        <f>#REF!</f>
        <v>#REF!</v>
      </c>
      <c r="Y210" s="40" t="e">
        <f>#REF!</f>
        <v>#REF!</v>
      </c>
      <c r="Z210" s="42" t="e">
        <f t="shared" si="3"/>
        <v>#REF!</v>
      </c>
      <c r="AA210" s="37" t="e">
        <f>#REF!/#REF!</f>
        <v>#REF!</v>
      </c>
      <c r="AB210" s="40" t="e">
        <f>#REF!</f>
        <v>#REF!</v>
      </c>
      <c r="AC210" s="37" t="e">
        <f>#REF!/#REF!</f>
        <v>#REF!</v>
      </c>
      <c r="AD210" s="40" t="e">
        <f>#REF! +#REF!</f>
        <v>#REF!</v>
      </c>
      <c r="AE210" s="37" t="e">
        <f>(AD210)/#REF!</f>
        <v>#REF!</v>
      </c>
    </row>
    <row r="211" spans="1:31" x14ac:dyDescent="0.25">
      <c r="B211" s="98" t="e">
        <f>#REF!</f>
        <v>#REF!</v>
      </c>
      <c r="C211" s="72"/>
      <c r="D211" s="39" t="e">
        <f>#REF!</f>
        <v>#REF!</v>
      </c>
      <c r="E211" s="98" t="e">
        <f>#REF!</f>
        <v>#REF!</v>
      </c>
      <c r="F211" s="73"/>
      <c r="G211" s="37" t="e">
        <f>#REF!/#REF!</f>
        <v>#REF!</v>
      </c>
      <c r="H211" s="98" t="e">
        <f>#REF!</f>
        <v>#REF!</v>
      </c>
      <c r="I211" t="e">
        <f>#REF!</f>
        <v>#REF!</v>
      </c>
      <c r="J211" t="e">
        <f>#REF!</f>
        <v>#REF!</v>
      </c>
      <c r="K211" s="74" t="e">
        <f>#REF!/#REF!</f>
        <v>#REF!</v>
      </c>
      <c r="Q211" s="98" t="e">
        <f>#REF!</f>
        <v>#REF!</v>
      </c>
      <c r="R211" t="e">
        <f>#REF!</f>
        <v>#REF!</v>
      </c>
      <c r="S211" t="e">
        <f>#REF!/#REF!</f>
        <v>#REF!</v>
      </c>
      <c r="T211" t="e">
        <f>#REF!</f>
        <v>#REF!</v>
      </c>
      <c r="U211" s="42" t="e">
        <f>#REF!/#REF!</f>
        <v>#REF!</v>
      </c>
      <c r="X211" s="40" t="e">
        <f>#REF!</f>
        <v>#REF!</v>
      </c>
      <c r="Y211" s="40" t="e">
        <f>#REF!</f>
        <v>#REF!</v>
      </c>
      <c r="Z211" s="42" t="e">
        <f t="shared" si="3"/>
        <v>#REF!</v>
      </c>
      <c r="AA211" s="37" t="e">
        <f>#REF!/#REF!</f>
        <v>#REF!</v>
      </c>
      <c r="AB211" s="40" t="e">
        <f>#REF!</f>
        <v>#REF!</v>
      </c>
      <c r="AC211" s="37" t="e">
        <f>#REF!/#REF!</f>
        <v>#REF!</v>
      </c>
      <c r="AD211" s="40" t="e">
        <f>#REF! +#REF!</f>
        <v>#REF!</v>
      </c>
      <c r="AE211" s="37" t="e">
        <f>(AD211)/#REF!</f>
        <v>#REF!</v>
      </c>
    </row>
    <row r="212" spans="1:31" x14ac:dyDescent="0.25">
      <c r="B212" s="98" t="e">
        <f>#REF!</f>
        <v>#REF!</v>
      </c>
      <c r="C212" s="72"/>
      <c r="D212" s="39" t="e">
        <f>#REF!</f>
        <v>#REF!</v>
      </c>
      <c r="E212" s="98" t="e">
        <f>#REF!</f>
        <v>#REF!</v>
      </c>
      <c r="F212" s="73"/>
      <c r="G212" s="37" t="e">
        <f>#REF!/#REF!</f>
        <v>#REF!</v>
      </c>
      <c r="H212" s="98" t="e">
        <f>#REF!</f>
        <v>#REF!</v>
      </c>
      <c r="I212" t="e">
        <f>#REF!</f>
        <v>#REF!</v>
      </c>
      <c r="J212" t="e">
        <f>#REF!</f>
        <v>#REF!</v>
      </c>
      <c r="K212" s="74" t="e">
        <f>#REF!/#REF!</f>
        <v>#REF!</v>
      </c>
      <c r="Q212" s="98" t="e">
        <f>#REF!</f>
        <v>#REF!</v>
      </c>
      <c r="R212" t="e">
        <f>#REF!</f>
        <v>#REF!</v>
      </c>
      <c r="S212" t="e">
        <f>#REF!/#REF!</f>
        <v>#REF!</v>
      </c>
      <c r="T212" t="e">
        <f>#REF!</f>
        <v>#REF!</v>
      </c>
      <c r="U212" s="42" t="e">
        <f>#REF!/#REF!</f>
        <v>#REF!</v>
      </c>
      <c r="X212" s="40" t="e">
        <f>#REF!</f>
        <v>#REF!</v>
      </c>
      <c r="Y212" s="40" t="e">
        <f>#REF!</f>
        <v>#REF!</v>
      </c>
      <c r="Z212" s="42" t="e">
        <f t="shared" si="3"/>
        <v>#REF!</v>
      </c>
      <c r="AA212" s="37" t="e">
        <f>#REF!/#REF!</f>
        <v>#REF!</v>
      </c>
      <c r="AB212" s="40" t="e">
        <f>#REF!</f>
        <v>#REF!</v>
      </c>
      <c r="AC212" s="37" t="e">
        <f>#REF!/#REF!</f>
        <v>#REF!</v>
      </c>
      <c r="AD212" s="40" t="e">
        <f>#REF! +#REF!</f>
        <v>#REF!</v>
      </c>
      <c r="AE212" s="37" t="e">
        <f>(AD212)/#REF!</f>
        <v>#REF!</v>
      </c>
    </row>
    <row r="213" spans="1:31" x14ac:dyDescent="0.25">
      <c r="B213" s="98" t="e">
        <f>#REF!</f>
        <v>#REF!</v>
      </c>
      <c r="C213" s="72"/>
      <c r="D213" s="39" t="e">
        <f>#REF!</f>
        <v>#REF!</v>
      </c>
      <c r="E213" s="98" t="e">
        <f>#REF!</f>
        <v>#REF!</v>
      </c>
      <c r="F213" s="73"/>
      <c r="G213" s="37" t="e">
        <f>#REF!/#REF!</f>
        <v>#REF!</v>
      </c>
      <c r="H213" s="98" t="e">
        <f>#REF!</f>
        <v>#REF!</v>
      </c>
      <c r="I213" t="e">
        <f>#REF!</f>
        <v>#REF!</v>
      </c>
      <c r="J213" t="e">
        <f>#REF!</f>
        <v>#REF!</v>
      </c>
      <c r="K213" s="74" t="e">
        <f>#REF!/#REF!</f>
        <v>#REF!</v>
      </c>
      <c r="Q213" s="98" t="e">
        <f>#REF!</f>
        <v>#REF!</v>
      </c>
      <c r="R213" t="e">
        <f>#REF!</f>
        <v>#REF!</v>
      </c>
      <c r="S213" t="e">
        <f>#REF!/#REF!</f>
        <v>#REF!</v>
      </c>
      <c r="T213" t="e">
        <f>#REF!</f>
        <v>#REF!</v>
      </c>
      <c r="U213" s="42" t="e">
        <f>#REF!/#REF!</f>
        <v>#REF!</v>
      </c>
      <c r="X213" s="40" t="e">
        <f>#REF!</f>
        <v>#REF!</v>
      </c>
      <c r="Y213" s="40" t="e">
        <f>#REF!</f>
        <v>#REF!</v>
      </c>
      <c r="Z213" s="42" t="e">
        <f t="shared" si="3"/>
        <v>#REF!</v>
      </c>
      <c r="AA213" s="37" t="e">
        <f>#REF!/#REF!</f>
        <v>#REF!</v>
      </c>
      <c r="AB213" s="40" t="e">
        <f>#REF!</f>
        <v>#REF!</v>
      </c>
      <c r="AC213" s="37" t="e">
        <f>#REF!/#REF!</f>
        <v>#REF!</v>
      </c>
      <c r="AD213" s="40" t="e">
        <f>#REF! +#REF!</f>
        <v>#REF!</v>
      </c>
      <c r="AE213" s="37" t="e">
        <f>(AD213)/#REF!</f>
        <v>#REF!</v>
      </c>
    </row>
    <row r="214" spans="1:31" x14ac:dyDescent="0.25">
      <c r="B214" s="98" t="e">
        <f>#REF!</f>
        <v>#REF!</v>
      </c>
      <c r="C214" s="72"/>
      <c r="D214" s="39" t="e">
        <f>#REF!</f>
        <v>#REF!</v>
      </c>
      <c r="E214" s="98" t="e">
        <f>#REF!</f>
        <v>#REF!</v>
      </c>
      <c r="F214" s="73"/>
      <c r="G214" s="37" t="e">
        <f>#REF!/#REF!</f>
        <v>#REF!</v>
      </c>
      <c r="H214" s="98" t="e">
        <f>#REF!</f>
        <v>#REF!</v>
      </c>
      <c r="I214" t="e">
        <f>#REF!</f>
        <v>#REF!</v>
      </c>
      <c r="J214" t="e">
        <f>#REF!</f>
        <v>#REF!</v>
      </c>
      <c r="K214" s="74" t="e">
        <f>#REF!/#REF!</f>
        <v>#REF!</v>
      </c>
      <c r="Q214" s="98" t="e">
        <f>#REF!</f>
        <v>#REF!</v>
      </c>
      <c r="R214" t="e">
        <f>#REF!</f>
        <v>#REF!</v>
      </c>
      <c r="S214" t="e">
        <f>#REF!/#REF!</f>
        <v>#REF!</v>
      </c>
      <c r="T214" t="e">
        <f>#REF!</f>
        <v>#REF!</v>
      </c>
      <c r="U214" s="42" t="e">
        <f>#REF!/#REF!</f>
        <v>#REF!</v>
      </c>
      <c r="X214" s="40" t="e">
        <f>#REF!</f>
        <v>#REF!</v>
      </c>
      <c r="Y214" s="40" t="e">
        <f>#REF!</f>
        <v>#REF!</v>
      </c>
      <c r="Z214" s="42" t="e">
        <f t="shared" si="3"/>
        <v>#REF!</v>
      </c>
      <c r="AA214" s="37" t="e">
        <f>#REF!/#REF!</f>
        <v>#REF!</v>
      </c>
      <c r="AB214" s="40" t="e">
        <f>#REF!</f>
        <v>#REF!</v>
      </c>
      <c r="AC214" s="37" t="e">
        <f>#REF!/#REF!</f>
        <v>#REF!</v>
      </c>
      <c r="AD214" s="40" t="e">
        <f>#REF! +#REF!</f>
        <v>#REF!</v>
      </c>
      <c r="AE214" s="37" t="e">
        <f>(AD214)/#REF!</f>
        <v>#REF!</v>
      </c>
    </row>
    <row r="215" spans="1:31" x14ac:dyDescent="0.25">
      <c r="B215" s="98" t="e">
        <f>#REF!</f>
        <v>#REF!</v>
      </c>
      <c r="C215" s="72"/>
      <c r="D215" s="39" t="e">
        <f>#REF!</f>
        <v>#REF!</v>
      </c>
      <c r="E215" s="98" t="e">
        <f>#REF!</f>
        <v>#REF!</v>
      </c>
      <c r="F215" s="73"/>
      <c r="G215" s="37" t="e">
        <f>#REF!/#REF!</f>
        <v>#REF!</v>
      </c>
      <c r="H215" s="98" t="e">
        <f>#REF!</f>
        <v>#REF!</v>
      </c>
      <c r="I215" t="e">
        <f>#REF!</f>
        <v>#REF!</v>
      </c>
      <c r="J215" t="e">
        <f>#REF!</f>
        <v>#REF!</v>
      </c>
      <c r="K215" s="74" t="e">
        <f>#REF!/#REF!</f>
        <v>#REF!</v>
      </c>
      <c r="Q215" s="98" t="e">
        <f>#REF!</f>
        <v>#REF!</v>
      </c>
      <c r="R215" t="e">
        <f>#REF!</f>
        <v>#REF!</v>
      </c>
      <c r="S215" t="e">
        <f>#REF!/#REF!</f>
        <v>#REF!</v>
      </c>
      <c r="T215" t="e">
        <f>#REF!</f>
        <v>#REF!</v>
      </c>
      <c r="U215" s="42" t="e">
        <f>#REF!/#REF!</f>
        <v>#REF!</v>
      </c>
      <c r="X215" s="40" t="e">
        <f>#REF!</f>
        <v>#REF!</v>
      </c>
      <c r="Y215" s="40" t="e">
        <f>#REF!</f>
        <v>#REF!</v>
      </c>
      <c r="Z215" s="42" t="e">
        <f t="shared" si="3"/>
        <v>#REF!</v>
      </c>
      <c r="AA215" s="37" t="e">
        <f>#REF!/#REF!</f>
        <v>#REF!</v>
      </c>
      <c r="AB215" s="40" t="e">
        <f>#REF!</f>
        <v>#REF!</v>
      </c>
      <c r="AC215" s="37" t="e">
        <f>#REF!/#REF!</f>
        <v>#REF!</v>
      </c>
      <c r="AD215" s="40" t="e">
        <f>#REF! +#REF!</f>
        <v>#REF!</v>
      </c>
      <c r="AE215" s="37" t="e">
        <f>(AD215)/#REF!</f>
        <v>#REF!</v>
      </c>
    </row>
    <row r="216" spans="1:31" x14ac:dyDescent="0.25">
      <c r="B216" s="98" t="e">
        <f>#REF!</f>
        <v>#REF!</v>
      </c>
      <c r="C216" s="72"/>
      <c r="D216" s="39" t="e">
        <f>#REF!</f>
        <v>#REF!</v>
      </c>
      <c r="E216" s="98" t="e">
        <f>#REF!</f>
        <v>#REF!</v>
      </c>
      <c r="F216" s="73"/>
      <c r="G216" s="37" t="e">
        <f>#REF!/#REF!</f>
        <v>#REF!</v>
      </c>
      <c r="H216" s="98" t="e">
        <f>#REF!</f>
        <v>#REF!</v>
      </c>
      <c r="I216" t="e">
        <f>#REF!</f>
        <v>#REF!</v>
      </c>
      <c r="J216" t="e">
        <f>#REF!</f>
        <v>#REF!</v>
      </c>
      <c r="K216" s="74" t="e">
        <f>#REF!/#REF!</f>
        <v>#REF!</v>
      </c>
      <c r="Q216" s="98" t="e">
        <f>#REF!</f>
        <v>#REF!</v>
      </c>
      <c r="R216" t="e">
        <f>#REF!</f>
        <v>#REF!</v>
      </c>
      <c r="S216" t="e">
        <f>#REF!/#REF!</f>
        <v>#REF!</v>
      </c>
      <c r="T216" t="e">
        <f>#REF!</f>
        <v>#REF!</v>
      </c>
      <c r="U216" s="42" t="e">
        <f>#REF!/#REF!</f>
        <v>#REF!</v>
      </c>
      <c r="X216" s="40" t="e">
        <f>#REF!</f>
        <v>#REF!</v>
      </c>
      <c r="Y216" s="40" t="e">
        <f>#REF!</f>
        <v>#REF!</v>
      </c>
      <c r="Z216" s="42" t="e">
        <f t="shared" si="3"/>
        <v>#REF!</v>
      </c>
      <c r="AA216" s="37" t="e">
        <f>#REF!/#REF!</f>
        <v>#REF!</v>
      </c>
      <c r="AB216" s="40" t="e">
        <f>#REF!</f>
        <v>#REF!</v>
      </c>
      <c r="AC216" s="37" t="e">
        <f>#REF!/#REF!</f>
        <v>#REF!</v>
      </c>
      <c r="AD216" s="40" t="e">
        <f>#REF! +#REF!</f>
        <v>#REF!</v>
      </c>
      <c r="AE216" s="37" t="e">
        <f>(AD216)/#REF!</f>
        <v>#REF!</v>
      </c>
    </row>
    <row r="217" spans="1:31" x14ac:dyDescent="0.25">
      <c r="B217" s="98" t="e">
        <f>#REF!</f>
        <v>#REF!</v>
      </c>
      <c r="C217" s="72"/>
      <c r="D217" s="39" t="e">
        <f>#REF!</f>
        <v>#REF!</v>
      </c>
      <c r="E217" s="98" t="e">
        <f>#REF!</f>
        <v>#REF!</v>
      </c>
      <c r="F217" s="73"/>
      <c r="G217" s="37" t="e">
        <f>#REF!/#REF!</f>
        <v>#REF!</v>
      </c>
      <c r="H217" s="98" t="e">
        <f>#REF!</f>
        <v>#REF!</v>
      </c>
      <c r="I217" t="e">
        <f>#REF!</f>
        <v>#REF!</v>
      </c>
      <c r="J217" t="e">
        <f>#REF!</f>
        <v>#REF!</v>
      </c>
      <c r="K217" s="74" t="e">
        <f>#REF!/#REF!</f>
        <v>#REF!</v>
      </c>
      <c r="Q217" s="98" t="e">
        <f>#REF!</f>
        <v>#REF!</v>
      </c>
      <c r="R217" t="e">
        <f>#REF!</f>
        <v>#REF!</v>
      </c>
      <c r="S217" t="e">
        <f>#REF!/#REF!</f>
        <v>#REF!</v>
      </c>
      <c r="T217" t="e">
        <f>#REF!</f>
        <v>#REF!</v>
      </c>
      <c r="U217" s="42" t="e">
        <f>#REF!/#REF!</f>
        <v>#REF!</v>
      </c>
      <c r="X217" s="40" t="e">
        <f>#REF!</f>
        <v>#REF!</v>
      </c>
      <c r="Y217" s="40" t="e">
        <f>#REF!</f>
        <v>#REF!</v>
      </c>
      <c r="Z217" s="42" t="e">
        <f t="shared" si="3"/>
        <v>#REF!</v>
      </c>
      <c r="AA217" s="37" t="e">
        <f>#REF!/#REF!</f>
        <v>#REF!</v>
      </c>
      <c r="AB217" s="40" t="e">
        <f>#REF!</f>
        <v>#REF!</v>
      </c>
      <c r="AC217" s="37" t="e">
        <f>#REF!/#REF!</f>
        <v>#REF!</v>
      </c>
      <c r="AD217" s="40" t="e">
        <f>#REF! +#REF!</f>
        <v>#REF!</v>
      </c>
      <c r="AE217" s="37" t="e">
        <f>(AD217)/#REF!</f>
        <v>#REF!</v>
      </c>
    </row>
    <row r="218" spans="1:31" x14ac:dyDescent="0.25">
      <c r="B218" s="98" t="e">
        <f>#REF!</f>
        <v>#REF!</v>
      </c>
      <c r="C218" s="72"/>
      <c r="D218" s="39" t="e">
        <f>#REF!</f>
        <v>#REF!</v>
      </c>
      <c r="E218" s="98" t="e">
        <f>#REF!</f>
        <v>#REF!</v>
      </c>
      <c r="F218" s="73"/>
      <c r="G218" s="37" t="e">
        <f>#REF!/#REF!</f>
        <v>#REF!</v>
      </c>
      <c r="H218" s="98" t="e">
        <f>#REF!</f>
        <v>#REF!</v>
      </c>
      <c r="I218" t="e">
        <f>#REF!</f>
        <v>#REF!</v>
      </c>
      <c r="J218" t="e">
        <f>#REF!</f>
        <v>#REF!</v>
      </c>
      <c r="K218" s="74" t="e">
        <f>#REF!/#REF!</f>
        <v>#REF!</v>
      </c>
      <c r="Q218" s="98" t="e">
        <f>#REF!</f>
        <v>#REF!</v>
      </c>
      <c r="R218" t="e">
        <f>#REF!</f>
        <v>#REF!</v>
      </c>
      <c r="S218" t="e">
        <f>#REF!/#REF!</f>
        <v>#REF!</v>
      </c>
      <c r="T218" t="e">
        <f>#REF!</f>
        <v>#REF!</v>
      </c>
      <c r="U218" s="42" t="e">
        <f>#REF!/#REF!</f>
        <v>#REF!</v>
      </c>
      <c r="X218" s="40" t="e">
        <f>#REF!</f>
        <v>#REF!</v>
      </c>
      <c r="Y218" s="40" t="e">
        <f>#REF!</f>
        <v>#REF!</v>
      </c>
      <c r="Z218" s="42" t="e">
        <f t="shared" si="3"/>
        <v>#REF!</v>
      </c>
      <c r="AA218" s="37" t="e">
        <f>#REF!/#REF!</f>
        <v>#REF!</v>
      </c>
      <c r="AB218" s="40" t="e">
        <f>#REF!</f>
        <v>#REF!</v>
      </c>
      <c r="AC218" s="37" t="e">
        <f>#REF!/#REF!</f>
        <v>#REF!</v>
      </c>
      <c r="AD218" s="40" t="e">
        <f>#REF! +#REF!</f>
        <v>#REF!</v>
      </c>
      <c r="AE218" s="37" t="e">
        <f>(AD218)/#REF!</f>
        <v>#REF!</v>
      </c>
    </row>
    <row r="219" spans="1:31" x14ac:dyDescent="0.25">
      <c r="A219" s="39" t="e">
        <f>#REF!</f>
        <v>#REF!</v>
      </c>
      <c r="B219" s="98" t="e">
        <f>#REF!</f>
        <v>#REF!</v>
      </c>
      <c r="C219" s="72"/>
      <c r="D219" s="39" t="e">
        <f>#REF!</f>
        <v>#REF!</v>
      </c>
      <c r="E219" s="98" t="e">
        <f>#REF!</f>
        <v>#REF!</v>
      </c>
      <c r="F219" s="73"/>
      <c r="G219" s="37" t="e">
        <f>#REF!/#REF!</f>
        <v>#REF!</v>
      </c>
      <c r="H219" s="98" t="e">
        <f>#REF!</f>
        <v>#REF!</v>
      </c>
      <c r="I219" t="e">
        <f>#REF!</f>
        <v>#REF!</v>
      </c>
      <c r="J219" t="e">
        <f>#REF!</f>
        <v>#REF!</v>
      </c>
      <c r="K219" s="74" t="e">
        <f>#REF!/#REF!</f>
        <v>#REF!</v>
      </c>
      <c r="P219" s="39" t="e">
        <f>#REF!</f>
        <v>#REF!</v>
      </c>
      <c r="Q219" s="98" t="e">
        <f>#REF!</f>
        <v>#REF!</v>
      </c>
      <c r="R219" t="e">
        <f>#REF!</f>
        <v>#REF!</v>
      </c>
      <c r="S219" t="e">
        <f>#REF!/#REF!</f>
        <v>#REF!</v>
      </c>
      <c r="T219" t="e">
        <f>#REF!</f>
        <v>#REF!</v>
      </c>
      <c r="U219" s="42" t="e">
        <f>#REF!/#REF!</f>
        <v>#REF!</v>
      </c>
      <c r="X219" s="40" t="e">
        <f>#REF!</f>
        <v>#REF!</v>
      </c>
      <c r="Y219" s="40" t="e">
        <f>#REF!</f>
        <v>#REF!</v>
      </c>
      <c r="Z219" s="42" t="e">
        <f>X219/Y219</f>
        <v>#REF!</v>
      </c>
      <c r="AA219" s="37" t="e">
        <f>#REF!/#REF!</f>
        <v>#REF!</v>
      </c>
      <c r="AB219" s="40" t="e">
        <f>#REF!</f>
        <v>#REF!</v>
      </c>
      <c r="AC219" s="37" t="e">
        <f>#REF!/#REF!</f>
        <v>#REF!</v>
      </c>
      <c r="AD219" s="40" t="e">
        <f>#REF! +#REF!</f>
        <v>#REF!</v>
      </c>
      <c r="AE219" s="37" t="e">
        <f>(AD219)/#REF!</f>
        <v>#REF!</v>
      </c>
    </row>
    <row r="220" spans="1:31" x14ac:dyDescent="0.25">
      <c r="B220" s="98" t="e">
        <f>#REF!</f>
        <v>#REF!</v>
      </c>
      <c r="C220" s="72"/>
      <c r="D220" s="39" t="e">
        <f>#REF!</f>
        <v>#REF!</v>
      </c>
      <c r="E220" s="98" t="e">
        <f>#REF!</f>
        <v>#REF!</v>
      </c>
      <c r="F220" s="73"/>
      <c r="G220" s="37" t="e">
        <f>#REF!/#REF!</f>
        <v>#REF!</v>
      </c>
      <c r="H220" s="98" t="e">
        <f>#REF!</f>
        <v>#REF!</v>
      </c>
      <c r="I220" t="e">
        <f>#REF!</f>
        <v>#REF!</v>
      </c>
      <c r="J220" t="e">
        <f>#REF!</f>
        <v>#REF!</v>
      </c>
      <c r="K220" s="74" t="e">
        <f>#REF!/#REF!</f>
        <v>#REF!</v>
      </c>
      <c r="Q220" s="98" t="e">
        <f>#REF!</f>
        <v>#REF!</v>
      </c>
      <c r="R220" t="e">
        <f>#REF!</f>
        <v>#REF!</v>
      </c>
      <c r="S220" t="e">
        <f>#REF!/#REF!</f>
        <v>#REF!</v>
      </c>
      <c r="T220" t="e">
        <f>#REF!</f>
        <v>#REF!</v>
      </c>
      <c r="U220" s="42" t="e">
        <f>#REF!/#REF!</f>
        <v>#REF!</v>
      </c>
      <c r="X220" s="40" t="e">
        <f>#REF!</f>
        <v>#REF!</v>
      </c>
      <c r="Y220" s="40" t="e">
        <f>#REF!</f>
        <v>#REF!</v>
      </c>
      <c r="Z220" s="42" t="e">
        <f t="shared" ref="Z220:Z270" si="4">X220/Y220</f>
        <v>#REF!</v>
      </c>
      <c r="AA220" s="37" t="e">
        <f>#REF!/#REF!</f>
        <v>#REF!</v>
      </c>
      <c r="AB220" s="40" t="e">
        <f>#REF!</f>
        <v>#REF!</v>
      </c>
      <c r="AC220" s="37" t="e">
        <f>#REF!/#REF!</f>
        <v>#REF!</v>
      </c>
      <c r="AD220" s="40" t="e">
        <f>#REF! +#REF!</f>
        <v>#REF!</v>
      </c>
      <c r="AE220" s="37" t="e">
        <f>(AD220)/#REF!</f>
        <v>#REF!</v>
      </c>
    </row>
    <row r="221" spans="1:31" x14ac:dyDescent="0.25">
      <c r="B221" s="98" t="e">
        <f>#REF!</f>
        <v>#REF!</v>
      </c>
      <c r="C221" s="72"/>
      <c r="D221" s="39" t="e">
        <f>#REF!</f>
        <v>#REF!</v>
      </c>
      <c r="E221" s="98" t="e">
        <f>#REF!</f>
        <v>#REF!</v>
      </c>
      <c r="F221" s="73"/>
      <c r="G221" s="37" t="e">
        <f>#REF!/#REF!</f>
        <v>#REF!</v>
      </c>
      <c r="H221" s="98" t="e">
        <f>#REF!</f>
        <v>#REF!</v>
      </c>
      <c r="I221" t="e">
        <f>#REF!</f>
        <v>#REF!</v>
      </c>
      <c r="J221" t="e">
        <f>#REF!</f>
        <v>#REF!</v>
      </c>
      <c r="K221" s="74" t="e">
        <f>#REF!/#REF!</f>
        <v>#REF!</v>
      </c>
      <c r="Q221" s="98" t="e">
        <f>#REF!</f>
        <v>#REF!</v>
      </c>
      <c r="R221" t="e">
        <f>#REF!</f>
        <v>#REF!</v>
      </c>
      <c r="S221" t="e">
        <f>#REF!/#REF!</f>
        <v>#REF!</v>
      </c>
      <c r="T221" t="e">
        <f>#REF!</f>
        <v>#REF!</v>
      </c>
      <c r="U221" s="42" t="e">
        <f>#REF!/#REF!</f>
        <v>#REF!</v>
      </c>
      <c r="X221" s="40" t="e">
        <f>#REF!</f>
        <v>#REF!</v>
      </c>
      <c r="Y221" s="40" t="e">
        <f>#REF!</f>
        <v>#REF!</v>
      </c>
      <c r="Z221" s="42" t="e">
        <f t="shared" si="4"/>
        <v>#REF!</v>
      </c>
      <c r="AA221" s="37" t="e">
        <f>#REF!/#REF!</f>
        <v>#REF!</v>
      </c>
      <c r="AB221" s="40" t="e">
        <f>#REF!</f>
        <v>#REF!</v>
      </c>
      <c r="AC221" s="37" t="e">
        <f>#REF!/#REF!</f>
        <v>#REF!</v>
      </c>
      <c r="AD221" s="40" t="e">
        <f>#REF! +#REF!</f>
        <v>#REF!</v>
      </c>
      <c r="AE221" s="37" t="e">
        <f>(AD221)/#REF!</f>
        <v>#REF!</v>
      </c>
    </row>
    <row r="222" spans="1:31" x14ac:dyDescent="0.25">
      <c r="B222" s="98" t="e">
        <f>#REF!</f>
        <v>#REF!</v>
      </c>
      <c r="C222" s="72"/>
      <c r="D222" s="39" t="e">
        <f>#REF!</f>
        <v>#REF!</v>
      </c>
      <c r="E222" s="98" t="e">
        <f>#REF!</f>
        <v>#REF!</v>
      </c>
      <c r="F222" s="73"/>
      <c r="G222" s="37" t="e">
        <f>#REF!/#REF!</f>
        <v>#REF!</v>
      </c>
      <c r="H222" s="98" t="e">
        <f>#REF!</f>
        <v>#REF!</v>
      </c>
      <c r="I222" t="e">
        <f>#REF!</f>
        <v>#REF!</v>
      </c>
      <c r="J222" t="e">
        <f>#REF!</f>
        <v>#REF!</v>
      </c>
      <c r="K222" s="74" t="e">
        <f>#REF!/#REF!</f>
        <v>#REF!</v>
      </c>
      <c r="Q222" s="98" t="e">
        <f>#REF!</f>
        <v>#REF!</v>
      </c>
      <c r="R222" t="e">
        <f>#REF!</f>
        <v>#REF!</v>
      </c>
      <c r="S222" t="e">
        <f>#REF!/#REF!</f>
        <v>#REF!</v>
      </c>
      <c r="T222" t="e">
        <f>#REF!</f>
        <v>#REF!</v>
      </c>
      <c r="U222" s="42" t="e">
        <f>#REF!/#REF!</f>
        <v>#REF!</v>
      </c>
      <c r="X222" s="40" t="e">
        <f>#REF!</f>
        <v>#REF!</v>
      </c>
      <c r="Y222" s="40" t="e">
        <f>#REF!</f>
        <v>#REF!</v>
      </c>
      <c r="Z222" s="42" t="e">
        <f t="shared" si="4"/>
        <v>#REF!</v>
      </c>
      <c r="AA222" s="37" t="e">
        <f>#REF!/#REF!</f>
        <v>#REF!</v>
      </c>
      <c r="AB222" s="40" t="e">
        <f>#REF!</f>
        <v>#REF!</v>
      </c>
      <c r="AC222" s="37" t="e">
        <f>#REF!/#REF!</f>
        <v>#REF!</v>
      </c>
      <c r="AD222" s="40" t="e">
        <f>#REF! +#REF!</f>
        <v>#REF!</v>
      </c>
      <c r="AE222" s="37" t="e">
        <f>(AD222)/#REF!</f>
        <v>#REF!</v>
      </c>
    </row>
    <row r="223" spans="1:31" x14ac:dyDescent="0.25">
      <c r="B223" s="98" t="e">
        <f>#REF!</f>
        <v>#REF!</v>
      </c>
      <c r="C223" s="72"/>
      <c r="D223" s="39" t="e">
        <f>#REF!</f>
        <v>#REF!</v>
      </c>
      <c r="E223" s="98" t="e">
        <f>#REF!</f>
        <v>#REF!</v>
      </c>
      <c r="F223" s="73"/>
      <c r="G223" s="37" t="e">
        <f>#REF!/#REF!</f>
        <v>#REF!</v>
      </c>
      <c r="H223" s="98" t="e">
        <f>#REF!</f>
        <v>#REF!</v>
      </c>
      <c r="I223" t="e">
        <f>#REF!</f>
        <v>#REF!</v>
      </c>
      <c r="J223" t="e">
        <f>#REF!</f>
        <v>#REF!</v>
      </c>
      <c r="K223" s="74" t="e">
        <f>#REF!/#REF!</f>
        <v>#REF!</v>
      </c>
      <c r="Q223" s="98" t="e">
        <f>#REF!</f>
        <v>#REF!</v>
      </c>
      <c r="R223" t="e">
        <f>#REF!</f>
        <v>#REF!</v>
      </c>
      <c r="S223" t="e">
        <f>#REF!/#REF!</f>
        <v>#REF!</v>
      </c>
      <c r="T223" t="e">
        <f>#REF!</f>
        <v>#REF!</v>
      </c>
      <c r="U223" s="42" t="e">
        <f>#REF!/#REF!</f>
        <v>#REF!</v>
      </c>
      <c r="X223" s="40" t="e">
        <f>#REF!</f>
        <v>#REF!</v>
      </c>
      <c r="Y223" s="40" t="e">
        <f>#REF!</f>
        <v>#REF!</v>
      </c>
      <c r="Z223" s="42" t="e">
        <f t="shared" si="4"/>
        <v>#REF!</v>
      </c>
      <c r="AA223" s="37" t="e">
        <f>#REF!/#REF!</f>
        <v>#REF!</v>
      </c>
      <c r="AB223" s="40" t="e">
        <f>#REF!</f>
        <v>#REF!</v>
      </c>
      <c r="AC223" s="37" t="e">
        <f>#REF!/#REF!</f>
        <v>#REF!</v>
      </c>
      <c r="AD223" s="40" t="e">
        <f>#REF! +#REF!</f>
        <v>#REF!</v>
      </c>
      <c r="AE223" s="37" t="e">
        <f>(AD223)/#REF!</f>
        <v>#REF!</v>
      </c>
    </row>
    <row r="224" spans="1:31" x14ac:dyDescent="0.25">
      <c r="B224" s="98" t="e">
        <f>#REF!</f>
        <v>#REF!</v>
      </c>
      <c r="C224" s="72"/>
      <c r="D224" s="39" t="e">
        <f>#REF!</f>
        <v>#REF!</v>
      </c>
      <c r="E224" s="98" t="e">
        <f>#REF!</f>
        <v>#REF!</v>
      </c>
      <c r="F224" s="73"/>
      <c r="G224" s="37" t="e">
        <f>#REF!/#REF!</f>
        <v>#REF!</v>
      </c>
      <c r="H224" s="98" t="e">
        <f>#REF!</f>
        <v>#REF!</v>
      </c>
      <c r="I224" t="e">
        <f>#REF!</f>
        <v>#REF!</v>
      </c>
      <c r="J224" t="e">
        <f>#REF!</f>
        <v>#REF!</v>
      </c>
      <c r="K224" s="74" t="e">
        <f>#REF!/#REF!</f>
        <v>#REF!</v>
      </c>
      <c r="Q224" s="98" t="e">
        <f>#REF!</f>
        <v>#REF!</v>
      </c>
      <c r="R224" t="e">
        <f>#REF!</f>
        <v>#REF!</v>
      </c>
      <c r="S224" t="e">
        <f>#REF!/#REF!</f>
        <v>#REF!</v>
      </c>
      <c r="T224" t="e">
        <f>#REF!</f>
        <v>#REF!</v>
      </c>
      <c r="U224" s="42" t="e">
        <f>#REF!/#REF!</f>
        <v>#REF!</v>
      </c>
      <c r="X224" s="40" t="e">
        <f>#REF!</f>
        <v>#REF!</v>
      </c>
      <c r="Y224" s="40" t="e">
        <f>#REF!</f>
        <v>#REF!</v>
      </c>
      <c r="Z224" s="42" t="e">
        <f t="shared" si="4"/>
        <v>#REF!</v>
      </c>
      <c r="AA224" s="37" t="e">
        <f>#REF!/#REF!</f>
        <v>#REF!</v>
      </c>
      <c r="AB224" s="40" t="e">
        <f>#REF!</f>
        <v>#REF!</v>
      </c>
      <c r="AC224" s="37" t="e">
        <f>#REF!/#REF!</f>
        <v>#REF!</v>
      </c>
      <c r="AD224" s="40" t="e">
        <f>#REF! +#REF!</f>
        <v>#REF!</v>
      </c>
      <c r="AE224" s="37" t="e">
        <f>(AD224)/#REF!</f>
        <v>#REF!</v>
      </c>
    </row>
    <row r="225" spans="2:31" x14ac:dyDescent="0.25">
      <c r="B225" s="98" t="e">
        <f>#REF!</f>
        <v>#REF!</v>
      </c>
      <c r="C225" s="72"/>
      <c r="D225" s="39" t="e">
        <f>#REF!</f>
        <v>#REF!</v>
      </c>
      <c r="E225" s="98" t="e">
        <f>#REF!</f>
        <v>#REF!</v>
      </c>
      <c r="F225" s="73"/>
      <c r="G225" s="37" t="e">
        <f>#REF!/#REF!</f>
        <v>#REF!</v>
      </c>
      <c r="H225" s="98" t="e">
        <f>#REF!</f>
        <v>#REF!</v>
      </c>
      <c r="I225" t="e">
        <f>#REF!</f>
        <v>#REF!</v>
      </c>
      <c r="J225" t="e">
        <f>#REF!</f>
        <v>#REF!</v>
      </c>
      <c r="K225" s="74" t="e">
        <f>#REF!/#REF!</f>
        <v>#REF!</v>
      </c>
      <c r="Q225" s="98" t="e">
        <f>#REF!</f>
        <v>#REF!</v>
      </c>
      <c r="R225" t="e">
        <f>#REF!</f>
        <v>#REF!</v>
      </c>
      <c r="S225" t="e">
        <f>#REF!/#REF!</f>
        <v>#REF!</v>
      </c>
      <c r="T225" t="e">
        <f>#REF!</f>
        <v>#REF!</v>
      </c>
      <c r="U225" s="42" t="e">
        <f>#REF!/#REF!</f>
        <v>#REF!</v>
      </c>
      <c r="X225" s="40" t="e">
        <f>#REF!</f>
        <v>#REF!</v>
      </c>
      <c r="Y225" s="40" t="e">
        <f>#REF!</f>
        <v>#REF!</v>
      </c>
      <c r="Z225" s="42" t="e">
        <f t="shared" si="4"/>
        <v>#REF!</v>
      </c>
      <c r="AA225" s="37" t="e">
        <f>#REF!/#REF!</f>
        <v>#REF!</v>
      </c>
      <c r="AB225" s="40" t="e">
        <f>#REF!</f>
        <v>#REF!</v>
      </c>
      <c r="AC225" s="37" t="e">
        <f>#REF!/#REF!</f>
        <v>#REF!</v>
      </c>
      <c r="AD225" s="40" t="e">
        <f>#REF! +#REF!</f>
        <v>#REF!</v>
      </c>
      <c r="AE225" s="37" t="e">
        <f>(AD225)/#REF!</f>
        <v>#REF!</v>
      </c>
    </row>
    <row r="226" spans="2:31" x14ac:dyDescent="0.25">
      <c r="B226" s="98" t="e">
        <f>#REF!</f>
        <v>#REF!</v>
      </c>
      <c r="C226" s="72"/>
      <c r="D226" s="39" t="e">
        <f>#REF!</f>
        <v>#REF!</v>
      </c>
      <c r="E226" s="98" t="e">
        <f>#REF!</f>
        <v>#REF!</v>
      </c>
      <c r="F226" s="73"/>
      <c r="G226" s="37" t="e">
        <f>#REF!/#REF!</f>
        <v>#REF!</v>
      </c>
      <c r="H226" s="98" t="e">
        <f>#REF!</f>
        <v>#REF!</v>
      </c>
      <c r="I226" t="e">
        <f>#REF!</f>
        <v>#REF!</v>
      </c>
      <c r="J226" t="e">
        <f>#REF!</f>
        <v>#REF!</v>
      </c>
      <c r="K226" s="74" t="e">
        <f>#REF!/#REF!</f>
        <v>#REF!</v>
      </c>
      <c r="Q226" s="98" t="e">
        <f>#REF!</f>
        <v>#REF!</v>
      </c>
      <c r="R226" t="e">
        <f>#REF!</f>
        <v>#REF!</v>
      </c>
      <c r="S226" t="e">
        <f>#REF!/#REF!</f>
        <v>#REF!</v>
      </c>
      <c r="T226" t="e">
        <f>#REF!</f>
        <v>#REF!</v>
      </c>
      <c r="U226" s="42" t="e">
        <f>#REF!/#REF!</f>
        <v>#REF!</v>
      </c>
      <c r="X226" s="40" t="e">
        <f>#REF!</f>
        <v>#REF!</v>
      </c>
      <c r="Y226" s="40" t="e">
        <f>#REF!</f>
        <v>#REF!</v>
      </c>
      <c r="Z226" s="42" t="e">
        <f t="shared" si="4"/>
        <v>#REF!</v>
      </c>
      <c r="AA226" s="37" t="e">
        <f>#REF!/#REF!</f>
        <v>#REF!</v>
      </c>
      <c r="AB226" s="40" t="e">
        <f>#REF!</f>
        <v>#REF!</v>
      </c>
      <c r="AC226" s="37" t="e">
        <f>#REF!/#REF!</f>
        <v>#REF!</v>
      </c>
      <c r="AD226" s="40" t="e">
        <f>#REF! +#REF!</f>
        <v>#REF!</v>
      </c>
      <c r="AE226" s="37" t="e">
        <f>(AD226)/#REF!</f>
        <v>#REF!</v>
      </c>
    </row>
    <row r="227" spans="2:31" x14ac:dyDescent="0.25">
      <c r="B227" s="98" t="e">
        <f>#REF!</f>
        <v>#REF!</v>
      </c>
      <c r="C227" s="72"/>
      <c r="D227" s="39" t="e">
        <f>#REF!</f>
        <v>#REF!</v>
      </c>
      <c r="E227" s="98" t="e">
        <f>#REF!</f>
        <v>#REF!</v>
      </c>
      <c r="F227" s="73"/>
      <c r="G227" s="37" t="e">
        <f>#REF!/#REF!</f>
        <v>#REF!</v>
      </c>
      <c r="H227" s="98" t="e">
        <f>#REF!</f>
        <v>#REF!</v>
      </c>
      <c r="I227" t="e">
        <f>#REF!</f>
        <v>#REF!</v>
      </c>
      <c r="J227" t="e">
        <f>#REF!</f>
        <v>#REF!</v>
      </c>
      <c r="K227" s="74" t="e">
        <f>#REF!/#REF!</f>
        <v>#REF!</v>
      </c>
      <c r="Q227" s="98" t="e">
        <f>#REF!</f>
        <v>#REF!</v>
      </c>
      <c r="R227" t="e">
        <f>#REF!</f>
        <v>#REF!</v>
      </c>
      <c r="S227" t="e">
        <f>#REF!/#REF!</f>
        <v>#REF!</v>
      </c>
      <c r="T227" t="e">
        <f>#REF!</f>
        <v>#REF!</v>
      </c>
      <c r="U227" s="42" t="e">
        <f>#REF!/#REF!</f>
        <v>#REF!</v>
      </c>
      <c r="X227" s="40" t="e">
        <f>#REF!</f>
        <v>#REF!</v>
      </c>
      <c r="Y227" s="40" t="e">
        <f>#REF!</f>
        <v>#REF!</v>
      </c>
      <c r="Z227" s="42" t="e">
        <f t="shared" si="4"/>
        <v>#REF!</v>
      </c>
      <c r="AA227" s="37" t="e">
        <f>#REF!/#REF!</f>
        <v>#REF!</v>
      </c>
      <c r="AB227" s="40" t="e">
        <f>#REF!</f>
        <v>#REF!</v>
      </c>
      <c r="AC227" s="37" t="e">
        <f>#REF!/#REF!</f>
        <v>#REF!</v>
      </c>
      <c r="AD227" s="40" t="e">
        <f>#REF! +#REF!</f>
        <v>#REF!</v>
      </c>
      <c r="AE227" s="37" t="e">
        <f>(AD227)/#REF!</f>
        <v>#REF!</v>
      </c>
    </row>
    <row r="228" spans="2:31" x14ac:dyDescent="0.25">
      <c r="B228" s="98" t="e">
        <f>#REF!</f>
        <v>#REF!</v>
      </c>
      <c r="C228" s="72"/>
      <c r="D228" s="39" t="e">
        <f>#REF!</f>
        <v>#REF!</v>
      </c>
      <c r="E228" s="98" t="e">
        <f>#REF!</f>
        <v>#REF!</v>
      </c>
      <c r="F228" s="73"/>
      <c r="G228" s="37" t="e">
        <f>#REF!/#REF!</f>
        <v>#REF!</v>
      </c>
      <c r="H228" s="98" t="e">
        <f>#REF!</f>
        <v>#REF!</v>
      </c>
      <c r="I228" t="e">
        <f>#REF!</f>
        <v>#REF!</v>
      </c>
      <c r="J228" t="e">
        <f>#REF!</f>
        <v>#REF!</v>
      </c>
      <c r="K228" s="74" t="e">
        <f>#REF!/#REF!</f>
        <v>#REF!</v>
      </c>
      <c r="Q228" s="98" t="e">
        <f>#REF!</f>
        <v>#REF!</v>
      </c>
      <c r="R228" t="e">
        <f>#REF!</f>
        <v>#REF!</v>
      </c>
      <c r="S228" t="e">
        <f>#REF!/#REF!</f>
        <v>#REF!</v>
      </c>
      <c r="T228" t="e">
        <f>#REF!</f>
        <v>#REF!</v>
      </c>
      <c r="U228" s="42" t="e">
        <f>#REF!/#REF!</f>
        <v>#REF!</v>
      </c>
      <c r="X228" s="40" t="e">
        <f>#REF!</f>
        <v>#REF!</v>
      </c>
      <c r="Y228" s="40" t="e">
        <f>#REF!</f>
        <v>#REF!</v>
      </c>
      <c r="Z228" s="42" t="e">
        <f t="shared" si="4"/>
        <v>#REF!</v>
      </c>
      <c r="AA228" s="37" t="e">
        <f>#REF!/#REF!</f>
        <v>#REF!</v>
      </c>
      <c r="AB228" s="40" t="e">
        <f>#REF!</f>
        <v>#REF!</v>
      </c>
      <c r="AC228" s="37" t="e">
        <f>#REF!/#REF!</f>
        <v>#REF!</v>
      </c>
      <c r="AD228" s="40" t="e">
        <f>#REF! +#REF!</f>
        <v>#REF!</v>
      </c>
      <c r="AE228" s="37" t="e">
        <f>(AD228)/#REF!</f>
        <v>#REF!</v>
      </c>
    </row>
    <row r="229" spans="2:31" x14ac:dyDescent="0.25">
      <c r="B229" s="98" t="e">
        <f>#REF!</f>
        <v>#REF!</v>
      </c>
      <c r="C229" s="72"/>
      <c r="D229" s="39" t="e">
        <f>#REF!</f>
        <v>#REF!</v>
      </c>
      <c r="E229" s="98" t="e">
        <f>#REF!</f>
        <v>#REF!</v>
      </c>
      <c r="F229" s="73"/>
      <c r="G229" s="37" t="e">
        <f>#REF!/#REF!</f>
        <v>#REF!</v>
      </c>
      <c r="H229" s="98" t="e">
        <f>#REF!</f>
        <v>#REF!</v>
      </c>
      <c r="I229" t="e">
        <f>#REF!</f>
        <v>#REF!</v>
      </c>
      <c r="J229" t="e">
        <f>#REF!</f>
        <v>#REF!</v>
      </c>
      <c r="K229" s="74" t="e">
        <f>#REF!/#REF!</f>
        <v>#REF!</v>
      </c>
      <c r="Q229" s="98" t="e">
        <f>#REF!</f>
        <v>#REF!</v>
      </c>
      <c r="R229" t="e">
        <f>#REF!</f>
        <v>#REF!</v>
      </c>
      <c r="S229" t="e">
        <f>#REF!/#REF!</f>
        <v>#REF!</v>
      </c>
      <c r="T229" t="e">
        <f>#REF!</f>
        <v>#REF!</v>
      </c>
      <c r="U229" s="42" t="e">
        <f>#REF!/#REF!</f>
        <v>#REF!</v>
      </c>
      <c r="X229" s="40" t="e">
        <f>#REF!</f>
        <v>#REF!</v>
      </c>
      <c r="Y229" s="40" t="e">
        <f>#REF!</f>
        <v>#REF!</v>
      </c>
      <c r="Z229" s="42" t="e">
        <f t="shared" si="4"/>
        <v>#REF!</v>
      </c>
      <c r="AA229" s="37" t="e">
        <f>#REF!/#REF!</f>
        <v>#REF!</v>
      </c>
      <c r="AB229" s="40" t="e">
        <f>#REF!</f>
        <v>#REF!</v>
      </c>
      <c r="AC229" s="37" t="e">
        <f>#REF!/#REF!</f>
        <v>#REF!</v>
      </c>
      <c r="AD229" s="40" t="e">
        <f>#REF! +#REF!</f>
        <v>#REF!</v>
      </c>
      <c r="AE229" s="37" t="e">
        <f>(AD229)/#REF!</f>
        <v>#REF!</v>
      </c>
    </row>
    <row r="230" spans="2:31" x14ac:dyDescent="0.25">
      <c r="B230" s="98" t="e">
        <f>#REF!</f>
        <v>#REF!</v>
      </c>
      <c r="C230" s="72"/>
      <c r="D230" s="39" t="e">
        <f>#REF!</f>
        <v>#REF!</v>
      </c>
      <c r="E230" s="98" t="e">
        <f>#REF!</f>
        <v>#REF!</v>
      </c>
      <c r="F230" s="73"/>
      <c r="G230" s="37" t="e">
        <f>#REF!/#REF!</f>
        <v>#REF!</v>
      </c>
      <c r="H230" s="98" t="e">
        <f>#REF!</f>
        <v>#REF!</v>
      </c>
      <c r="I230" t="e">
        <f>#REF!</f>
        <v>#REF!</v>
      </c>
      <c r="J230" t="e">
        <f>#REF!</f>
        <v>#REF!</v>
      </c>
      <c r="K230" s="74" t="e">
        <f>#REF!/#REF!</f>
        <v>#REF!</v>
      </c>
      <c r="Q230" s="98" t="e">
        <f>#REF!</f>
        <v>#REF!</v>
      </c>
      <c r="R230" t="e">
        <f>#REF!</f>
        <v>#REF!</v>
      </c>
      <c r="S230" t="e">
        <f>#REF!/#REF!</f>
        <v>#REF!</v>
      </c>
      <c r="T230" t="e">
        <f>#REF!</f>
        <v>#REF!</v>
      </c>
      <c r="U230" s="42" t="e">
        <f>#REF!/#REF!</f>
        <v>#REF!</v>
      </c>
      <c r="X230" s="40" t="e">
        <f>#REF!</f>
        <v>#REF!</v>
      </c>
      <c r="Y230" s="40" t="e">
        <f>#REF!</f>
        <v>#REF!</v>
      </c>
      <c r="Z230" s="42" t="e">
        <f t="shared" si="4"/>
        <v>#REF!</v>
      </c>
      <c r="AA230" s="37" t="e">
        <f>#REF!/#REF!</f>
        <v>#REF!</v>
      </c>
      <c r="AB230" s="40" t="e">
        <f>#REF!</f>
        <v>#REF!</v>
      </c>
      <c r="AC230" s="37" t="e">
        <f>#REF!/#REF!</f>
        <v>#REF!</v>
      </c>
      <c r="AD230" s="40" t="e">
        <f>#REF! +#REF!</f>
        <v>#REF!</v>
      </c>
      <c r="AE230" s="37" t="e">
        <f>(AD230)/#REF!</f>
        <v>#REF!</v>
      </c>
    </row>
    <row r="231" spans="2:31" x14ac:dyDescent="0.25">
      <c r="B231" s="98" t="e">
        <f>#REF!</f>
        <v>#REF!</v>
      </c>
      <c r="C231" s="72"/>
      <c r="D231" s="39" t="e">
        <f>#REF!</f>
        <v>#REF!</v>
      </c>
      <c r="E231" s="98" t="e">
        <f>#REF!</f>
        <v>#REF!</v>
      </c>
      <c r="F231" s="73"/>
      <c r="G231" s="37" t="e">
        <f>#REF!/#REF!</f>
        <v>#REF!</v>
      </c>
      <c r="H231" s="98" t="e">
        <f>#REF!</f>
        <v>#REF!</v>
      </c>
      <c r="I231" t="e">
        <f>#REF!</f>
        <v>#REF!</v>
      </c>
      <c r="J231" t="e">
        <f>#REF!</f>
        <v>#REF!</v>
      </c>
      <c r="K231" s="74" t="e">
        <f>#REF!/#REF!</f>
        <v>#REF!</v>
      </c>
      <c r="Q231" s="98" t="e">
        <f>#REF!</f>
        <v>#REF!</v>
      </c>
      <c r="R231" t="e">
        <f>#REF!</f>
        <v>#REF!</v>
      </c>
      <c r="S231" t="e">
        <f>#REF!/#REF!</f>
        <v>#REF!</v>
      </c>
      <c r="T231" t="e">
        <f>#REF!</f>
        <v>#REF!</v>
      </c>
      <c r="U231" s="42" t="e">
        <f>#REF!/#REF!</f>
        <v>#REF!</v>
      </c>
      <c r="X231" s="40" t="e">
        <f>#REF!</f>
        <v>#REF!</v>
      </c>
      <c r="Y231" s="40" t="e">
        <f>#REF!</f>
        <v>#REF!</v>
      </c>
      <c r="Z231" s="42" t="e">
        <f t="shared" si="4"/>
        <v>#REF!</v>
      </c>
      <c r="AA231" s="37" t="e">
        <f>#REF!/#REF!</f>
        <v>#REF!</v>
      </c>
      <c r="AB231" s="40" t="e">
        <f>#REF!</f>
        <v>#REF!</v>
      </c>
      <c r="AC231" s="37" t="e">
        <f>#REF!/#REF!</f>
        <v>#REF!</v>
      </c>
      <c r="AD231" s="40" t="e">
        <f>#REF! +#REF!</f>
        <v>#REF!</v>
      </c>
      <c r="AE231" s="37" t="e">
        <f>(AD231)/#REF!</f>
        <v>#REF!</v>
      </c>
    </row>
    <row r="232" spans="2:31" x14ac:dyDescent="0.25">
      <c r="B232" s="98" t="e">
        <f>#REF!</f>
        <v>#REF!</v>
      </c>
      <c r="C232" s="72"/>
      <c r="D232" s="39" t="e">
        <f>#REF!</f>
        <v>#REF!</v>
      </c>
      <c r="E232" s="98" t="e">
        <f>#REF!</f>
        <v>#REF!</v>
      </c>
      <c r="F232" s="73"/>
      <c r="G232" s="37" t="e">
        <f>#REF!/#REF!</f>
        <v>#REF!</v>
      </c>
      <c r="H232" s="98" t="e">
        <f>#REF!</f>
        <v>#REF!</v>
      </c>
      <c r="I232" t="e">
        <f>#REF!</f>
        <v>#REF!</v>
      </c>
      <c r="J232" t="e">
        <f>#REF!</f>
        <v>#REF!</v>
      </c>
      <c r="K232" s="74" t="e">
        <f>#REF!/#REF!</f>
        <v>#REF!</v>
      </c>
      <c r="Q232" s="98" t="e">
        <f>#REF!</f>
        <v>#REF!</v>
      </c>
      <c r="R232" t="e">
        <f>#REF!</f>
        <v>#REF!</v>
      </c>
      <c r="S232" t="e">
        <f>#REF!/#REF!</f>
        <v>#REF!</v>
      </c>
      <c r="T232" t="e">
        <f>#REF!</f>
        <v>#REF!</v>
      </c>
      <c r="U232" s="42" t="e">
        <f>#REF!/#REF!</f>
        <v>#REF!</v>
      </c>
      <c r="X232" s="40" t="e">
        <f>#REF!</f>
        <v>#REF!</v>
      </c>
      <c r="Y232" s="40" t="e">
        <f>#REF!</f>
        <v>#REF!</v>
      </c>
      <c r="Z232" s="42" t="e">
        <f t="shared" si="4"/>
        <v>#REF!</v>
      </c>
      <c r="AA232" s="37" t="e">
        <f>#REF!/#REF!</f>
        <v>#REF!</v>
      </c>
      <c r="AB232" s="40" t="e">
        <f>#REF!</f>
        <v>#REF!</v>
      </c>
      <c r="AC232" s="37" t="e">
        <f>#REF!/#REF!</f>
        <v>#REF!</v>
      </c>
      <c r="AD232" s="40" t="e">
        <f>#REF! +#REF!</f>
        <v>#REF!</v>
      </c>
      <c r="AE232" s="37" t="e">
        <f>(AD232)/#REF!</f>
        <v>#REF!</v>
      </c>
    </row>
    <row r="233" spans="2:31" x14ac:dyDescent="0.25">
      <c r="B233" s="98" t="e">
        <f>#REF!</f>
        <v>#REF!</v>
      </c>
      <c r="C233" s="72"/>
      <c r="D233" s="39" t="e">
        <f>#REF!</f>
        <v>#REF!</v>
      </c>
      <c r="E233" s="98" t="e">
        <f>#REF!</f>
        <v>#REF!</v>
      </c>
      <c r="F233" s="73"/>
      <c r="G233" s="37" t="e">
        <f>#REF!/#REF!</f>
        <v>#REF!</v>
      </c>
      <c r="H233" s="98" t="e">
        <f>#REF!</f>
        <v>#REF!</v>
      </c>
      <c r="I233" t="e">
        <f>#REF!</f>
        <v>#REF!</v>
      </c>
      <c r="J233" t="e">
        <f>#REF!</f>
        <v>#REF!</v>
      </c>
      <c r="K233" s="74" t="e">
        <f>#REF!/#REF!</f>
        <v>#REF!</v>
      </c>
      <c r="Q233" s="98" t="e">
        <f>#REF!</f>
        <v>#REF!</v>
      </c>
      <c r="R233" t="e">
        <f>#REF!</f>
        <v>#REF!</v>
      </c>
      <c r="S233" t="e">
        <f>#REF!/#REF!</f>
        <v>#REF!</v>
      </c>
      <c r="T233" t="e">
        <f>#REF!</f>
        <v>#REF!</v>
      </c>
      <c r="U233" s="42" t="e">
        <f>#REF!/#REF!</f>
        <v>#REF!</v>
      </c>
      <c r="X233" s="40" t="e">
        <f>#REF!</f>
        <v>#REF!</v>
      </c>
      <c r="Y233" s="40" t="e">
        <f>#REF!</f>
        <v>#REF!</v>
      </c>
      <c r="Z233" s="42" t="e">
        <f t="shared" si="4"/>
        <v>#REF!</v>
      </c>
      <c r="AA233" s="37" t="e">
        <f>#REF!/#REF!</f>
        <v>#REF!</v>
      </c>
      <c r="AB233" s="40" t="e">
        <f>#REF!</f>
        <v>#REF!</v>
      </c>
      <c r="AC233" s="37" t="e">
        <f>#REF!/#REF!</f>
        <v>#REF!</v>
      </c>
      <c r="AD233" s="40" t="e">
        <f>#REF! +#REF!</f>
        <v>#REF!</v>
      </c>
      <c r="AE233" s="37" t="e">
        <f>(AD233)/#REF!</f>
        <v>#REF!</v>
      </c>
    </row>
    <row r="234" spans="2:31" x14ac:dyDescent="0.25">
      <c r="B234" s="98" t="e">
        <f>#REF!</f>
        <v>#REF!</v>
      </c>
      <c r="C234" s="72"/>
      <c r="D234" s="39" t="e">
        <f>#REF!</f>
        <v>#REF!</v>
      </c>
      <c r="E234" s="98" t="e">
        <f>#REF!</f>
        <v>#REF!</v>
      </c>
      <c r="F234" s="73"/>
      <c r="G234" s="37" t="e">
        <f>#REF!/#REF!</f>
        <v>#REF!</v>
      </c>
      <c r="H234" s="98" t="e">
        <f>#REF!</f>
        <v>#REF!</v>
      </c>
      <c r="I234" t="e">
        <f>#REF!</f>
        <v>#REF!</v>
      </c>
      <c r="J234" t="e">
        <f>#REF!</f>
        <v>#REF!</v>
      </c>
      <c r="K234" s="74" t="e">
        <f>#REF!/#REF!</f>
        <v>#REF!</v>
      </c>
      <c r="Q234" s="98" t="e">
        <f>#REF!</f>
        <v>#REF!</v>
      </c>
      <c r="R234" t="e">
        <f>#REF!</f>
        <v>#REF!</v>
      </c>
      <c r="S234" t="e">
        <f>#REF!/#REF!</f>
        <v>#REF!</v>
      </c>
      <c r="T234" t="e">
        <f>#REF!</f>
        <v>#REF!</v>
      </c>
      <c r="U234" s="42" t="e">
        <f>#REF!/#REF!</f>
        <v>#REF!</v>
      </c>
      <c r="X234" s="40" t="e">
        <f>#REF!</f>
        <v>#REF!</v>
      </c>
      <c r="Y234" s="40" t="e">
        <f>#REF!</f>
        <v>#REF!</v>
      </c>
      <c r="Z234" s="42" t="e">
        <f t="shared" si="4"/>
        <v>#REF!</v>
      </c>
      <c r="AA234" s="37" t="e">
        <f>#REF!/#REF!</f>
        <v>#REF!</v>
      </c>
      <c r="AB234" s="40" t="e">
        <f>#REF!</f>
        <v>#REF!</v>
      </c>
      <c r="AC234" s="37" t="e">
        <f>#REF!/#REF!</f>
        <v>#REF!</v>
      </c>
      <c r="AD234" s="40" t="e">
        <f>#REF! +#REF!</f>
        <v>#REF!</v>
      </c>
      <c r="AE234" s="37" t="e">
        <f>(AD234)/#REF!</f>
        <v>#REF!</v>
      </c>
    </row>
    <row r="235" spans="2:31" x14ac:dyDescent="0.25">
      <c r="B235" s="98" t="e">
        <f>#REF!</f>
        <v>#REF!</v>
      </c>
      <c r="C235" s="72"/>
      <c r="D235" s="39" t="e">
        <f>#REF!</f>
        <v>#REF!</v>
      </c>
      <c r="E235" s="98" t="e">
        <f>#REF!</f>
        <v>#REF!</v>
      </c>
      <c r="F235" s="73"/>
      <c r="G235" s="37" t="e">
        <f>#REF!/#REF!</f>
        <v>#REF!</v>
      </c>
      <c r="H235" s="98" t="e">
        <f>#REF!</f>
        <v>#REF!</v>
      </c>
      <c r="I235" t="e">
        <f>#REF!</f>
        <v>#REF!</v>
      </c>
      <c r="J235" t="e">
        <f>#REF!</f>
        <v>#REF!</v>
      </c>
      <c r="K235" s="74" t="e">
        <f>#REF!/#REF!</f>
        <v>#REF!</v>
      </c>
      <c r="Q235" s="98" t="e">
        <f>#REF!</f>
        <v>#REF!</v>
      </c>
      <c r="R235" t="e">
        <f>#REF!</f>
        <v>#REF!</v>
      </c>
      <c r="S235" t="e">
        <f>#REF!/#REF!</f>
        <v>#REF!</v>
      </c>
      <c r="T235" t="e">
        <f>#REF!</f>
        <v>#REF!</v>
      </c>
      <c r="U235" s="42" t="e">
        <f>#REF!/#REF!</f>
        <v>#REF!</v>
      </c>
      <c r="X235" s="40" t="e">
        <f>#REF!</f>
        <v>#REF!</v>
      </c>
      <c r="Y235" s="40" t="e">
        <f>#REF!</f>
        <v>#REF!</v>
      </c>
      <c r="Z235" s="42" t="e">
        <f t="shared" si="4"/>
        <v>#REF!</v>
      </c>
      <c r="AA235" s="37" t="e">
        <f>#REF!/#REF!</f>
        <v>#REF!</v>
      </c>
      <c r="AB235" s="40" t="e">
        <f>#REF!</f>
        <v>#REF!</v>
      </c>
      <c r="AC235" s="37" t="e">
        <f>#REF!/#REF!</f>
        <v>#REF!</v>
      </c>
      <c r="AD235" s="40" t="e">
        <f>#REF! +#REF!</f>
        <v>#REF!</v>
      </c>
      <c r="AE235" s="37" t="e">
        <f>(AD235)/#REF!</f>
        <v>#REF!</v>
      </c>
    </row>
    <row r="236" spans="2:31" x14ac:dyDescent="0.25">
      <c r="B236" s="98" t="e">
        <f>#REF!</f>
        <v>#REF!</v>
      </c>
      <c r="C236" s="72"/>
      <c r="D236" s="39" t="e">
        <f>#REF!</f>
        <v>#REF!</v>
      </c>
      <c r="E236" s="98" t="e">
        <f>#REF!</f>
        <v>#REF!</v>
      </c>
      <c r="F236" s="73"/>
      <c r="G236" s="37" t="e">
        <f>#REF!/#REF!</f>
        <v>#REF!</v>
      </c>
      <c r="H236" s="98" t="e">
        <f>#REF!</f>
        <v>#REF!</v>
      </c>
      <c r="I236" t="e">
        <f>#REF!</f>
        <v>#REF!</v>
      </c>
      <c r="J236" t="e">
        <f>#REF!</f>
        <v>#REF!</v>
      </c>
      <c r="K236" s="74" t="e">
        <f>#REF!/#REF!</f>
        <v>#REF!</v>
      </c>
      <c r="Q236" s="98" t="e">
        <f>#REF!</f>
        <v>#REF!</v>
      </c>
      <c r="R236" t="e">
        <f>#REF!</f>
        <v>#REF!</v>
      </c>
      <c r="S236" t="e">
        <f>#REF!/#REF!</f>
        <v>#REF!</v>
      </c>
      <c r="T236" t="e">
        <f>#REF!</f>
        <v>#REF!</v>
      </c>
      <c r="U236" s="42" t="e">
        <f>#REF!/#REF!</f>
        <v>#REF!</v>
      </c>
      <c r="X236" s="40" t="e">
        <f>#REF!</f>
        <v>#REF!</v>
      </c>
      <c r="Y236" s="40" t="e">
        <f>#REF!</f>
        <v>#REF!</v>
      </c>
      <c r="Z236" s="42" t="e">
        <f t="shared" si="4"/>
        <v>#REF!</v>
      </c>
      <c r="AA236" s="37" t="e">
        <f>#REF!/#REF!</f>
        <v>#REF!</v>
      </c>
      <c r="AB236" s="40" t="e">
        <f>#REF!</f>
        <v>#REF!</v>
      </c>
      <c r="AC236" s="37" t="e">
        <f>#REF!/#REF!</f>
        <v>#REF!</v>
      </c>
      <c r="AD236" s="40" t="e">
        <f>#REF! +#REF!</f>
        <v>#REF!</v>
      </c>
      <c r="AE236" s="37" t="e">
        <f>(AD236)/#REF!</f>
        <v>#REF!</v>
      </c>
    </row>
    <row r="237" spans="2:31" x14ac:dyDescent="0.25">
      <c r="B237" s="98" t="e">
        <f>#REF!</f>
        <v>#REF!</v>
      </c>
      <c r="C237" s="72"/>
      <c r="D237" s="39" t="e">
        <f>#REF!</f>
        <v>#REF!</v>
      </c>
      <c r="E237" s="98" t="e">
        <f>#REF!</f>
        <v>#REF!</v>
      </c>
      <c r="F237" s="73"/>
      <c r="G237" s="37" t="e">
        <f>#REF!/#REF!</f>
        <v>#REF!</v>
      </c>
      <c r="H237" s="98" t="e">
        <f>#REF!</f>
        <v>#REF!</v>
      </c>
      <c r="I237" t="e">
        <f>#REF!</f>
        <v>#REF!</v>
      </c>
      <c r="J237" t="e">
        <f>#REF!</f>
        <v>#REF!</v>
      </c>
      <c r="K237" s="74" t="e">
        <f>#REF!/#REF!</f>
        <v>#REF!</v>
      </c>
      <c r="Q237" s="98" t="e">
        <f>#REF!</f>
        <v>#REF!</v>
      </c>
      <c r="R237" t="e">
        <f>#REF!</f>
        <v>#REF!</v>
      </c>
      <c r="S237" t="e">
        <f>#REF!/#REF!</f>
        <v>#REF!</v>
      </c>
      <c r="T237" t="e">
        <f>#REF!</f>
        <v>#REF!</v>
      </c>
      <c r="U237" s="42" t="e">
        <f>#REF!/#REF!</f>
        <v>#REF!</v>
      </c>
      <c r="X237" s="40" t="e">
        <f>#REF!</f>
        <v>#REF!</v>
      </c>
      <c r="Y237" s="40" t="e">
        <f>#REF!</f>
        <v>#REF!</v>
      </c>
      <c r="Z237" s="42" t="e">
        <f t="shared" si="4"/>
        <v>#REF!</v>
      </c>
      <c r="AA237" s="37" t="e">
        <f>#REF!/#REF!</f>
        <v>#REF!</v>
      </c>
      <c r="AB237" s="40" t="e">
        <f>#REF!</f>
        <v>#REF!</v>
      </c>
      <c r="AC237" s="37" t="e">
        <f>#REF!/#REF!</f>
        <v>#REF!</v>
      </c>
      <c r="AD237" s="40" t="e">
        <f>#REF! +#REF!</f>
        <v>#REF!</v>
      </c>
      <c r="AE237" s="37" t="e">
        <f>(AD237)/#REF!</f>
        <v>#REF!</v>
      </c>
    </row>
    <row r="238" spans="2:31" x14ac:dyDescent="0.25">
      <c r="B238" s="98" t="e">
        <f>#REF!</f>
        <v>#REF!</v>
      </c>
      <c r="C238" s="72"/>
      <c r="D238" s="39" t="e">
        <f>#REF!</f>
        <v>#REF!</v>
      </c>
      <c r="E238" s="98" t="e">
        <f>#REF!</f>
        <v>#REF!</v>
      </c>
      <c r="F238" s="73"/>
      <c r="G238" s="37" t="e">
        <f>#REF!/#REF!</f>
        <v>#REF!</v>
      </c>
      <c r="H238" s="98" t="e">
        <f>#REF!</f>
        <v>#REF!</v>
      </c>
      <c r="I238" t="e">
        <f>#REF!</f>
        <v>#REF!</v>
      </c>
      <c r="J238" t="e">
        <f>#REF!</f>
        <v>#REF!</v>
      </c>
      <c r="K238" s="74" t="e">
        <f>#REF!/#REF!</f>
        <v>#REF!</v>
      </c>
      <c r="Q238" s="98" t="e">
        <f>#REF!</f>
        <v>#REF!</v>
      </c>
      <c r="R238" t="e">
        <f>#REF!</f>
        <v>#REF!</v>
      </c>
      <c r="S238" t="e">
        <f>#REF!/#REF!</f>
        <v>#REF!</v>
      </c>
      <c r="T238" t="e">
        <f>#REF!</f>
        <v>#REF!</v>
      </c>
      <c r="U238" s="42" t="e">
        <f>#REF!/#REF!</f>
        <v>#REF!</v>
      </c>
      <c r="X238" s="40" t="e">
        <f>#REF!</f>
        <v>#REF!</v>
      </c>
      <c r="Y238" s="40" t="e">
        <f>#REF!</f>
        <v>#REF!</v>
      </c>
      <c r="Z238" s="42" t="e">
        <f t="shared" si="4"/>
        <v>#REF!</v>
      </c>
      <c r="AA238" s="37" t="e">
        <f>#REF!/#REF!</f>
        <v>#REF!</v>
      </c>
      <c r="AB238" s="40" t="e">
        <f>#REF!</f>
        <v>#REF!</v>
      </c>
      <c r="AC238" s="37" t="e">
        <f>#REF!/#REF!</f>
        <v>#REF!</v>
      </c>
      <c r="AD238" s="40" t="e">
        <f>#REF! +#REF!</f>
        <v>#REF!</v>
      </c>
      <c r="AE238" s="37" t="e">
        <f>(AD238)/#REF!</f>
        <v>#REF!</v>
      </c>
    </row>
    <row r="239" spans="2:31" x14ac:dyDescent="0.25">
      <c r="B239" s="98" t="e">
        <f>#REF!</f>
        <v>#REF!</v>
      </c>
      <c r="C239" s="72"/>
      <c r="D239" s="39" t="e">
        <f>#REF!</f>
        <v>#REF!</v>
      </c>
      <c r="E239" s="98" t="e">
        <f>#REF!</f>
        <v>#REF!</v>
      </c>
      <c r="F239" s="73"/>
      <c r="G239" s="37" t="e">
        <f>#REF!/#REF!</f>
        <v>#REF!</v>
      </c>
      <c r="H239" s="98" t="e">
        <f>#REF!</f>
        <v>#REF!</v>
      </c>
      <c r="I239" t="e">
        <f>#REF!</f>
        <v>#REF!</v>
      </c>
      <c r="J239" t="e">
        <f>#REF!</f>
        <v>#REF!</v>
      </c>
      <c r="K239" s="74" t="e">
        <f>#REF!/#REF!</f>
        <v>#REF!</v>
      </c>
      <c r="Q239" s="98" t="e">
        <f>#REF!</f>
        <v>#REF!</v>
      </c>
      <c r="R239" t="e">
        <f>#REF!</f>
        <v>#REF!</v>
      </c>
      <c r="S239" t="e">
        <f>#REF!/#REF!</f>
        <v>#REF!</v>
      </c>
      <c r="T239" t="e">
        <f>#REF!</f>
        <v>#REF!</v>
      </c>
      <c r="U239" s="42" t="e">
        <f>#REF!/#REF!</f>
        <v>#REF!</v>
      </c>
      <c r="X239" s="40" t="e">
        <f>#REF!</f>
        <v>#REF!</v>
      </c>
      <c r="Y239" s="40" t="e">
        <f>#REF!</f>
        <v>#REF!</v>
      </c>
      <c r="Z239" s="42" t="e">
        <f t="shared" si="4"/>
        <v>#REF!</v>
      </c>
      <c r="AA239" s="37" t="e">
        <f>#REF!/#REF!</f>
        <v>#REF!</v>
      </c>
      <c r="AB239" s="40" t="e">
        <f>#REF!</f>
        <v>#REF!</v>
      </c>
      <c r="AC239" s="37" t="e">
        <f>#REF!/#REF!</f>
        <v>#REF!</v>
      </c>
      <c r="AD239" s="40" t="e">
        <f>#REF! +#REF!</f>
        <v>#REF!</v>
      </c>
      <c r="AE239" s="37" t="e">
        <f>(AD239)/#REF!</f>
        <v>#REF!</v>
      </c>
    </row>
    <row r="240" spans="2:31" x14ac:dyDescent="0.25">
      <c r="B240" s="98" t="e">
        <f>#REF!</f>
        <v>#REF!</v>
      </c>
      <c r="C240" s="72"/>
      <c r="D240" s="39" t="e">
        <f>#REF!</f>
        <v>#REF!</v>
      </c>
      <c r="E240" s="98" t="e">
        <f>#REF!</f>
        <v>#REF!</v>
      </c>
      <c r="F240" s="73"/>
      <c r="G240" s="37" t="e">
        <f>#REF!/#REF!</f>
        <v>#REF!</v>
      </c>
      <c r="H240" s="98" t="e">
        <f>#REF!</f>
        <v>#REF!</v>
      </c>
      <c r="I240" t="e">
        <f>#REF!</f>
        <v>#REF!</v>
      </c>
      <c r="J240" t="e">
        <f>#REF!</f>
        <v>#REF!</v>
      </c>
      <c r="K240" s="74" t="e">
        <f>#REF!/#REF!</f>
        <v>#REF!</v>
      </c>
      <c r="Q240" s="98" t="e">
        <f>#REF!</f>
        <v>#REF!</v>
      </c>
      <c r="R240" t="e">
        <f>#REF!</f>
        <v>#REF!</v>
      </c>
      <c r="S240" t="e">
        <f>#REF!/#REF!</f>
        <v>#REF!</v>
      </c>
      <c r="T240" t="e">
        <f>#REF!</f>
        <v>#REF!</v>
      </c>
      <c r="U240" s="42" t="e">
        <f>#REF!/#REF!</f>
        <v>#REF!</v>
      </c>
      <c r="X240" s="40" t="e">
        <f>#REF!</f>
        <v>#REF!</v>
      </c>
      <c r="Y240" s="40" t="e">
        <f>#REF!</f>
        <v>#REF!</v>
      </c>
      <c r="Z240" s="42" t="e">
        <f t="shared" si="4"/>
        <v>#REF!</v>
      </c>
      <c r="AA240" s="37" t="e">
        <f>#REF!/#REF!</f>
        <v>#REF!</v>
      </c>
      <c r="AB240" s="40" t="e">
        <f>#REF!</f>
        <v>#REF!</v>
      </c>
      <c r="AC240" s="37" t="e">
        <f>#REF!/#REF!</f>
        <v>#REF!</v>
      </c>
      <c r="AD240" s="40" t="e">
        <f>#REF! +#REF!</f>
        <v>#REF!</v>
      </c>
      <c r="AE240" s="37" t="e">
        <f>(AD240)/#REF!</f>
        <v>#REF!</v>
      </c>
    </row>
    <row r="241" spans="2:31" x14ac:dyDescent="0.25">
      <c r="B241" s="98" t="e">
        <f>#REF!</f>
        <v>#REF!</v>
      </c>
      <c r="C241" s="72"/>
      <c r="D241" s="39" t="e">
        <f>#REF!</f>
        <v>#REF!</v>
      </c>
      <c r="E241" s="98" t="e">
        <f>#REF!</f>
        <v>#REF!</v>
      </c>
      <c r="F241" s="73"/>
      <c r="G241" s="37" t="e">
        <f>#REF!/#REF!</f>
        <v>#REF!</v>
      </c>
      <c r="H241" s="98" t="e">
        <f>#REF!</f>
        <v>#REF!</v>
      </c>
      <c r="I241" t="e">
        <f>#REF!</f>
        <v>#REF!</v>
      </c>
      <c r="J241" t="e">
        <f>#REF!</f>
        <v>#REF!</v>
      </c>
      <c r="K241" s="74" t="e">
        <f>#REF!/#REF!</f>
        <v>#REF!</v>
      </c>
      <c r="Q241" s="98" t="e">
        <f>#REF!</f>
        <v>#REF!</v>
      </c>
      <c r="R241" t="e">
        <f>#REF!</f>
        <v>#REF!</v>
      </c>
      <c r="S241" t="e">
        <f>#REF!/#REF!</f>
        <v>#REF!</v>
      </c>
      <c r="T241" t="e">
        <f>#REF!</f>
        <v>#REF!</v>
      </c>
      <c r="U241" s="42" t="e">
        <f>#REF!/#REF!</f>
        <v>#REF!</v>
      </c>
      <c r="X241" s="40" t="e">
        <f>#REF!</f>
        <v>#REF!</v>
      </c>
      <c r="Y241" s="40" t="e">
        <f>#REF!</f>
        <v>#REF!</v>
      </c>
      <c r="Z241" s="42" t="e">
        <f t="shared" si="4"/>
        <v>#REF!</v>
      </c>
      <c r="AA241" s="37" t="e">
        <f>#REF!/#REF!</f>
        <v>#REF!</v>
      </c>
      <c r="AB241" s="40" t="e">
        <f>#REF!</f>
        <v>#REF!</v>
      </c>
      <c r="AC241" s="37" t="e">
        <f>#REF!/#REF!</f>
        <v>#REF!</v>
      </c>
      <c r="AD241" s="40" t="e">
        <f>#REF! +#REF!</f>
        <v>#REF!</v>
      </c>
      <c r="AE241" s="37" t="e">
        <f>(AD241)/#REF!</f>
        <v>#REF!</v>
      </c>
    </row>
    <row r="242" spans="2:31" x14ac:dyDescent="0.25">
      <c r="B242" s="98" t="e">
        <f>#REF!</f>
        <v>#REF!</v>
      </c>
      <c r="C242" s="72"/>
      <c r="D242" s="39" t="e">
        <f>#REF!</f>
        <v>#REF!</v>
      </c>
      <c r="E242" s="98" t="e">
        <f>#REF!</f>
        <v>#REF!</v>
      </c>
      <c r="F242" s="73"/>
      <c r="G242" s="37" t="e">
        <f>#REF!/#REF!</f>
        <v>#REF!</v>
      </c>
      <c r="H242" s="98" t="e">
        <f>#REF!</f>
        <v>#REF!</v>
      </c>
      <c r="I242" t="e">
        <f>#REF!</f>
        <v>#REF!</v>
      </c>
      <c r="J242" t="e">
        <f>#REF!</f>
        <v>#REF!</v>
      </c>
      <c r="K242" s="74" t="e">
        <f>#REF!/#REF!</f>
        <v>#REF!</v>
      </c>
      <c r="Q242" s="98" t="e">
        <f>#REF!</f>
        <v>#REF!</v>
      </c>
      <c r="R242" t="e">
        <f>#REF!</f>
        <v>#REF!</v>
      </c>
      <c r="S242" t="e">
        <f>#REF!/#REF!</f>
        <v>#REF!</v>
      </c>
      <c r="T242" t="e">
        <f>#REF!</f>
        <v>#REF!</v>
      </c>
      <c r="U242" s="42" t="e">
        <f>#REF!/#REF!</f>
        <v>#REF!</v>
      </c>
      <c r="X242" s="40" t="e">
        <f>#REF!</f>
        <v>#REF!</v>
      </c>
      <c r="Y242" s="40" t="e">
        <f>#REF!</f>
        <v>#REF!</v>
      </c>
      <c r="Z242" s="42" t="e">
        <f t="shared" si="4"/>
        <v>#REF!</v>
      </c>
      <c r="AA242" s="37" t="e">
        <f>#REF!/#REF!</f>
        <v>#REF!</v>
      </c>
      <c r="AB242" s="40" t="e">
        <f>#REF!</f>
        <v>#REF!</v>
      </c>
      <c r="AC242" s="37" t="e">
        <f>#REF!/#REF!</f>
        <v>#REF!</v>
      </c>
      <c r="AD242" s="40" t="e">
        <f>#REF! +#REF!</f>
        <v>#REF!</v>
      </c>
      <c r="AE242" s="37" t="e">
        <f>(AD242)/#REF!</f>
        <v>#REF!</v>
      </c>
    </row>
    <row r="243" spans="2:31" x14ac:dyDescent="0.25">
      <c r="B243" s="98" t="e">
        <f>#REF!</f>
        <v>#REF!</v>
      </c>
      <c r="C243" s="72"/>
      <c r="D243" s="39" t="e">
        <f>#REF!</f>
        <v>#REF!</v>
      </c>
      <c r="E243" s="98" t="e">
        <f>#REF!</f>
        <v>#REF!</v>
      </c>
      <c r="F243" s="73"/>
      <c r="G243" s="37" t="e">
        <f>#REF!/#REF!</f>
        <v>#REF!</v>
      </c>
      <c r="H243" s="98" t="e">
        <f>#REF!</f>
        <v>#REF!</v>
      </c>
      <c r="I243" t="e">
        <f>#REF!</f>
        <v>#REF!</v>
      </c>
      <c r="J243" t="e">
        <f>#REF!</f>
        <v>#REF!</v>
      </c>
      <c r="K243" s="74" t="e">
        <f>#REF!/#REF!</f>
        <v>#REF!</v>
      </c>
      <c r="Q243" s="98" t="e">
        <f>#REF!</f>
        <v>#REF!</v>
      </c>
      <c r="R243" t="e">
        <f>#REF!</f>
        <v>#REF!</v>
      </c>
      <c r="S243" t="e">
        <f>#REF!/#REF!</f>
        <v>#REF!</v>
      </c>
      <c r="T243" t="e">
        <f>#REF!</f>
        <v>#REF!</v>
      </c>
      <c r="U243" s="42" t="e">
        <f>#REF!/#REF!</f>
        <v>#REF!</v>
      </c>
      <c r="X243" s="40" t="e">
        <f>#REF!</f>
        <v>#REF!</v>
      </c>
      <c r="Y243" s="40" t="e">
        <f>#REF!</f>
        <v>#REF!</v>
      </c>
      <c r="Z243" s="42" t="e">
        <f t="shared" si="4"/>
        <v>#REF!</v>
      </c>
      <c r="AA243" s="37" t="e">
        <f>#REF!/#REF!</f>
        <v>#REF!</v>
      </c>
      <c r="AB243" s="40" t="e">
        <f>#REF!</f>
        <v>#REF!</v>
      </c>
      <c r="AC243" s="37" t="e">
        <f>#REF!/#REF!</f>
        <v>#REF!</v>
      </c>
      <c r="AD243" s="40" t="e">
        <f>#REF! +#REF!</f>
        <v>#REF!</v>
      </c>
      <c r="AE243" s="37" t="e">
        <f>(AD243)/#REF!</f>
        <v>#REF!</v>
      </c>
    </row>
    <row r="244" spans="2:31" x14ac:dyDescent="0.25">
      <c r="B244" s="98" t="e">
        <f>#REF!</f>
        <v>#REF!</v>
      </c>
      <c r="C244" s="72"/>
      <c r="D244" s="39" t="e">
        <f>#REF!</f>
        <v>#REF!</v>
      </c>
      <c r="E244" s="98" t="e">
        <f>#REF!</f>
        <v>#REF!</v>
      </c>
      <c r="F244" s="73"/>
      <c r="G244" s="37" t="e">
        <f>#REF!/#REF!</f>
        <v>#REF!</v>
      </c>
      <c r="H244" s="98" t="e">
        <f>#REF!</f>
        <v>#REF!</v>
      </c>
      <c r="I244" t="e">
        <f>#REF!</f>
        <v>#REF!</v>
      </c>
      <c r="J244" t="e">
        <f>#REF!</f>
        <v>#REF!</v>
      </c>
      <c r="K244" s="74" t="e">
        <f>#REF!/#REF!</f>
        <v>#REF!</v>
      </c>
      <c r="Q244" s="98" t="e">
        <f>#REF!</f>
        <v>#REF!</v>
      </c>
      <c r="R244" t="e">
        <f>#REF!</f>
        <v>#REF!</v>
      </c>
      <c r="S244" t="e">
        <f>#REF!/#REF!</f>
        <v>#REF!</v>
      </c>
      <c r="T244" t="e">
        <f>#REF!</f>
        <v>#REF!</v>
      </c>
      <c r="U244" s="42" t="e">
        <f>#REF!/#REF!</f>
        <v>#REF!</v>
      </c>
      <c r="X244" s="40" t="e">
        <f>#REF!</f>
        <v>#REF!</v>
      </c>
      <c r="Y244" s="40" t="e">
        <f>#REF!</f>
        <v>#REF!</v>
      </c>
      <c r="Z244" s="42" t="e">
        <f t="shared" si="4"/>
        <v>#REF!</v>
      </c>
      <c r="AA244" s="37" t="e">
        <f>#REF!/#REF!</f>
        <v>#REF!</v>
      </c>
      <c r="AB244" s="40" t="e">
        <f>#REF!</f>
        <v>#REF!</v>
      </c>
      <c r="AC244" s="37" t="e">
        <f>#REF!/#REF!</f>
        <v>#REF!</v>
      </c>
      <c r="AD244" s="40" t="e">
        <f>#REF! +#REF!</f>
        <v>#REF!</v>
      </c>
      <c r="AE244" s="37" t="e">
        <f>(AD244)/#REF!</f>
        <v>#REF!</v>
      </c>
    </row>
    <row r="245" spans="2:31" x14ac:dyDescent="0.25">
      <c r="B245" s="98" t="e">
        <f>#REF!</f>
        <v>#REF!</v>
      </c>
      <c r="C245" s="72"/>
      <c r="D245" s="39" t="e">
        <f>#REF!</f>
        <v>#REF!</v>
      </c>
      <c r="E245" s="98" t="e">
        <f>#REF!</f>
        <v>#REF!</v>
      </c>
      <c r="F245" s="73"/>
      <c r="G245" s="37" t="e">
        <f>#REF!/#REF!</f>
        <v>#REF!</v>
      </c>
      <c r="H245" s="98" t="e">
        <f>#REF!</f>
        <v>#REF!</v>
      </c>
      <c r="I245" t="e">
        <f>#REF!</f>
        <v>#REF!</v>
      </c>
      <c r="J245" t="e">
        <f>#REF!</f>
        <v>#REF!</v>
      </c>
      <c r="K245" s="74" t="e">
        <f>#REF!/#REF!</f>
        <v>#REF!</v>
      </c>
      <c r="Q245" s="98" t="e">
        <f>#REF!</f>
        <v>#REF!</v>
      </c>
      <c r="R245" t="e">
        <f>#REF!</f>
        <v>#REF!</v>
      </c>
      <c r="S245" t="e">
        <f>#REF!/#REF!</f>
        <v>#REF!</v>
      </c>
      <c r="T245" t="e">
        <f>#REF!</f>
        <v>#REF!</v>
      </c>
      <c r="U245" s="42" t="e">
        <f>#REF!/#REF!</f>
        <v>#REF!</v>
      </c>
      <c r="X245" s="40" t="e">
        <f>#REF!</f>
        <v>#REF!</v>
      </c>
      <c r="Y245" s="40" t="e">
        <f>#REF!</f>
        <v>#REF!</v>
      </c>
      <c r="Z245" s="42" t="e">
        <f t="shared" si="4"/>
        <v>#REF!</v>
      </c>
      <c r="AA245" s="37" t="e">
        <f>#REF!/#REF!</f>
        <v>#REF!</v>
      </c>
      <c r="AB245" s="40" t="e">
        <f>#REF!</f>
        <v>#REF!</v>
      </c>
      <c r="AC245" s="37" t="e">
        <f>#REF!/#REF!</f>
        <v>#REF!</v>
      </c>
      <c r="AD245" s="40" t="e">
        <f>#REF! +#REF!</f>
        <v>#REF!</v>
      </c>
      <c r="AE245" s="37" t="e">
        <f>(AD245)/#REF!</f>
        <v>#REF!</v>
      </c>
    </row>
    <row r="246" spans="2:31" x14ac:dyDescent="0.25">
      <c r="B246" s="98" t="e">
        <f>#REF!</f>
        <v>#REF!</v>
      </c>
      <c r="C246" s="72"/>
      <c r="D246" s="39" t="e">
        <f>#REF!</f>
        <v>#REF!</v>
      </c>
      <c r="E246" s="98" t="e">
        <f>#REF!</f>
        <v>#REF!</v>
      </c>
      <c r="F246" s="73"/>
      <c r="G246" s="37" t="e">
        <f>#REF!/#REF!</f>
        <v>#REF!</v>
      </c>
      <c r="H246" s="98" t="e">
        <f>#REF!</f>
        <v>#REF!</v>
      </c>
      <c r="I246" t="e">
        <f>#REF!</f>
        <v>#REF!</v>
      </c>
      <c r="J246" t="e">
        <f>#REF!</f>
        <v>#REF!</v>
      </c>
      <c r="K246" s="74" t="e">
        <f>#REF!/#REF!</f>
        <v>#REF!</v>
      </c>
      <c r="Q246" s="98" t="e">
        <f>#REF!</f>
        <v>#REF!</v>
      </c>
      <c r="R246" t="e">
        <f>#REF!</f>
        <v>#REF!</v>
      </c>
      <c r="S246" t="e">
        <f>#REF!/#REF!</f>
        <v>#REF!</v>
      </c>
      <c r="T246" t="e">
        <f>#REF!</f>
        <v>#REF!</v>
      </c>
      <c r="U246" s="42" t="e">
        <f>#REF!/#REF!</f>
        <v>#REF!</v>
      </c>
      <c r="X246" s="40" t="e">
        <f>#REF!</f>
        <v>#REF!</v>
      </c>
      <c r="Y246" s="40" t="e">
        <f>#REF!</f>
        <v>#REF!</v>
      </c>
      <c r="Z246" s="42" t="e">
        <f t="shared" si="4"/>
        <v>#REF!</v>
      </c>
      <c r="AA246" s="37" t="e">
        <f>#REF!/#REF!</f>
        <v>#REF!</v>
      </c>
      <c r="AB246" s="40" t="e">
        <f>#REF!</f>
        <v>#REF!</v>
      </c>
      <c r="AC246" s="37" t="e">
        <f>#REF!/#REF!</f>
        <v>#REF!</v>
      </c>
      <c r="AD246" s="40" t="e">
        <f>#REF! +#REF!</f>
        <v>#REF!</v>
      </c>
      <c r="AE246" s="37" t="e">
        <f>(AD246)/#REF!</f>
        <v>#REF!</v>
      </c>
    </row>
    <row r="247" spans="2:31" x14ac:dyDescent="0.25">
      <c r="B247" s="98" t="e">
        <f>#REF!</f>
        <v>#REF!</v>
      </c>
      <c r="C247" s="72"/>
      <c r="D247" s="39" t="e">
        <f>#REF!</f>
        <v>#REF!</v>
      </c>
      <c r="E247" s="98" t="e">
        <f>#REF!</f>
        <v>#REF!</v>
      </c>
      <c r="F247" s="73"/>
      <c r="G247" s="37" t="e">
        <f>#REF!/#REF!</f>
        <v>#REF!</v>
      </c>
      <c r="H247" s="98" t="e">
        <f>#REF!</f>
        <v>#REF!</v>
      </c>
      <c r="I247" t="e">
        <f>#REF!</f>
        <v>#REF!</v>
      </c>
      <c r="J247" t="e">
        <f>#REF!</f>
        <v>#REF!</v>
      </c>
      <c r="K247" s="74" t="e">
        <f>#REF!/#REF!</f>
        <v>#REF!</v>
      </c>
      <c r="Q247" s="98" t="e">
        <f>#REF!</f>
        <v>#REF!</v>
      </c>
      <c r="R247" t="e">
        <f>#REF!</f>
        <v>#REF!</v>
      </c>
      <c r="S247" t="e">
        <f>#REF!/#REF!</f>
        <v>#REF!</v>
      </c>
      <c r="T247" t="e">
        <f>#REF!</f>
        <v>#REF!</v>
      </c>
      <c r="U247" s="42" t="e">
        <f>#REF!/#REF!</f>
        <v>#REF!</v>
      </c>
      <c r="X247" s="40" t="e">
        <f>#REF!</f>
        <v>#REF!</v>
      </c>
      <c r="Y247" s="40" t="e">
        <f>#REF!</f>
        <v>#REF!</v>
      </c>
      <c r="Z247" s="42" t="e">
        <f t="shared" si="4"/>
        <v>#REF!</v>
      </c>
      <c r="AA247" s="37" t="e">
        <f>#REF!/#REF!</f>
        <v>#REF!</v>
      </c>
      <c r="AB247" s="40" t="e">
        <f>#REF!</f>
        <v>#REF!</v>
      </c>
      <c r="AC247" s="37" t="e">
        <f>#REF!/#REF!</f>
        <v>#REF!</v>
      </c>
      <c r="AD247" s="40" t="e">
        <f>#REF! +#REF!</f>
        <v>#REF!</v>
      </c>
      <c r="AE247" s="37" t="e">
        <f>(AD247)/#REF!</f>
        <v>#REF!</v>
      </c>
    </row>
    <row r="248" spans="2:31" x14ac:dyDescent="0.25">
      <c r="B248" s="98" t="e">
        <f>#REF!</f>
        <v>#REF!</v>
      </c>
      <c r="C248" s="72"/>
      <c r="D248" s="39" t="e">
        <f>#REF!</f>
        <v>#REF!</v>
      </c>
      <c r="E248" s="98" t="e">
        <f>#REF!</f>
        <v>#REF!</v>
      </c>
      <c r="F248" s="73"/>
      <c r="G248" s="37" t="e">
        <f>#REF!/#REF!</f>
        <v>#REF!</v>
      </c>
      <c r="H248" s="98" t="e">
        <f>#REF!</f>
        <v>#REF!</v>
      </c>
      <c r="I248" t="e">
        <f>#REF!</f>
        <v>#REF!</v>
      </c>
      <c r="J248" t="e">
        <f>#REF!</f>
        <v>#REF!</v>
      </c>
      <c r="K248" s="74" t="e">
        <f>#REF!/#REF!</f>
        <v>#REF!</v>
      </c>
      <c r="Q248" s="98" t="e">
        <f>#REF!</f>
        <v>#REF!</v>
      </c>
      <c r="R248" t="e">
        <f>#REF!</f>
        <v>#REF!</v>
      </c>
      <c r="S248" t="e">
        <f>#REF!/#REF!</f>
        <v>#REF!</v>
      </c>
      <c r="T248" t="e">
        <f>#REF!</f>
        <v>#REF!</v>
      </c>
      <c r="U248" s="42" t="e">
        <f>#REF!/#REF!</f>
        <v>#REF!</v>
      </c>
      <c r="X248" s="40" t="e">
        <f>#REF!</f>
        <v>#REF!</v>
      </c>
      <c r="Y248" s="40" t="e">
        <f>#REF!</f>
        <v>#REF!</v>
      </c>
      <c r="Z248" s="42" t="e">
        <f t="shared" si="4"/>
        <v>#REF!</v>
      </c>
      <c r="AA248" s="37" t="e">
        <f>#REF!/#REF!</f>
        <v>#REF!</v>
      </c>
      <c r="AB248" s="40" t="e">
        <f>#REF!</f>
        <v>#REF!</v>
      </c>
      <c r="AC248" s="37" t="e">
        <f>#REF!/#REF!</f>
        <v>#REF!</v>
      </c>
      <c r="AD248" s="40" t="e">
        <f>#REF! +#REF!</f>
        <v>#REF!</v>
      </c>
      <c r="AE248" s="37" t="e">
        <f>(AD248)/#REF!</f>
        <v>#REF!</v>
      </c>
    </row>
    <row r="249" spans="2:31" x14ac:dyDescent="0.25">
      <c r="B249" s="98" t="e">
        <f>#REF!</f>
        <v>#REF!</v>
      </c>
      <c r="C249" s="72"/>
      <c r="D249" s="39" t="e">
        <f>#REF!</f>
        <v>#REF!</v>
      </c>
      <c r="E249" s="98" t="e">
        <f>#REF!</f>
        <v>#REF!</v>
      </c>
      <c r="F249" s="73"/>
      <c r="G249" s="37" t="e">
        <f>#REF!/#REF!</f>
        <v>#REF!</v>
      </c>
      <c r="H249" s="98" t="e">
        <f>#REF!</f>
        <v>#REF!</v>
      </c>
      <c r="I249" t="e">
        <f>#REF!</f>
        <v>#REF!</v>
      </c>
      <c r="J249" t="e">
        <f>#REF!</f>
        <v>#REF!</v>
      </c>
      <c r="K249" s="74" t="e">
        <f>#REF!/#REF!</f>
        <v>#REF!</v>
      </c>
      <c r="Q249" s="98" t="e">
        <f>#REF!</f>
        <v>#REF!</v>
      </c>
      <c r="R249" t="e">
        <f>#REF!</f>
        <v>#REF!</v>
      </c>
      <c r="S249" t="e">
        <f>#REF!/#REF!</f>
        <v>#REF!</v>
      </c>
      <c r="T249" t="e">
        <f>#REF!</f>
        <v>#REF!</v>
      </c>
      <c r="U249" s="42" t="e">
        <f>#REF!/#REF!</f>
        <v>#REF!</v>
      </c>
      <c r="X249" s="40" t="e">
        <f>#REF!</f>
        <v>#REF!</v>
      </c>
      <c r="Y249" s="40" t="e">
        <f>#REF!</f>
        <v>#REF!</v>
      </c>
      <c r="Z249" s="42" t="e">
        <f t="shared" si="4"/>
        <v>#REF!</v>
      </c>
      <c r="AA249" s="37" t="e">
        <f>#REF!/#REF!</f>
        <v>#REF!</v>
      </c>
      <c r="AB249" s="40" t="e">
        <f>#REF!</f>
        <v>#REF!</v>
      </c>
      <c r="AC249" s="37" t="e">
        <f>#REF!/#REF!</f>
        <v>#REF!</v>
      </c>
      <c r="AD249" s="40" t="e">
        <f>#REF! +#REF!</f>
        <v>#REF!</v>
      </c>
      <c r="AE249" s="37" t="e">
        <f>(AD249)/#REF!</f>
        <v>#REF!</v>
      </c>
    </row>
    <row r="250" spans="2:31" x14ac:dyDescent="0.25">
      <c r="B250" s="98" t="e">
        <f>#REF!</f>
        <v>#REF!</v>
      </c>
      <c r="C250" s="72"/>
      <c r="D250" s="39" t="e">
        <f>#REF!</f>
        <v>#REF!</v>
      </c>
      <c r="E250" s="98" t="e">
        <f>#REF!</f>
        <v>#REF!</v>
      </c>
      <c r="F250" s="73"/>
      <c r="G250" s="37" t="e">
        <f>#REF!/#REF!</f>
        <v>#REF!</v>
      </c>
      <c r="H250" s="98" t="e">
        <f>#REF!</f>
        <v>#REF!</v>
      </c>
      <c r="I250" t="e">
        <f>#REF!</f>
        <v>#REF!</v>
      </c>
      <c r="J250" t="e">
        <f>#REF!</f>
        <v>#REF!</v>
      </c>
      <c r="K250" s="74" t="e">
        <f>#REF!/#REF!</f>
        <v>#REF!</v>
      </c>
      <c r="Q250" s="98" t="e">
        <f>#REF!</f>
        <v>#REF!</v>
      </c>
      <c r="R250" t="e">
        <f>#REF!</f>
        <v>#REF!</v>
      </c>
      <c r="S250" t="e">
        <f>#REF!/#REF!</f>
        <v>#REF!</v>
      </c>
      <c r="T250" t="e">
        <f>#REF!</f>
        <v>#REF!</v>
      </c>
      <c r="U250" s="42" t="e">
        <f>#REF!/#REF!</f>
        <v>#REF!</v>
      </c>
      <c r="X250" s="40" t="e">
        <f>#REF!</f>
        <v>#REF!</v>
      </c>
      <c r="Y250" s="40" t="e">
        <f>#REF!</f>
        <v>#REF!</v>
      </c>
      <c r="Z250" s="42" t="e">
        <f t="shared" si="4"/>
        <v>#REF!</v>
      </c>
      <c r="AA250" s="37" t="e">
        <f>#REF!/#REF!</f>
        <v>#REF!</v>
      </c>
      <c r="AB250" s="40" t="e">
        <f>#REF!</f>
        <v>#REF!</v>
      </c>
      <c r="AC250" s="37" t="e">
        <f>#REF!/#REF!</f>
        <v>#REF!</v>
      </c>
      <c r="AD250" s="40" t="e">
        <f>#REF! +#REF!</f>
        <v>#REF!</v>
      </c>
      <c r="AE250" s="37" t="e">
        <f>(AD250)/#REF!</f>
        <v>#REF!</v>
      </c>
    </row>
    <row r="251" spans="2:31" x14ac:dyDescent="0.25">
      <c r="B251" s="98" t="e">
        <f>#REF!</f>
        <v>#REF!</v>
      </c>
      <c r="C251" s="72"/>
      <c r="D251" s="39" t="e">
        <f>#REF!</f>
        <v>#REF!</v>
      </c>
      <c r="E251" s="98" t="e">
        <f>#REF!</f>
        <v>#REF!</v>
      </c>
      <c r="F251" s="73"/>
      <c r="G251" s="37" t="e">
        <f>#REF!/#REF!</f>
        <v>#REF!</v>
      </c>
      <c r="H251" s="98" t="e">
        <f>#REF!</f>
        <v>#REF!</v>
      </c>
      <c r="I251" t="e">
        <f>#REF!</f>
        <v>#REF!</v>
      </c>
      <c r="J251" t="e">
        <f>#REF!</f>
        <v>#REF!</v>
      </c>
      <c r="K251" s="74" t="e">
        <f>#REF!/#REF!</f>
        <v>#REF!</v>
      </c>
      <c r="Q251" s="98" t="e">
        <f>#REF!</f>
        <v>#REF!</v>
      </c>
      <c r="R251" t="e">
        <f>#REF!</f>
        <v>#REF!</v>
      </c>
      <c r="S251" t="e">
        <f>#REF!/#REF!</f>
        <v>#REF!</v>
      </c>
      <c r="T251" t="e">
        <f>#REF!</f>
        <v>#REF!</v>
      </c>
      <c r="U251" s="42" t="e">
        <f>#REF!/#REF!</f>
        <v>#REF!</v>
      </c>
      <c r="X251" s="40" t="e">
        <f>#REF!</f>
        <v>#REF!</v>
      </c>
      <c r="Y251" s="40" t="e">
        <f>#REF!</f>
        <v>#REF!</v>
      </c>
      <c r="Z251" s="42" t="e">
        <f t="shared" si="4"/>
        <v>#REF!</v>
      </c>
      <c r="AA251" s="37" t="e">
        <f>#REF!/#REF!</f>
        <v>#REF!</v>
      </c>
      <c r="AB251" s="40" t="e">
        <f>#REF!</f>
        <v>#REF!</v>
      </c>
      <c r="AC251" s="37" t="e">
        <f>#REF!/#REF!</f>
        <v>#REF!</v>
      </c>
      <c r="AD251" s="40" t="e">
        <f>#REF! +#REF!</f>
        <v>#REF!</v>
      </c>
      <c r="AE251" s="37" t="e">
        <f>(AD251)/#REF!</f>
        <v>#REF!</v>
      </c>
    </row>
    <row r="252" spans="2:31" x14ac:dyDescent="0.25">
      <c r="B252" s="98" t="e">
        <f>#REF!</f>
        <v>#REF!</v>
      </c>
      <c r="C252" s="72"/>
      <c r="D252" s="39" t="e">
        <f>#REF!</f>
        <v>#REF!</v>
      </c>
      <c r="E252" s="98" t="e">
        <f>#REF!</f>
        <v>#REF!</v>
      </c>
      <c r="F252" s="73"/>
      <c r="G252" s="37" t="e">
        <f>#REF!/#REF!</f>
        <v>#REF!</v>
      </c>
      <c r="H252" s="98" t="e">
        <f>#REF!</f>
        <v>#REF!</v>
      </c>
      <c r="I252" t="e">
        <f>#REF!</f>
        <v>#REF!</v>
      </c>
      <c r="J252" t="e">
        <f>#REF!</f>
        <v>#REF!</v>
      </c>
      <c r="K252" s="74" t="e">
        <f>#REF!/#REF!</f>
        <v>#REF!</v>
      </c>
      <c r="Q252" s="98" t="e">
        <f>#REF!</f>
        <v>#REF!</v>
      </c>
      <c r="R252" t="e">
        <f>#REF!</f>
        <v>#REF!</v>
      </c>
      <c r="S252" t="e">
        <f>#REF!/#REF!</f>
        <v>#REF!</v>
      </c>
      <c r="T252" t="e">
        <f>#REF!</f>
        <v>#REF!</v>
      </c>
      <c r="U252" s="42" t="e">
        <f>#REF!/#REF!</f>
        <v>#REF!</v>
      </c>
      <c r="X252" s="40" t="e">
        <f>#REF!</f>
        <v>#REF!</v>
      </c>
      <c r="Y252" s="40" t="e">
        <f>#REF!</f>
        <v>#REF!</v>
      </c>
      <c r="Z252" s="42" t="e">
        <f t="shared" si="4"/>
        <v>#REF!</v>
      </c>
      <c r="AA252" s="37" t="e">
        <f>#REF!/#REF!</f>
        <v>#REF!</v>
      </c>
      <c r="AB252" s="40" t="e">
        <f>#REF!</f>
        <v>#REF!</v>
      </c>
      <c r="AC252" s="37" t="e">
        <f>#REF!/#REF!</f>
        <v>#REF!</v>
      </c>
      <c r="AD252" s="40" t="e">
        <f>#REF! +#REF!</f>
        <v>#REF!</v>
      </c>
      <c r="AE252" s="37" t="e">
        <f>(AD252)/#REF!</f>
        <v>#REF!</v>
      </c>
    </row>
    <row r="253" spans="2:31" x14ac:dyDescent="0.25">
      <c r="B253" s="98" t="e">
        <f>#REF!</f>
        <v>#REF!</v>
      </c>
      <c r="C253" s="72"/>
      <c r="D253" s="39" t="e">
        <f>#REF!</f>
        <v>#REF!</v>
      </c>
      <c r="E253" s="98" t="e">
        <f>#REF!</f>
        <v>#REF!</v>
      </c>
      <c r="F253" s="73"/>
      <c r="G253" s="37" t="e">
        <f>#REF!/#REF!</f>
        <v>#REF!</v>
      </c>
      <c r="H253" s="98" t="e">
        <f>#REF!</f>
        <v>#REF!</v>
      </c>
      <c r="I253" t="e">
        <f>#REF!</f>
        <v>#REF!</v>
      </c>
      <c r="J253" t="e">
        <f>#REF!</f>
        <v>#REF!</v>
      </c>
      <c r="K253" s="74" t="e">
        <f>#REF!/#REF!</f>
        <v>#REF!</v>
      </c>
      <c r="Q253" s="98" t="e">
        <f>#REF!</f>
        <v>#REF!</v>
      </c>
      <c r="R253" t="e">
        <f>#REF!</f>
        <v>#REF!</v>
      </c>
      <c r="S253" t="e">
        <f>#REF!/#REF!</f>
        <v>#REF!</v>
      </c>
      <c r="T253" t="e">
        <f>#REF!</f>
        <v>#REF!</v>
      </c>
      <c r="U253" s="42" t="e">
        <f>#REF!/#REF!</f>
        <v>#REF!</v>
      </c>
      <c r="X253" s="40" t="e">
        <f>#REF!</f>
        <v>#REF!</v>
      </c>
      <c r="Y253" s="40" t="e">
        <f>#REF!</f>
        <v>#REF!</v>
      </c>
      <c r="Z253" s="42" t="e">
        <f t="shared" si="4"/>
        <v>#REF!</v>
      </c>
      <c r="AA253" s="37" t="e">
        <f>#REF!/#REF!</f>
        <v>#REF!</v>
      </c>
      <c r="AB253" s="40" t="e">
        <f>#REF!</f>
        <v>#REF!</v>
      </c>
      <c r="AC253" s="37" t="e">
        <f>#REF!/#REF!</f>
        <v>#REF!</v>
      </c>
      <c r="AD253" s="40" t="e">
        <f>#REF! +#REF!</f>
        <v>#REF!</v>
      </c>
      <c r="AE253" s="37" t="e">
        <f>(AD253)/#REF!</f>
        <v>#REF!</v>
      </c>
    </row>
    <row r="254" spans="2:31" x14ac:dyDescent="0.25">
      <c r="B254" s="98" t="e">
        <f>#REF!</f>
        <v>#REF!</v>
      </c>
      <c r="C254" s="72"/>
      <c r="D254" s="39" t="e">
        <f>#REF!</f>
        <v>#REF!</v>
      </c>
      <c r="E254" s="98" t="e">
        <f>#REF!</f>
        <v>#REF!</v>
      </c>
      <c r="F254" s="73"/>
      <c r="G254" s="37" t="e">
        <f>#REF!/#REF!</f>
        <v>#REF!</v>
      </c>
      <c r="H254" s="98" t="e">
        <f>#REF!</f>
        <v>#REF!</v>
      </c>
      <c r="I254" t="e">
        <f>#REF!</f>
        <v>#REF!</v>
      </c>
      <c r="J254" t="e">
        <f>#REF!</f>
        <v>#REF!</v>
      </c>
      <c r="K254" s="74" t="e">
        <f>#REF!/#REF!</f>
        <v>#REF!</v>
      </c>
      <c r="Q254" s="98" t="e">
        <f>#REF!</f>
        <v>#REF!</v>
      </c>
      <c r="R254" t="e">
        <f>#REF!</f>
        <v>#REF!</v>
      </c>
      <c r="S254" t="e">
        <f>#REF!/#REF!</f>
        <v>#REF!</v>
      </c>
      <c r="T254" t="e">
        <f>#REF!</f>
        <v>#REF!</v>
      </c>
      <c r="U254" s="42" t="e">
        <f>#REF!/#REF!</f>
        <v>#REF!</v>
      </c>
      <c r="X254" s="40" t="e">
        <f>#REF!</f>
        <v>#REF!</v>
      </c>
      <c r="Y254" s="40" t="e">
        <f>#REF!</f>
        <v>#REF!</v>
      </c>
      <c r="Z254" s="42" t="e">
        <f t="shared" si="4"/>
        <v>#REF!</v>
      </c>
      <c r="AA254" s="37" t="e">
        <f>#REF!/#REF!</f>
        <v>#REF!</v>
      </c>
      <c r="AB254" s="40" t="e">
        <f>#REF!</f>
        <v>#REF!</v>
      </c>
      <c r="AC254" s="37" t="e">
        <f>#REF!/#REF!</f>
        <v>#REF!</v>
      </c>
      <c r="AD254" s="40" t="e">
        <f>#REF! +#REF!</f>
        <v>#REF!</v>
      </c>
      <c r="AE254" s="37" t="e">
        <f>(AD254)/#REF!</f>
        <v>#REF!</v>
      </c>
    </row>
    <row r="255" spans="2:31" x14ac:dyDescent="0.25">
      <c r="B255" s="98" t="e">
        <f>#REF!</f>
        <v>#REF!</v>
      </c>
      <c r="C255" s="72"/>
      <c r="D255" s="39" t="e">
        <f>#REF!</f>
        <v>#REF!</v>
      </c>
      <c r="E255" s="98" t="e">
        <f>#REF!</f>
        <v>#REF!</v>
      </c>
      <c r="F255" s="73"/>
      <c r="G255" s="37" t="e">
        <f>#REF!/#REF!</f>
        <v>#REF!</v>
      </c>
      <c r="H255" s="98" t="e">
        <f>#REF!</f>
        <v>#REF!</v>
      </c>
      <c r="I255" t="e">
        <f>#REF!</f>
        <v>#REF!</v>
      </c>
      <c r="J255" t="e">
        <f>#REF!</f>
        <v>#REF!</v>
      </c>
      <c r="K255" s="74" t="e">
        <f>#REF!/#REF!</f>
        <v>#REF!</v>
      </c>
      <c r="Q255" s="98" t="e">
        <f>#REF!</f>
        <v>#REF!</v>
      </c>
      <c r="R255" t="e">
        <f>#REF!</f>
        <v>#REF!</v>
      </c>
      <c r="S255" t="e">
        <f>#REF!/#REF!</f>
        <v>#REF!</v>
      </c>
      <c r="T255" t="e">
        <f>#REF!</f>
        <v>#REF!</v>
      </c>
      <c r="U255" s="42" t="e">
        <f>#REF!/#REF!</f>
        <v>#REF!</v>
      </c>
      <c r="X255" s="40" t="e">
        <f>#REF!</f>
        <v>#REF!</v>
      </c>
      <c r="Y255" s="40" t="e">
        <f>#REF!</f>
        <v>#REF!</v>
      </c>
      <c r="Z255" s="42" t="e">
        <f t="shared" si="4"/>
        <v>#REF!</v>
      </c>
      <c r="AA255" s="37" t="e">
        <f>#REF!/#REF!</f>
        <v>#REF!</v>
      </c>
      <c r="AB255" s="40" t="e">
        <f>#REF!</f>
        <v>#REF!</v>
      </c>
      <c r="AC255" s="37" t="e">
        <f>#REF!/#REF!</f>
        <v>#REF!</v>
      </c>
      <c r="AD255" s="40" t="e">
        <f>#REF! +#REF!</f>
        <v>#REF!</v>
      </c>
      <c r="AE255" s="37" t="e">
        <f>(AD255)/#REF!</f>
        <v>#REF!</v>
      </c>
    </row>
    <row r="256" spans="2:31" x14ac:dyDescent="0.25">
      <c r="B256" s="98" t="e">
        <f>#REF!</f>
        <v>#REF!</v>
      </c>
      <c r="C256" s="72"/>
      <c r="D256" s="39" t="e">
        <f>#REF!</f>
        <v>#REF!</v>
      </c>
      <c r="E256" s="98" t="e">
        <f>#REF!</f>
        <v>#REF!</v>
      </c>
      <c r="F256" s="73"/>
      <c r="G256" s="37" t="e">
        <f>#REF!/#REF!</f>
        <v>#REF!</v>
      </c>
      <c r="H256" s="98" t="e">
        <f>#REF!</f>
        <v>#REF!</v>
      </c>
      <c r="I256" t="e">
        <f>#REF!</f>
        <v>#REF!</v>
      </c>
      <c r="J256" t="e">
        <f>#REF!</f>
        <v>#REF!</v>
      </c>
      <c r="K256" s="74" t="e">
        <f>#REF!/#REF!</f>
        <v>#REF!</v>
      </c>
      <c r="Q256" s="98" t="e">
        <f>#REF!</f>
        <v>#REF!</v>
      </c>
      <c r="R256" t="e">
        <f>#REF!</f>
        <v>#REF!</v>
      </c>
      <c r="S256" t="e">
        <f>#REF!/#REF!</f>
        <v>#REF!</v>
      </c>
      <c r="T256" t="e">
        <f>#REF!</f>
        <v>#REF!</v>
      </c>
      <c r="U256" s="42" t="e">
        <f>#REF!/#REF!</f>
        <v>#REF!</v>
      </c>
      <c r="X256" s="40" t="e">
        <f>#REF!</f>
        <v>#REF!</v>
      </c>
      <c r="Y256" s="40" t="e">
        <f>#REF!</f>
        <v>#REF!</v>
      </c>
      <c r="Z256" s="42" t="e">
        <f t="shared" si="4"/>
        <v>#REF!</v>
      </c>
      <c r="AA256" s="37" t="e">
        <f>#REF!/#REF!</f>
        <v>#REF!</v>
      </c>
      <c r="AB256" s="40" t="e">
        <f>#REF!</f>
        <v>#REF!</v>
      </c>
      <c r="AC256" s="37" t="e">
        <f>#REF!/#REF!</f>
        <v>#REF!</v>
      </c>
      <c r="AD256" s="40" t="e">
        <f>#REF! +#REF!</f>
        <v>#REF!</v>
      </c>
      <c r="AE256" s="37" t="e">
        <f>(AD256)/#REF!</f>
        <v>#REF!</v>
      </c>
    </row>
    <row r="257" spans="1:31" x14ac:dyDescent="0.25">
      <c r="B257" s="98" t="e">
        <f>#REF!</f>
        <v>#REF!</v>
      </c>
      <c r="C257" s="72"/>
      <c r="D257" s="39" t="e">
        <f>#REF!</f>
        <v>#REF!</v>
      </c>
      <c r="E257" s="98" t="e">
        <f>#REF!</f>
        <v>#REF!</v>
      </c>
      <c r="F257" s="73"/>
      <c r="G257" s="37" t="e">
        <f>#REF!/#REF!</f>
        <v>#REF!</v>
      </c>
      <c r="H257" s="98" t="e">
        <f>#REF!</f>
        <v>#REF!</v>
      </c>
      <c r="I257" t="e">
        <f>#REF!</f>
        <v>#REF!</v>
      </c>
      <c r="J257" t="e">
        <f>#REF!</f>
        <v>#REF!</v>
      </c>
      <c r="K257" s="74" t="e">
        <f>#REF!/#REF!</f>
        <v>#REF!</v>
      </c>
      <c r="Q257" s="98" t="e">
        <f>#REF!</f>
        <v>#REF!</v>
      </c>
      <c r="R257" t="e">
        <f>#REF!</f>
        <v>#REF!</v>
      </c>
      <c r="S257" t="e">
        <f>#REF!/#REF!</f>
        <v>#REF!</v>
      </c>
      <c r="T257" t="e">
        <f>#REF!</f>
        <v>#REF!</v>
      </c>
      <c r="U257" s="42" t="e">
        <f>#REF!/#REF!</f>
        <v>#REF!</v>
      </c>
      <c r="X257" s="40" t="e">
        <f>#REF!</f>
        <v>#REF!</v>
      </c>
      <c r="Y257" s="40" t="e">
        <f>#REF!</f>
        <v>#REF!</v>
      </c>
      <c r="Z257" s="42" t="e">
        <f t="shared" si="4"/>
        <v>#REF!</v>
      </c>
      <c r="AA257" s="37" t="e">
        <f>#REF!/#REF!</f>
        <v>#REF!</v>
      </c>
      <c r="AB257" s="40" t="e">
        <f>#REF!</f>
        <v>#REF!</v>
      </c>
      <c r="AC257" s="37" t="e">
        <f>#REF!/#REF!</f>
        <v>#REF!</v>
      </c>
      <c r="AD257" s="40" t="e">
        <f>#REF! +#REF!</f>
        <v>#REF!</v>
      </c>
      <c r="AE257" s="37" t="e">
        <f>(AD257)/#REF!</f>
        <v>#REF!</v>
      </c>
    </row>
    <row r="258" spans="1:31" x14ac:dyDescent="0.25">
      <c r="B258" s="98" t="e">
        <f>#REF!</f>
        <v>#REF!</v>
      </c>
      <c r="C258" s="72"/>
      <c r="D258" s="39" t="e">
        <f>#REF!</f>
        <v>#REF!</v>
      </c>
      <c r="E258" s="98" t="e">
        <f>#REF!</f>
        <v>#REF!</v>
      </c>
      <c r="F258" s="73"/>
      <c r="G258" s="37" t="e">
        <f>#REF!/#REF!</f>
        <v>#REF!</v>
      </c>
      <c r="H258" s="98" t="e">
        <f>#REF!</f>
        <v>#REF!</v>
      </c>
      <c r="I258" t="e">
        <f>#REF!</f>
        <v>#REF!</v>
      </c>
      <c r="J258" t="e">
        <f>#REF!</f>
        <v>#REF!</v>
      </c>
      <c r="K258" s="74" t="e">
        <f>#REF!/#REF!</f>
        <v>#REF!</v>
      </c>
      <c r="Q258" s="98" t="e">
        <f>#REF!</f>
        <v>#REF!</v>
      </c>
      <c r="R258" t="e">
        <f>#REF!</f>
        <v>#REF!</v>
      </c>
      <c r="S258" t="e">
        <f>#REF!/#REF!</f>
        <v>#REF!</v>
      </c>
      <c r="T258" t="e">
        <f>#REF!</f>
        <v>#REF!</v>
      </c>
      <c r="U258" s="42" t="e">
        <f>#REF!/#REF!</f>
        <v>#REF!</v>
      </c>
      <c r="X258" s="40" t="e">
        <f>#REF!</f>
        <v>#REF!</v>
      </c>
      <c r="Y258" s="40" t="e">
        <f>#REF!</f>
        <v>#REF!</v>
      </c>
      <c r="Z258" s="42" t="e">
        <f t="shared" si="4"/>
        <v>#REF!</v>
      </c>
      <c r="AA258" s="37" t="e">
        <f>#REF!/#REF!</f>
        <v>#REF!</v>
      </c>
      <c r="AB258" s="40" t="e">
        <f>#REF!</f>
        <v>#REF!</v>
      </c>
      <c r="AC258" s="37" t="e">
        <f>#REF!/#REF!</f>
        <v>#REF!</v>
      </c>
      <c r="AD258" s="40" t="e">
        <f>#REF! +#REF!</f>
        <v>#REF!</v>
      </c>
      <c r="AE258" s="37" t="e">
        <f>(AD258)/#REF!</f>
        <v>#REF!</v>
      </c>
    </row>
    <row r="259" spans="1:31" x14ac:dyDescent="0.25">
      <c r="B259" s="98" t="e">
        <f>#REF!</f>
        <v>#REF!</v>
      </c>
      <c r="C259" s="72"/>
      <c r="D259" s="39" t="e">
        <f>#REF!</f>
        <v>#REF!</v>
      </c>
      <c r="E259" s="98" t="e">
        <f>#REF!</f>
        <v>#REF!</v>
      </c>
      <c r="F259" s="73"/>
      <c r="G259" s="37" t="e">
        <f>#REF!/#REF!</f>
        <v>#REF!</v>
      </c>
      <c r="H259" s="98" t="e">
        <f>#REF!</f>
        <v>#REF!</v>
      </c>
      <c r="I259" t="e">
        <f>#REF!</f>
        <v>#REF!</v>
      </c>
      <c r="J259" t="e">
        <f>#REF!</f>
        <v>#REF!</v>
      </c>
      <c r="K259" s="74" t="e">
        <f>#REF!/#REF!</f>
        <v>#REF!</v>
      </c>
      <c r="Q259" s="98" t="e">
        <f>#REF!</f>
        <v>#REF!</v>
      </c>
      <c r="R259" t="e">
        <f>#REF!</f>
        <v>#REF!</v>
      </c>
      <c r="S259" t="e">
        <f>#REF!/#REF!</f>
        <v>#REF!</v>
      </c>
      <c r="T259" t="e">
        <f>#REF!</f>
        <v>#REF!</v>
      </c>
      <c r="U259" s="42" t="e">
        <f>#REF!/#REF!</f>
        <v>#REF!</v>
      </c>
      <c r="X259" s="40" t="e">
        <f>#REF!</f>
        <v>#REF!</v>
      </c>
      <c r="Y259" s="40" t="e">
        <f>#REF!</f>
        <v>#REF!</v>
      </c>
      <c r="Z259" s="42" t="e">
        <f t="shared" si="4"/>
        <v>#REF!</v>
      </c>
      <c r="AA259" s="37" t="e">
        <f>#REF!/#REF!</f>
        <v>#REF!</v>
      </c>
      <c r="AB259" s="40" t="e">
        <f>#REF!</f>
        <v>#REF!</v>
      </c>
      <c r="AC259" s="37" t="e">
        <f>#REF!/#REF!</f>
        <v>#REF!</v>
      </c>
      <c r="AD259" s="40" t="e">
        <f>#REF! +#REF!</f>
        <v>#REF!</v>
      </c>
      <c r="AE259" s="37" t="e">
        <f>(AD259)/#REF!</f>
        <v>#REF!</v>
      </c>
    </row>
    <row r="260" spans="1:31" x14ac:dyDescent="0.25">
      <c r="B260" s="98" t="e">
        <f>#REF!</f>
        <v>#REF!</v>
      </c>
      <c r="C260" s="72"/>
      <c r="D260" s="39" t="e">
        <f>#REF!</f>
        <v>#REF!</v>
      </c>
      <c r="E260" s="98" t="e">
        <f>#REF!</f>
        <v>#REF!</v>
      </c>
      <c r="F260" s="73"/>
      <c r="G260" s="37" t="e">
        <f>#REF!/#REF!</f>
        <v>#REF!</v>
      </c>
      <c r="H260" s="98" t="e">
        <f>#REF!</f>
        <v>#REF!</v>
      </c>
      <c r="I260" t="e">
        <f>#REF!</f>
        <v>#REF!</v>
      </c>
      <c r="J260" t="e">
        <f>#REF!</f>
        <v>#REF!</v>
      </c>
      <c r="K260" s="74" t="e">
        <f>#REF!/#REF!</f>
        <v>#REF!</v>
      </c>
      <c r="Q260" s="98" t="e">
        <f>#REF!</f>
        <v>#REF!</v>
      </c>
      <c r="R260" t="e">
        <f>#REF!</f>
        <v>#REF!</v>
      </c>
      <c r="S260" t="e">
        <f>#REF!/#REF!</f>
        <v>#REF!</v>
      </c>
      <c r="T260" t="e">
        <f>#REF!</f>
        <v>#REF!</v>
      </c>
      <c r="U260" s="42" t="e">
        <f>#REF!/#REF!</f>
        <v>#REF!</v>
      </c>
      <c r="X260" s="40" t="e">
        <f>#REF!</f>
        <v>#REF!</v>
      </c>
      <c r="Y260" s="40" t="e">
        <f>#REF!</f>
        <v>#REF!</v>
      </c>
      <c r="Z260" s="42" t="e">
        <f t="shared" si="4"/>
        <v>#REF!</v>
      </c>
      <c r="AA260" s="37" t="e">
        <f>#REF!/#REF!</f>
        <v>#REF!</v>
      </c>
      <c r="AB260" s="40" t="e">
        <f>#REF!</f>
        <v>#REF!</v>
      </c>
      <c r="AC260" s="37" t="e">
        <f>#REF!/#REF!</f>
        <v>#REF!</v>
      </c>
      <c r="AD260" s="40" t="e">
        <f>#REF! +#REF!</f>
        <v>#REF!</v>
      </c>
      <c r="AE260" s="37" t="e">
        <f>(AD260)/#REF!</f>
        <v>#REF!</v>
      </c>
    </row>
    <row r="261" spans="1:31" x14ac:dyDescent="0.25">
      <c r="B261" s="98" t="e">
        <f>#REF!</f>
        <v>#REF!</v>
      </c>
      <c r="C261" s="72"/>
      <c r="D261" s="39" t="e">
        <f>#REF!</f>
        <v>#REF!</v>
      </c>
      <c r="E261" s="98" t="e">
        <f>#REF!</f>
        <v>#REF!</v>
      </c>
      <c r="F261" s="73"/>
      <c r="G261" s="37" t="e">
        <f>#REF!/#REF!</f>
        <v>#REF!</v>
      </c>
      <c r="H261" s="98" t="e">
        <f>#REF!</f>
        <v>#REF!</v>
      </c>
      <c r="I261" t="e">
        <f>#REF!</f>
        <v>#REF!</v>
      </c>
      <c r="J261" t="e">
        <f>#REF!</f>
        <v>#REF!</v>
      </c>
      <c r="K261" s="74" t="e">
        <f>#REF!/#REF!</f>
        <v>#REF!</v>
      </c>
      <c r="Q261" s="98" t="e">
        <f>#REF!</f>
        <v>#REF!</v>
      </c>
      <c r="R261" t="e">
        <f>#REF!</f>
        <v>#REF!</v>
      </c>
      <c r="S261" t="e">
        <f>#REF!/#REF!</f>
        <v>#REF!</v>
      </c>
      <c r="T261" t="e">
        <f>#REF!</f>
        <v>#REF!</v>
      </c>
      <c r="U261" s="42" t="e">
        <f>#REF!/#REF!</f>
        <v>#REF!</v>
      </c>
      <c r="X261" s="40" t="e">
        <f>#REF!</f>
        <v>#REF!</v>
      </c>
      <c r="Y261" s="40" t="e">
        <f>#REF!</f>
        <v>#REF!</v>
      </c>
      <c r="Z261" s="42" t="e">
        <f t="shared" si="4"/>
        <v>#REF!</v>
      </c>
      <c r="AA261" s="37" t="e">
        <f>#REF!/#REF!</f>
        <v>#REF!</v>
      </c>
      <c r="AB261" s="40" t="e">
        <f>#REF!</f>
        <v>#REF!</v>
      </c>
      <c r="AC261" s="37" t="e">
        <f>#REF!/#REF!</f>
        <v>#REF!</v>
      </c>
      <c r="AD261" s="40" t="e">
        <f>#REF! +#REF!</f>
        <v>#REF!</v>
      </c>
      <c r="AE261" s="37" t="e">
        <f>(AD261)/#REF!</f>
        <v>#REF!</v>
      </c>
    </row>
    <row r="262" spans="1:31" x14ac:dyDescent="0.25">
      <c r="B262" s="98" t="e">
        <f>#REF!</f>
        <v>#REF!</v>
      </c>
      <c r="C262" s="72"/>
      <c r="D262" s="39" t="e">
        <f>#REF!</f>
        <v>#REF!</v>
      </c>
      <c r="E262" s="98" t="e">
        <f>#REF!</f>
        <v>#REF!</v>
      </c>
      <c r="F262" s="73"/>
      <c r="G262" s="37" t="e">
        <f>#REF!/#REF!</f>
        <v>#REF!</v>
      </c>
      <c r="H262" s="98" t="e">
        <f>#REF!</f>
        <v>#REF!</v>
      </c>
      <c r="I262" t="e">
        <f>#REF!</f>
        <v>#REF!</v>
      </c>
      <c r="J262" t="e">
        <f>#REF!</f>
        <v>#REF!</v>
      </c>
      <c r="K262" s="74" t="e">
        <f>#REF!/#REF!</f>
        <v>#REF!</v>
      </c>
      <c r="Q262" s="98" t="e">
        <f>#REF!</f>
        <v>#REF!</v>
      </c>
      <c r="R262" t="e">
        <f>#REF!</f>
        <v>#REF!</v>
      </c>
      <c r="S262" t="e">
        <f>#REF!/#REF!</f>
        <v>#REF!</v>
      </c>
      <c r="T262" t="e">
        <f>#REF!</f>
        <v>#REF!</v>
      </c>
      <c r="U262" s="42" t="e">
        <f>#REF!/#REF!</f>
        <v>#REF!</v>
      </c>
      <c r="X262" s="40" t="e">
        <f>#REF!</f>
        <v>#REF!</v>
      </c>
      <c r="Y262" s="40" t="e">
        <f>#REF!</f>
        <v>#REF!</v>
      </c>
      <c r="Z262" s="42" t="e">
        <f t="shared" si="4"/>
        <v>#REF!</v>
      </c>
      <c r="AA262" s="37" t="e">
        <f>#REF!/#REF!</f>
        <v>#REF!</v>
      </c>
      <c r="AB262" s="40" t="e">
        <f>#REF!</f>
        <v>#REF!</v>
      </c>
      <c r="AC262" s="37" t="e">
        <f>#REF!/#REF!</f>
        <v>#REF!</v>
      </c>
      <c r="AD262" s="40" t="e">
        <f>#REF! +#REF!</f>
        <v>#REF!</v>
      </c>
      <c r="AE262" s="37" t="e">
        <f>(AD262)/#REF!</f>
        <v>#REF!</v>
      </c>
    </row>
    <row r="263" spans="1:31" x14ac:dyDescent="0.25">
      <c r="B263" s="98" t="e">
        <f>#REF!</f>
        <v>#REF!</v>
      </c>
      <c r="C263" s="72"/>
      <c r="D263" s="39" t="e">
        <f>#REF!</f>
        <v>#REF!</v>
      </c>
      <c r="E263" s="98" t="e">
        <f>#REF!</f>
        <v>#REF!</v>
      </c>
      <c r="F263" s="73"/>
      <c r="G263" s="37" t="e">
        <f>#REF!/#REF!</f>
        <v>#REF!</v>
      </c>
      <c r="H263" s="98" t="e">
        <f>#REF!</f>
        <v>#REF!</v>
      </c>
      <c r="I263" t="e">
        <f>#REF!</f>
        <v>#REF!</v>
      </c>
      <c r="J263" t="e">
        <f>#REF!</f>
        <v>#REF!</v>
      </c>
      <c r="K263" s="74" t="e">
        <f>#REF!/#REF!</f>
        <v>#REF!</v>
      </c>
      <c r="Q263" s="98" t="e">
        <f>#REF!</f>
        <v>#REF!</v>
      </c>
      <c r="R263" t="e">
        <f>#REF!</f>
        <v>#REF!</v>
      </c>
      <c r="S263" t="e">
        <f>#REF!/#REF!</f>
        <v>#REF!</v>
      </c>
      <c r="T263" t="e">
        <f>#REF!</f>
        <v>#REF!</v>
      </c>
      <c r="U263" s="42" t="e">
        <f>#REF!/#REF!</f>
        <v>#REF!</v>
      </c>
      <c r="X263" s="40" t="e">
        <f>#REF!</f>
        <v>#REF!</v>
      </c>
      <c r="Y263" s="40" t="e">
        <f>#REF!</f>
        <v>#REF!</v>
      </c>
      <c r="Z263" s="42" t="e">
        <f t="shared" si="4"/>
        <v>#REF!</v>
      </c>
      <c r="AA263" s="37" t="e">
        <f>#REF!/#REF!</f>
        <v>#REF!</v>
      </c>
      <c r="AB263" s="40" t="e">
        <f>#REF!</f>
        <v>#REF!</v>
      </c>
      <c r="AC263" s="37" t="e">
        <f>#REF!/#REF!</f>
        <v>#REF!</v>
      </c>
      <c r="AD263" s="40" t="e">
        <f>#REF! +#REF!</f>
        <v>#REF!</v>
      </c>
      <c r="AE263" s="37" t="e">
        <f>(AD263)/#REF!</f>
        <v>#REF!</v>
      </c>
    </row>
    <row r="264" spans="1:31" x14ac:dyDescent="0.25">
      <c r="B264" s="98" t="e">
        <f>#REF!</f>
        <v>#REF!</v>
      </c>
      <c r="C264" s="72"/>
      <c r="D264" s="39" t="e">
        <f>#REF!</f>
        <v>#REF!</v>
      </c>
      <c r="E264" s="98" t="e">
        <f>#REF!</f>
        <v>#REF!</v>
      </c>
      <c r="F264" s="73"/>
      <c r="G264" s="37" t="e">
        <f>#REF!/#REF!</f>
        <v>#REF!</v>
      </c>
      <c r="H264" s="98" t="e">
        <f>#REF!</f>
        <v>#REF!</v>
      </c>
      <c r="I264" t="e">
        <f>#REF!</f>
        <v>#REF!</v>
      </c>
      <c r="J264" t="e">
        <f>#REF!</f>
        <v>#REF!</v>
      </c>
      <c r="K264" s="74" t="e">
        <f>#REF!/#REF!</f>
        <v>#REF!</v>
      </c>
      <c r="Q264" s="98" t="e">
        <f>#REF!</f>
        <v>#REF!</v>
      </c>
      <c r="R264" t="e">
        <f>#REF!</f>
        <v>#REF!</v>
      </c>
      <c r="S264" t="e">
        <f>#REF!/#REF!</f>
        <v>#REF!</v>
      </c>
      <c r="T264" t="e">
        <f>#REF!</f>
        <v>#REF!</v>
      </c>
      <c r="U264" s="42" t="e">
        <f>#REF!/#REF!</f>
        <v>#REF!</v>
      </c>
      <c r="X264" s="40" t="e">
        <f>#REF!</f>
        <v>#REF!</v>
      </c>
      <c r="Y264" s="40" t="e">
        <f>#REF!</f>
        <v>#REF!</v>
      </c>
      <c r="Z264" s="42" t="e">
        <f t="shared" si="4"/>
        <v>#REF!</v>
      </c>
      <c r="AA264" s="37" t="e">
        <f>#REF!/#REF!</f>
        <v>#REF!</v>
      </c>
      <c r="AB264" s="40" t="e">
        <f>#REF!</f>
        <v>#REF!</v>
      </c>
      <c r="AC264" s="37" t="e">
        <f>#REF!/#REF!</f>
        <v>#REF!</v>
      </c>
      <c r="AD264" s="40" t="e">
        <f>#REF! +#REF!</f>
        <v>#REF!</v>
      </c>
      <c r="AE264" s="37" t="e">
        <f>(AD264)/#REF!</f>
        <v>#REF!</v>
      </c>
    </row>
    <row r="265" spans="1:31" x14ac:dyDescent="0.25">
      <c r="B265" s="98" t="e">
        <f>#REF!</f>
        <v>#REF!</v>
      </c>
      <c r="C265" s="72"/>
      <c r="D265" s="39" t="e">
        <f>#REF!</f>
        <v>#REF!</v>
      </c>
      <c r="E265" s="98" t="e">
        <f>#REF!</f>
        <v>#REF!</v>
      </c>
      <c r="F265" s="73"/>
      <c r="G265" s="37" t="e">
        <f>#REF!/#REF!</f>
        <v>#REF!</v>
      </c>
      <c r="H265" s="98" t="e">
        <f>#REF!</f>
        <v>#REF!</v>
      </c>
      <c r="I265" t="e">
        <f>#REF!</f>
        <v>#REF!</v>
      </c>
      <c r="J265" t="e">
        <f>#REF!</f>
        <v>#REF!</v>
      </c>
      <c r="K265" s="74" t="e">
        <f>#REF!/#REF!</f>
        <v>#REF!</v>
      </c>
      <c r="Q265" s="98" t="e">
        <f>#REF!</f>
        <v>#REF!</v>
      </c>
      <c r="R265" t="e">
        <f>#REF!</f>
        <v>#REF!</v>
      </c>
      <c r="S265" t="e">
        <f>#REF!/#REF!</f>
        <v>#REF!</v>
      </c>
      <c r="T265" t="e">
        <f>#REF!</f>
        <v>#REF!</v>
      </c>
      <c r="U265" s="42" t="e">
        <f>#REF!/#REF!</f>
        <v>#REF!</v>
      </c>
      <c r="X265" s="40" t="e">
        <f>#REF!</f>
        <v>#REF!</v>
      </c>
      <c r="Y265" s="40" t="e">
        <f>#REF!</f>
        <v>#REF!</v>
      </c>
      <c r="Z265" s="42" t="e">
        <f t="shared" si="4"/>
        <v>#REF!</v>
      </c>
      <c r="AA265" s="37" t="e">
        <f>#REF!/#REF!</f>
        <v>#REF!</v>
      </c>
      <c r="AB265" s="40" t="e">
        <f>#REF!</f>
        <v>#REF!</v>
      </c>
      <c r="AC265" s="37" t="e">
        <f>#REF!/#REF!</f>
        <v>#REF!</v>
      </c>
      <c r="AD265" s="40" t="e">
        <f>#REF! +#REF!</f>
        <v>#REF!</v>
      </c>
      <c r="AE265" s="37" t="e">
        <f>(AD265)/#REF!</f>
        <v>#REF!</v>
      </c>
    </row>
    <row r="266" spans="1:31" x14ac:dyDescent="0.25">
      <c r="B266" s="98" t="e">
        <f>#REF!</f>
        <v>#REF!</v>
      </c>
      <c r="C266" s="72"/>
      <c r="D266" s="39" t="e">
        <f>#REF!</f>
        <v>#REF!</v>
      </c>
      <c r="E266" s="98" t="e">
        <f>#REF!</f>
        <v>#REF!</v>
      </c>
      <c r="F266" s="73"/>
      <c r="G266" s="37" t="e">
        <f>#REF!/#REF!</f>
        <v>#REF!</v>
      </c>
      <c r="H266" s="98" t="e">
        <f>#REF!</f>
        <v>#REF!</v>
      </c>
      <c r="I266" t="e">
        <f>#REF!</f>
        <v>#REF!</v>
      </c>
      <c r="J266" t="e">
        <f>#REF!</f>
        <v>#REF!</v>
      </c>
      <c r="K266" s="74" t="e">
        <f>#REF!/#REF!</f>
        <v>#REF!</v>
      </c>
      <c r="Q266" s="98" t="e">
        <f>#REF!</f>
        <v>#REF!</v>
      </c>
      <c r="R266" t="e">
        <f>#REF!</f>
        <v>#REF!</v>
      </c>
      <c r="S266" t="e">
        <f>#REF!/#REF!</f>
        <v>#REF!</v>
      </c>
      <c r="T266" t="e">
        <f>#REF!</f>
        <v>#REF!</v>
      </c>
      <c r="U266" s="42" t="e">
        <f>#REF!/#REF!</f>
        <v>#REF!</v>
      </c>
      <c r="X266" s="40" t="e">
        <f>#REF!</f>
        <v>#REF!</v>
      </c>
      <c r="Y266" s="40" t="e">
        <f>#REF!</f>
        <v>#REF!</v>
      </c>
      <c r="Z266" s="42" t="e">
        <f t="shared" si="4"/>
        <v>#REF!</v>
      </c>
      <c r="AA266" s="37" t="e">
        <f>#REF!/#REF!</f>
        <v>#REF!</v>
      </c>
      <c r="AB266" s="40" t="e">
        <f>#REF!</f>
        <v>#REF!</v>
      </c>
      <c r="AC266" s="37" t="e">
        <f>#REF!/#REF!</f>
        <v>#REF!</v>
      </c>
      <c r="AD266" s="40" t="e">
        <f>#REF! +#REF!</f>
        <v>#REF!</v>
      </c>
      <c r="AE266" s="37" t="e">
        <f>(AD266)/#REF!</f>
        <v>#REF!</v>
      </c>
    </row>
    <row r="267" spans="1:31" x14ac:dyDescent="0.25">
      <c r="B267" s="98" t="e">
        <f>#REF!</f>
        <v>#REF!</v>
      </c>
      <c r="C267" s="72"/>
      <c r="D267" s="39" t="e">
        <f>#REF!</f>
        <v>#REF!</v>
      </c>
      <c r="E267" s="98" t="e">
        <f>#REF!</f>
        <v>#REF!</v>
      </c>
      <c r="F267" s="73"/>
      <c r="G267" s="37" t="e">
        <f>#REF!/#REF!</f>
        <v>#REF!</v>
      </c>
      <c r="H267" s="98" t="e">
        <f>#REF!</f>
        <v>#REF!</v>
      </c>
      <c r="I267" t="e">
        <f>#REF!</f>
        <v>#REF!</v>
      </c>
      <c r="J267" t="e">
        <f>#REF!</f>
        <v>#REF!</v>
      </c>
      <c r="K267" s="74" t="e">
        <f>#REF!/#REF!</f>
        <v>#REF!</v>
      </c>
      <c r="Q267" s="98" t="e">
        <f>#REF!</f>
        <v>#REF!</v>
      </c>
      <c r="R267" t="e">
        <f>#REF!</f>
        <v>#REF!</v>
      </c>
      <c r="S267" t="e">
        <f>#REF!/#REF!</f>
        <v>#REF!</v>
      </c>
      <c r="T267" t="e">
        <f>#REF!</f>
        <v>#REF!</v>
      </c>
      <c r="U267" s="42" t="e">
        <f>#REF!/#REF!</f>
        <v>#REF!</v>
      </c>
      <c r="X267" s="40" t="e">
        <f>#REF!</f>
        <v>#REF!</v>
      </c>
      <c r="Y267" s="40" t="e">
        <f>#REF!</f>
        <v>#REF!</v>
      </c>
      <c r="Z267" s="42" t="e">
        <f t="shared" si="4"/>
        <v>#REF!</v>
      </c>
      <c r="AA267" s="37" t="e">
        <f>#REF!/#REF!</f>
        <v>#REF!</v>
      </c>
      <c r="AB267" s="40" t="e">
        <f>#REF!</f>
        <v>#REF!</v>
      </c>
      <c r="AC267" s="37" t="e">
        <f>#REF!/#REF!</f>
        <v>#REF!</v>
      </c>
      <c r="AD267" s="40" t="e">
        <f>#REF! +#REF!</f>
        <v>#REF!</v>
      </c>
      <c r="AE267" s="37" t="e">
        <f>(AD267)/#REF!</f>
        <v>#REF!</v>
      </c>
    </row>
    <row r="268" spans="1:31" x14ac:dyDescent="0.25">
      <c r="B268" s="98" t="e">
        <f>#REF!</f>
        <v>#REF!</v>
      </c>
      <c r="C268" s="72"/>
      <c r="D268" s="39" t="e">
        <f>#REF!</f>
        <v>#REF!</v>
      </c>
      <c r="E268" s="98" t="e">
        <f>#REF!</f>
        <v>#REF!</v>
      </c>
      <c r="F268" s="73"/>
      <c r="G268" s="37" t="e">
        <f>#REF!/#REF!</f>
        <v>#REF!</v>
      </c>
      <c r="H268" s="98" t="e">
        <f>#REF!</f>
        <v>#REF!</v>
      </c>
      <c r="I268" t="e">
        <f>#REF!</f>
        <v>#REF!</v>
      </c>
      <c r="J268" t="e">
        <f>#REF!</f>
        <v>#REF!</v>
      </c>
      <c r="K268" s="74" t="e">
        <f>#REF!/#REF!</f>
        <v>#REF!</v>
      </c>
      <c r="Q268" s="98" t="e">
        <f>#REF!</f>
        <v>#REF!</v>
      </c>
      <c r="R268" t="e">
        <f>#REF!</f>
        <v>#REF!</v>
      </c>
      <c r="S268" t="e">
        <f>#REF!/#REF!</f>
        <v>#REF!</v>
      </c>
      <c r="T268" t="e">
        <f>#REF!</f>
        <v>#REF!</v>
      </c>
      <c r="U268" s="42" t="e">
        <f>#REF!/#REF!</f>
        <v>#REF!</v>
      </c>
      <c r="X268" s="40" t="e">
        <f>#REF!</f>
        <v>#REF!</v>
      </c>
      <c r="Y268" s="40" t="e">
        <f>#REF!</f>
        <v>#REF!</v>
      </c>
      <c r="Z268" s="42" t="e">
        <f t="shared" si="4"/>
        <v>#REF!</v>
      </c>
      <c r="AA268" s="37" t="e">
        <f>#REF!/#REF!</f>
        <v>#REF!</v>
      </c>
      <c r="AB268" s="40" t="e">
        <f>#REF!</f>
        <v>#REF!</v>
      </c>
      <c r="AC268" s="37" t="e">
        <f>#REF!/#REF!</f>
        <v>#REF!</v>
      </c>
      <c r="AD268" s="40" t="e">
        <f>#REF! +#REF!</f>
        <v>#REF!</v>
      </c>
      <c r="AE268" s="37" t="e">
        <f>(AD268)/#REF!</f>
        <v>#REF!</v>
      </c>
    </row>
    <row r="269" spans="1:31" x14ac:dyDescent="0.25">
      <c r="B269" s="98" t="e">
        <f>#REF!</f>
        <v>#REF!</v>
      </c>
      <c r="C269" s="72"/>
      <c r="D269" s="39" t="e">
        <f>#REF!</f>
        <v>#REF!</v>
      </c>
      <c r="E269" s="98" t="e">
        <f>#REF!</f>
        <v>#REF!</v>
      </c>
      <c r="F269" s="73"/>
      <c r="G269" s="37" t="e">
        <f>#REF!/#REF!</f>
        <v>#REF!</v>
      </c>
      <c r="H269" s="98" t="e">
        <f>#REF!</f>
        <v>#REF!</v>
      </c>
      <c r="I269" t="e">
        <f>#REF!</f>
        <v>#REF!</v>
      </c>
      <c r="J269" t="e">
        <f>#REF!</f>
        <v>#REF!</v>
      </c>
      <c r="K269" s="74" t="e">
        <f>#REF!/#REF!</f>
        <v>#REF!</v>
      </c>
      <c r="Q269" s="98" t="e">
        <f>#REF!</f>
        <v>#REF!</v>
      </c>
      <c r="R269" t="e">
        <f>#REF!</f>
        <v>#REF!</v>
      </c>
      <c r="S269" t="e">
        <f>#REF!/#REF!</f>
        <v>#REF!</v>
      </c>
      <c r="T269" t="e">
        <f>#REF!</f>
        <v>#REF!</v>
      </c>
      <c r="U269" s="42" t="e">
        <f>#REF!/#REF!</f>
        <v>#REF!</v>
      </c>
      <c r="X269" s="40" t="e">
        <f>#REF!</f>
        <v>#REF!</v>
      </c>
      <c r="Y269" s="40" t="e">
        <f>#REF!</f>
        <v>#REF!</v>
      </c>
      <c r="Z269" s="42" t="e">
        <f t="shared" si="4"/>
        <v>#REF!</v>
      </c>
      <c r="AA269" s="37" t="e">
        <f>#REF!/#REF!</f>
        <v>#REF!</v>
      </c>
      <c r="AB269" s="40" t="e">
        <f>#REF!</f>
        <v>#REF!</v>
      </c>
      <c r="AC269" s="37" t="e">
        <f>#REF!/#REF!</f>
        <v>#REF!</v>
      </c>
      <c r="AD269" s="40" t="e">
        <f>#REF! +#REF!</f>
        <v>#REF!</v>
      </c>
      <c r="AE269" s="37" t="e">
        <f>(AD269)/#REF!</f>
        <v>#REF!</v>
      </c>
    </row>
    <row r="270" spans="1:31" x14ac:dyDescent="0.25">
      <c r="B270" s="98" t="e">
        <f>#REF!</f>
        <v>#REF!</v>
      </c>
      <c r="C270" s="72"/>
      <c r="D270" s="39" t="e">
        <f>#REF!</f>
        <v>#REF!</v>
      </c>
      <c r="E270" s="98" t="e">
        <f>#REF!</f>
        <v>#REF!</v>
      </c>
      <c r="F270" s="73"/>
      <c r="G270" s="37" t="e">
        <f>#REF!/#REF!</f>
        <v>#REF!</v>
      </c>
      <c r="H270" s="98" t="e">
        <f>#REF!</f>
        <v>#REF!</v>
      </c>
      <c r="I270" t="e">
        <f>#REF!</f>
        <v>#REF!</v>
      </c>
      <c r="J270" t="e">
        <f>#REF!</f>
        <v>#REF!</v>
      </c>
      <c r="K270" s="74" t="e">
        <f>#REF!/#REF!</f>
        <v>#REF!</v>
      </c>
      <c r="Q270" s="98" t="e">
        <f>#REF!</f>
        <v>#REF!</v>
      </c>
      <c r="R270" t="e">
        <f>#REF!</f>
        <v>#REF!</v>
      </c>
      <c r="S270" t="e">
        <f>#REF!/#REF!</f>
        <v>#REF!</v>
      </c>
      <c r="T270" t="e">
        <f>#REF!</f>
        <v>#REF!</v>
      </c>
      <c r="U270" s="42" t="e">
        <f>#REF!/#REF!</f>
        <v>#REF!</v>
      </c>
      <c r="X270" s="40" t="e">
        <f>#REF!</f>
        <v>#REF!</v>
      </c>
      <c r="Y270" s="40" t="e">
        <f>#REF!</f>
        <v>#REF!</v>
      </c>
      <c r="Z270" s="42" t="e">
        <f t="shared" si="4"/>
        <v>#REF!</v>
      </c>
      <c r="AA270" s="37" t="e">
        <f>#REF!/#REF!</f>
        <v>#REF!</v>
      </c>
      <c r="AB270" s="40" t="e">
        <f>#REF!</f>
        <v>#REF!</v>
      </c>
      <c r="AC270" s="37" t="e">
        <f>#REF!/#REF!</f>
        <v>#REF!</v>
      </c>
      <c r="AD270" s="40" t="e">
        <f>#REF! +#REF!</f>
        <v>#REF!</v>
      </c>
      <c r="AE270" s="37" t="e">
        <f>(AD270)/#REF!</f>
        <v>#REF!</v>
      </c>
    </row>
    <row r="271" spans="1:31" x14ac:dyDescent="0.25">
      <c r="A271" s="39" t="e">
        <f>#REF!</f>
        <v>#REF!</v>
      </c>
      <c r="B271" s="98" t="e">
        <f>#REF!</f>
        <v>#REF!</v>
      </c>
      <c r="C271" s="72"/>
      <c r="D271" s="39" t="e">
        <f>#REF!</f>
        <v>#REF!</v>
      </c>
      <c r="E271" s="98" t="e">
        <f>#REF!</f>
        <v>#REF!</v>
      </c>
      <c r="F271" s="73"/>
      <c r="G271" s="37" t="e">
        <f>#REF!/#REF!</f>
        <v>#REF!</v>
      </c>
      <c r="H271" s="98" t="e">
        <f>#REF!</f>
        <v>#REF!</v>
      </c>
      <c r="I271" t="e">
        <f>#REF!</f>
        <v>#REF!</v>
      </c>
      <c r="J271" t="e">
        <f>#REF!</f>
        <v>#REF!</v>
      </c>
      <c r="K271" s="74" t="e">
        <f>#REF!/#REF!</f>
        <v>#REF!</v>
      </c>
      <c r="P271" s="39" t="e">
        <f>#REF!</f>
        <v>#REF!</v>
      </c>
      <c r="Q271" s="98" t="e">
        <f>#REF!</f>
        <v>#REF!</v>
      </c>
      <c r="R271" t="e">
        <f>#REF!</f>
        <v>#REF!</v>
      </c>
      <c r="S271" t="e">
        <f>#REF!/#REF!</f>
        <v>#REF!</v>
      </c>
      <c r="T271" t="e">
        <f>#REF!</f>
        <v>#REF!</v>
      </c>
      <c r="U271" s="42" t="e">
        <f>#REF!/#REF!</f>
        <v>#REF!</v>
      </c>
      <c r="X271" s="40" t="e">
        <f>#REF!</f>
        <v>#REF!</v>
      </c>
      <c r="Y271" s="40" t="e">
        <f>#REF!</f>
        <v>#REF!</v>
      </c>
      <c r="Z271" s="42" t="e">
        <f>X271/Y271</f>
        <v>#REF!</v>
      </c>
      <c r="AA271" s="37" t="e">
        <f>#REF!/#REF!</f>
        <v>#REF!</v>
      </c>
      <c r="AB271" s="40" t="e">
        <f>#REF!</f>
        <v>#REF!</v>
      </c>
      <c r="AC271" s="37" t="e">
        <f>#REF!/#REF!</f>
        <v>#REF!</v>
      </c>
      <c r="AD271" s="40" t="e">
        <f>#REF! +#REF!</f>
        <v>#REF!</v>
      </c>
      <c r="AE271" s="37" t="e">
        <f>(AD271)/#REF!</f>
        <v>#REF!</v>
      </c>
    </row>
    <row r="272" spans="1:31" x14ac:dyDescent="0.25">
      <c r="B272" s="98" t="e">
        <f>#REF!</f>
        <v>#REF!</v>
      </c>
      <c r="C272" s="72"/>
      <c r="D272" s="39" t="e">
        <f>#REF!</f>
        <v>#REF!</v>
      </c>
      <c r="E272" s="98" t="e">
        <f>#REF!</f>
        <v>#REF!</v>
      </c>
      <c r="F272" s="73"/>
      <c r="G272" s="37" t="e">
        <f>#REF!/#REF!</f>
        <v>#REF!</v>
      </c>
      <c r="H272" s="98" t="e">
        <f>#REF!</f>
        <v>#REF!</v>
      </c>
      <c r="I272" t="e">
        <f>#REF!</f>
        <v>#REF!</v>
      </c>
      <c r="J272" t="e">
        <f>#REF!</f>
        <v>#REF!</v>
      </c>
      <c r="K272" s="74" t="e">
        <f>#REF!/#REF!</f>
        <v>#REF!</v>
      </c>
      <c r="Q272" s="98" t="e">
        <f>#REF!</f>
        <v>#REF!</v>
      </c>
      <c r="R272" t="e">
        <f>#REF!</f>
        <v>#REF!</v>
      </c>
      <c r="S272" t="e">
        <f>#REF!/#REF!</f>
        <v>#REF!</v>
      </c>
      <c r="T272" t="e">
        <f>#REF!</f>
        <v>#REF!</v>
      </c>
      <c r="U272" s="42" t="e">
        <f>#REF!/#REF!</f>
        <v>#REF!</v>
      </c>
      <c r="X272" s="40" t="e">
        <f>#REF!</f>
        <v>#REF!</v>
      </c>
      <c r="Y272" s="40" t="e">
        <f>#REF!</f>
        <v>#REF!</v>
      </c>
      <c r="Z272" s="42" t="e">
        <f t="shared" ref="Z272:Z322" si="5">X272/Y272</f>
        <v>#REF!</v>
      </c>
      <c r="AA272" s="37" t="e">
        <f>#REF!/#REF!</f>
        <v>#REF!</v>
      </c>
      <c r="AB272" s="40" t="e">
        <f>#REF!</f>
        <v>#REF!</v>
      </c>
      <c r="AC272" s="37" t="e">
        <f>#REF!/#REF!</f>
        <v>#REF!</v>
      </c>
      <c r="AD272" s="40" t="e">
        <f>#REF! +#REF!</f>
        <v>#REF!</v>
      </c>
      <c r="AE272" s="37" t="e">
        <f>(AD272)/#REF!</f>
        <v>#REF!</v>
      </c>
    </row>
    <row r="273" spans="2:31" x14ac:dyDescent="0.25">
      <c r="B273" s="98" t="e">
        <f>#REF!</f>
        <v>#REF!</v>
      </c>
      <c r="C273" s="72"/>
      <c r="D273" s="39" t="e">
        <f>#REF!</f>
        <v>#REF!</v>
      </c>
      <c r="E273" s="98" t="e">
        <f>#REF!</f>
        <v>#REF!</v>
      </c>
      <c r="F273" s="73"/>
      <c r="G273" s="37" t="e">
        <f>#REF!/#REF!</f>
        <v>#REF!</v>
      </c>
      <c r="H273" s="98" t="e">
        <f>#REF!</f>
        <v>#REF!</v>
      </c>
      <c r="I273" t="e">
        <f>#REF!</f>
        <v>#REF!</v>
      </c>
      <c r="J273" t="e">
        <f>#REF!</f>
        <v>#REF!</v>
      </c>
      <c r="K273" s="74" t="e">
        <f>#REF!/#REF!</f>
        <v>#REF!</v>
      </c>
      <c r="Q273" s="98" t="e">
        <f>#REF!</f>
        <v>#REF!</v>
      </c>
      <c r="R273" t="e">
        <f>#REF!</f>
        <v>#REF!</v>
      </c>
      <c r="S273" t="e">
        <f>#REF!/#REF!</f>
        <v>#REF!</v>
      </c>
      <c r="T273" t="e">
        <f>#REF!</f>
        <v>#REF!</v>
      </c>
      <c r="U273" s="42" t="e">
        <f>#REF!/#REF!</f>
        <v>#REF!</v>
      </c>
      <c r="X273" s="40" t="e">
        <f>#REF!</f>
        <v>#REF!</v>
      </c>
      <c r="Y273" s="40" t="e">
        <f>#REF!</f>
        <v>#REF!</v>
      </c>
      <c r="Z273" s="42" t="e">
        <f t="shared" si="5"/>
        <v>#REF!</v>
      </c>
      <c r="AA273" s="37" t="e">
        <f>#REF!/#REF!</f>
        <v>#REF!</v>
      </c>
      <c r="AB273" s="40" t="e">
        <f>#REF!</f>
        <v>#REF!</v>
      </c>
      <c r="AC273" s="37" t="e">
        <f>#REF!/#REF!</f>
        <v>#REF!</v>
      </c>
      <c r="AD273" s="40" t="e">
        <f>#REF! +#REF!</f>
        <v>#REF!</v>
      </c>
      <c r="AE273" s="37" t="e">
        <f>(AD273)/#REF!</f>
        <v>#REF!</v>
      </c>
    </row>
    <row r="274" spans="2:31" x14ac:dyDescent="0.25">
      <c r="B274" s="98" t="e">
        <f>#REF!</f>
        <v>#REF!</v>
      </c>
      <c r="C274" s="72"/>
      <c r="D274" s="39" t="e">
        <f>#REF!</f>
        <v>#REF!</v>
      </c>
      <c r="E274" s="98" t="e">
        <f>#REF!</f>
        <v>#REF!</v>
      </c>
      <c r="F274" s="73"/>
      <c r="G274" s="37" t="e">
        <f>#REF!/#REF!</f>
        <v>#REF!</v>
      </c>
      <c r="H274" s="98" t="e">
        <f>#REF!</f>
        <v>#REF!</v>
      </c>
      <c r="I274" t="e">
        <f>#REF!</f>
        <v>#REF!</v>
      </c>
      <c r="J274" t="e">
        <f>#REF!</f>
        <v>#REF!</v>
      </c>
      <c r="K274" s="74" t="e">
        <f>#REF!/#REF!</f>
        <v>#REF!</v>
      </c>
      <c r="Q274" s="98" t="e">
        <f>#REF!</f>
        <v>#REF!</v>
      </c>
      <c r="R274" t="e">
        <f>#REF!</f>
        <v>#REF!</v>
      </c>
      <c r="S274" t="e">
        <f>#REF!/#REF!</f>
        <v>#REF!</v>
      </c>
      <c r="T274" t="e">
        <f>#REF!</f>
        <v>#REF!</v>
      </c>
      <c r="U274" s="42" t="e">
        <f>#REF!/#REF!</f>
        <v>#REF!</v>
      </c>
      <c r="X274" s="40" t="e">
        <f>#REF!</f>
        <v>#REF!</v>
      </c>
      <c r="Y274" s="40" t="e">
        <f>#REF!</f>
        <v>#REF!</v>
      </c>
      <c r="Z274" s="42" t="e">
        <f t="shared" si="5"/>
        <v>#REF!</v>
      </c>
      <c r="AA274" s="37" t="e">
        <f>#REF!/#REF!</f>
        <v>#REF!</v>
      </c>
      <c r="AB274" s="40" t="e">
        <f>#REF!</f>
        <v>#REF!</v>
      </c>
      <c r="AC274" s="37" t="e">
        <f>#REF!/#REF!</f>
        <v>#REF!</v>
      </c>
      <c r="AD274" s="40" t="e">
        <f>#REF! +#REF!</f>
        <v>#REF!</v>
      </c>
      <c r="AE274" s="37" t="e">
        <f>(AD274)/#REF!</f>
        <v>#REF!</v>
      </c>
    </row>
    <row r="275" spans="2:31" x14ac:dyDescent="0.25">
      <c r="B275" s="98" t="e">
        <f>#REF!</f>
        <v>#REF!</v>
      </c>
      <c r="C275" s="72"/>
      <c r="D275" s="39" t="e">
        <f>#REF!</f>
        <v>#REF!</v>
      </c>
      <c r="E275" s="98" t="e">
        <f>#REF!</f>
        <v>#REF!</v>
      </c>
      <c r="F275" s="73"/>
      <c r="G275" s="37" t="e">
        <f>#REF!/#REF!</f>
        <v>#REF!</v>
      </c>
      <c r="H275" s="98" t="e">
        <f>#REF!</f>
        <v>#REF!</v>
      </c>
      <c r="I275" t="e">
        <f>#REF!</f>
        <v>#REF!</v>
      </c>
      <c r="J275" t="e">
        <f>#REF!</f>
        <v>#REF!</v>
      </c>
      <c r="K275" s="74" t="e">
        <f>#REF!/#REF!</f>
        <v>#REF!</v>
      </c>
      <c r="Q275" s="98" t="e">
        <f>#REF!</f>
        <v>#REF!</v>
      </c>
      <c r="R275" t="e">
        <f>#REF!</f>
        <v>#REF!</v>
      </c>
      <c r="S275" t="e">
        <f>#REF!/#REF!</f>
        <v>#REF!</v>
      </c>
      <c r="T275" t="e">
        <f>#REF!</f>
        <v>#REF!</v>
      </c>
      <c r="U275" s="42" t="e">
        <f>#REF!/#REF!</f>
        <v>#REF!</v>
      </c>
      <c r="X275" s="40" t="e">
        <f>#REF!</f>
        <v>#REF!</v>
      </c>
      <c r="Y275" s="40" t="e">
        <f>#REF!</f>
        <v>#REF!</v>
      </c>
      <c r="Z275" s="42" t="e">
        <f t="shared" si="5"/>
        <v>#REF!</v>
      </c>
      <c r="AA275" s="37" t="e">
        <f>#REF!/#REF!</f>
        <v>#REF!</v>
      </c>
      <c r="AB275" s="40" t="e">
        <f>#REF!</f>
        <v>#REF!</v>
      </c>
      <c r="AC275" s="37" t="e">
        <f>#REF!/#REF!</f>
        <v>#REF!</v>
      </c>
      <c r="AD275" s="40" t="e">
        <f>#REF! +#REF!</f>
        <v>#REF!</v>
      </c>
      <c r="AE275" s="37" t="e">
        <f>(AD275)/#REF!</f>
        <v>#REF!</v>
      </c>
    </row>
    <row r="276" spans="2:31" x14ac:dyDescent="0.25">
      <c r="B276" s="98" t="e">
        <f>#REF!</f>
        <v>#REF!</v>
      </c>
      <c r="C276" s="72"/>
      <c r="D276" s="39" t="e">
        <f>#REF!</f>
        <v>#REF!</v>
      </c>
      <c r="E276" s="98" t="e">
        <f>#REF!</f>
        <v>#REF!</v>
      </c>
      <c r="F276" s="73"/>
      <c r="G276" s="37" t="e">
        <f>#REF!/#REF!</f>
        <v>#REF!</v>
      </c>
      <c r="H276" s="98" t="e">
        <f>#REF!</f>
        <v>#REF!</v>
      </c>
      <c r="I276" t="e">
        <f>#REF!</f>
        <v>#REF!</v>
      </c>
      <c r="J276" t="e">
        <f>#REF!</f>
        <v>#REF!</v>
      </c>
      <c r="K276" s="74" t="e">
        <f>#REF!/#REF!</f>
        <v>#REF!</v>
      </c>
      <c r="Q276" s="98" t="e">
        <f>#REF!</f>
        <v>#REF!</v>
      </c>
      <c r="R276" t="e">
        <f>#REF!</f>
        <v>#REF!</v>
      </c>
      <c r="S276" t="e">
        <f>#REF!/#REF!</f>
        <v>#REF!</v>
      </c>
      <c r="T276" t="e">
        <f>#REF!</f>
        <v>#REF!</v>
      </c>
      <c r="U276" s="42" t="e">
        <f>#REF!/#REF!</f>
        <v>#REF!</v>
      </c>
      <c r="X276" s="40" t="e">
        <f>#REF!</f>
        <v>#REF!</v>
      </c>
      <c r="Y276" s="40" t="e">
        <f>#REF!</f>
        <v>#REF!</v>
      </c>
      <c r="Z276" s="42" t="e">
        <f t="shared" si="5"/>
        <v>#REF!</v>
      </c>
      <c r="AA276" s="37" t="e">
        <f>#REF!/#REF!</f>
        <v>#REF!</v>
      </c>
      <c r="AB276" s="40" t="e">
        <f>#REF!</f>
        <v>#REF!</v>
      </c>
      <c r="AC276" s="37" t="e">
        <f>#REF!/#REF!</f>
        <v>#REF!</v>
      </c>
      <c r="AD276" s="40" t="e">
        <f>#REF! +#REF!</f>
        <v>#REF!</v>
      </c>
      <c r="AE276" s="37" t="e">
        <f>(AD276)/#REF!</f>
        <v>#REF!</v>
      </c>
    </row>
    <row r="277" spans="2:31" x14ac:dyDescent="0.25">
      <c r="B277" s="98" t="e">
        <f>#REF!</f>
        <v>#REF!</v>
      </c>
      <c r="C277" s="72"/>
      <c r="D277" s="39" t="e">
        <f>#REF!</f>
        <v>#REF!</v>
      </c>
      <c r="E277" s="98" t="e">
        <f>#REF!</f>
        <v>#REF!</v>
      </c>
      <c r="F277" s="73"/>
      <c r="G277" s="37" t="e">
        <f>#REF!/#REF!</f>
        <v>#REF!</v>
      </c>
      <c r="H277" s="98" t="e">
        <f>#REF!</f>
        <v>#REF!</v>
      </c>
      <c r="I277" t="e">
        <f>#REF!</f>
        <v>#REF!</v>
      </c>
      <c r="J277" t="e">
        <f>#REF!</f>
        <v>#REF!</v>
      </c>
      <c r="K277" s="74" t="e">
        <f>#REF!/#REF!</f>
        <v>#REF!</v>
      </c>
      <c r="Q277" s="98" t="e">
        <f>#REF!</f>
        <v>#REF!</v>
      </c>
      <c r="R277" t="e">
        <f>#REF!</f>
        <v>#REF!</v>
      </c>
      <c r="S277" t="e">
        <f>#REF!/#REF!</f>
        <v>#REF!</v>
      </c>
      <c r="T277" t="e">
        <f>#REF!</f>
        <v>#REF!</v>
      </c>
      <c r="U277" s="42" t="e">
        <f>#REF!/#REF!</f>
        <v>#REF!</v>
      </c>
      <c r="X277" s="40" t="e">
        <f>#REF!</f>
        <v>#REF!</v>
      </c>
      <c r="Y277" s="40" t="e">
        <f>#REF!</f>
        <v>#REF!</v>
      </c>
      <c r="Z277" s="42" t="e">
        <f t="shared" si="5"/>
        <v>#REF!</v>
      </c>
      <c r="AA277" s="37" t="e">
        <f>#REF!/#REF!</f>
        <v>#REF!</v>
      </c>
      <c r="AB277" s="40" t="e">
        <f>#REF!</f>
        <v>#REF!</v>
      </c>
      <c r="AC277" s="37" t="e">
        <f>#REF!/#REF!</f>
        <v>#REF!</v>
      </c>
      <c r="AD277" s="40" t="e">
        <f>#REF! +#REF!</f>
        <v>#REF!</v>
      </c>
      <c r="AE277" s="37" t="e">
        <f>(AD277)/#REF!</f>
        <v>#REF!</v>
      </c>
    </row>
    <row r="278" spans="2:31" x14ac:dyDescent="0.25">
      <c r="B278" s="98" t="e">
        <f>#REF!</f>
        <v>#REF!</v>
      </c>
      <c r="C278" s="72"/>
      <c r="D278" s="39" t="e">
        <f>#REF!</f>
        <v>#REF!</v>
      </c>
      <c r="E278" s="98" t="e">
        <f>#REF!</f>
        <v>#REF!</v>
      </c>
      <c r="F278" s="73"/>
      <c r="G278" s="37" t="e">
        <f>#REF!/#REF!</f>
        <v>#REF!</v>
      </c>
      <c r="H278" s="98" t="e">
        <f>#REF!</f>
        <v>#REF!</v>
      </c>
      <c r="I278" t="e">
        <f>#REF!</f>
        <v>#REF!</v>
      </c>
      <c r="J278" t="e">
        <f>#REF!</f>
        <v>#REF!</v>
      </c>
      <c r="K278" s="74" t="e">
        <f>#REF!/#REF!</f>
        <v>#REF!</v>
      </c>
      <c r="Q278" s="98" t="e">
        <f>#REF!</f>
        <v>#REF!</v>
      </c>
      <c r="R278" t="e">
        <f>#REF!</f>
        <v>#REF!</v>
      </c>
      <c r="S278" t="e">
        <f>#REF!/#REF!</f>
        <v>#REF!</v>
      </c>
      <c r="T278" t="e">
        <f>#REF!</f>
        <v>#REF!</v>
      </c>
      <c r="U278" s="42" t="e">
        <f>#REF!/#REF!</f>
        <v>#REF!</v>
      </c>
      <c r="X278" s="40" t="e">
        <f>#REF!</f>
        <v>#REF!</v>
      </c>
      <c r="Y278" s="40" t="e">
        <f>#REF!</f>
        <v>#REF!</v>
      </c>
      <c r="Z278" s="42" t="e">
        <f t="shared" si="5"/>
        <v>#REF!</v>
      </c>
      <c r="AA278" s="37" t="e">
        <f>#REF!/#REF!</f>
        <v>#REF!</v>
      </c>
      <c r="AB278" s="40" t="e">
        <f>#REF!</f>
        <v>#REF!</v>
      </c>
      <c r="AC278" s="37" t="e">
        <f>#REF!/#REF!</f>
        <v>#REF!</v>
      </c>
      <c r="AD278" s="40" t="e">
        <f>#REF! +#REF!</f>
        <v>#REF!</v>
      </c>
      <c r="AE278" s="37" t="e">
        <f>(AD278)/#REF!</f>
        <v>#REF!</v>
      </c>
    </row>
    <row r="279" spans="2:31" x14ac:dyDescent="0.25">
      <c r="B279" s="98" t="e">
        <f>#REF!</f>
        <v>#REF!</v>
      </c>
      <c r="C279" s="72"/>
      <c r="D279" s="39" t="e">
        <f>#REF!</f>
        <v>#REF!</v>
      </c>
      <c r="E279" s="98" t="e">
        <f>#REF!</f>
        <v>#REF!</v>
      </c>
      <c r="F279" s="73"/>
      <c r="G279" s="37" t="e">
        <f>#REF!/#REF!</f>
        <v>#REF!</v>
      </c>
      <c r="H279" s="98" t="e">
        <f>#REF!</f>
        <v>#REF!</v>
      </c>
      <c r="I279" t="e">
        <f>#REF!</f>
        <v>#REF!</v>
      </c>
      <c r="J279" t="e">
        <f>#REF!</f>
        <v>#REF!</v>
      </c>
      <c r="K279" s="74" t="e">
        <f>#REF!/#REF!</f>
        <v>#REF!</v>
      </c>
      <c r="Q279" s="98" t="e">
        <f>#REF!</f>
        <v>#REF!</v>
      </c>
      <c r="R279" t="e">
        <f>#REF!</f>
        <v>#REF!</v>
      </c>
      <c r="S279" t="e">
        <f>#REF!/#REF!</f>
        <v>#REF!</v>
      </c>
      <c r="T279" t="e">
        <f>#REF!</f>
        <v>#REF!</v>
      </c>
      <c r="U279" s="42" t="e">
        <f>#REF!/#REF!</f>
        <v>#REF!</v>
      </c>
      <c r="X279" s="40" t="e">
        <f>#REF!</f>
        <v>#REF!</v>
      </c>
      <c r="Y279" s="40" t="e">
        <f>#REF!</f>
        <v>#REF!</v>
      </c>
      <c r="Z279" s="42" t="e">
        <f t="shared" si="5"/>
        <v>#REF!</v>
      </c>
      <c r="AA279" s="37" t="e">
        <f>#REF!/#REF!</f>
        <v>#REF!</v>
      </c>
      <c r="AB279" s="40" t="e">
        <f>#REF!</f>
        <v>#REF!</v>
      </c>
      <c r="AC279" s="37" t="e">
        <f>#REF!/#REF!</f>
        <v>#REF!</v>
      </c>
      <c r="AD279" s="40" t="e">
        <f>#REF! +#REF!</f>
        <v>#REF!</v>
      </c>
      <c r="AE279" s="37" t="e">
        <f>(AD279)/#REF!</f>
        <v>#REF!</v>
      </c>
    </row>
    <row r="280" spans="2:31" x14ac:dyDescent="0.25">
      <c r="B280" s="98" t="e">
        <f>#REF!</f>
        <v>#REF!</v>
      </c>
      <c r="C280" s="72"/>
      <c r="D280" s="39" t="e">
        <f>#REF!</f>
        <v>#REF!</v>
      </c>
      <c r="E280" s="98" t="e">
        <f>#REF!</f>
        <v>#REF!</v>
      </c>
      <c r="F280" s="73"/>
      <c r="G280" s="37" t="e">
        <f>#REF!/#REF!</f>
        <v>#REF!</v>
      </c>
      <c r="H280" s="98" t="e">
        <f>#REF!</f>
        <v>#REF!</v>
      </c>
      <c r="I280" t="e">
        <f>#REF!</f>
        <v>#REF!</v>
      </c>
      <c r="J280" t="e">
        <f>#REF!</f>
        <v>#REF!</v>
      </c>
      <c r="K280" s="74" t="e">
        <f>#REF!/#REF!</f>
        <v>#REF!</v>
      </c>
      <c r="Q280" s="98" t="e">
        <f>#REF!</f>
        <v>#REF!</v>
      </c>
      <c r="R280" t="e">
        <f>#REF!</f>
        <v>#REF!</v>
      </c>
      <c r="S280" t="e">
        <f>#REF!/#REF!</f>
        <v>#REF!</v>
      </c>
      <c r="T280" t="e">
        <f>#REF!</f>
        <v>#REF!</v>
      </c>
      <c r="U280" s="42" t="e">
        <f>#REF!/#REF!</f>
        <v>#REF!</v>
      </c>
      <c r="X280" s="40" t="e">
        <f>#REF!</f>
        <v>#REF!</v>
      </c>
      <c r="Y280" s="40" t="e">
        <f>#REF!</f>
        <v>#REF!</v>
      </c>
      <c r="Z280" s="42" t="e">
        <f t="shared" si="5"/>
        <v>#REF!</v>
      </c>
      <c r="AA280" s="37" t="e">
        <f>#REF!/#REF!</f>
        <v>#REF!</v>
      </c>
      <c r="AB280" s="40" t="e">
        <f>#REF!</f>
        <v>#REF!</v>
      </c>
      <c r="AC280" s="37" t="e">
        <f>#REF!/#REF!</f>
        <v>#REF!</v>
      </c>
      <c r="AD280" s="40" t="e">
        <f>#REF! +#REF!</f>
        <v>#REF!</v>
      </c>
      <c r="AE280" s="37" t="e">
        <f>(AD280)/#REF!</f>
        <v>#REF!</v>
      </c>
    </row>
    <row r="281" spans="2:31" x14ac:dyDescent="0.25">
      <c r="B281" s="98" t="e">
        <f>#REF!</f>
        <v>#REF!</v>
      </c>
      <c r="C281" s="72"/>
      <c r="D281" s="39" t="e">
        <f>#REF!</f>
        <v>#REF!</v>
      </c>
      <c r="E281" s="98" t="e">
        <f>#REF!</f>
        <v>#REF!</v>
      </c>
      <c r="F281" s="73"/>
      <c r="G281" s="37" t="e">
        <f>#REF!/#REF!</f>
        <v>#REF!</v>
      </c>
      <c r="H281" s="98" t="e">
        <f>#REF!</f>
        <v>#REF!</v>
      </c>
      <c r="I281" t="e">
        <f>#REF!</f>
        <v>#REF!</v>
      </c>
      <c r="J281" t="e">
        <f>#REF!</f>
        <v>#REF!</v>
      </c>
      <c r="K281" s="74" t="e">
        <f>#REF!/#REF!</f>
        <v>#REF!</v>
      </c>
      <c r="Q281" s="98" t="e">
        <f>#REF!</f>
        <v>#REF!</v>
      </c>
      <c r="R281" t="e">
        <f>#REF!</f>
        <v>#REF!</v>
      </c>
      <c r="S281" t="e">
        <f>#REF!/#REF!</f>
        <v>#REF!</v>
      </c>
      <c r="T281" t="e">
        <f>#REF!</f>
        <v>#REF!</v>
      </c>
      <c r="U281" s="42" t="e">
        <f>#REF!/#REF!</f>
        <v>#REF!</v>
      </c>
      <c r="X281" s="40" t="e">
        <f>#REF!</f>
        <v>#REF!</v>
      </c>
      <c r="Y281" s="40" t="e">
        <f>#REF!</f>
        <v>#REF!</v>
      </c>
      <c r="Z281" s="42" t="e">
        <f t="shared" si="5"/>
        <v>#REF!</v>
      </c>
      <c r="AA281" s="37" t="e">
        <f>#REF!/#REF!</f>
        <v>#REF!</v>
      </c>
      <c r="AB281" s="40" t="e">
        <f>#REF!</f>
        <v>#REF!</v>
      </c>
      <c r="AC281" s="37" t="e">
        <f>#REF!/#REF!</f>
        <v>#REF!</v>
      </c>
      <c r="AD281" s="40" t="e">
        <f>#REF! +#REF!</f>
        <v>#REF!</v>
      </c>
      <c r="AE281" s="37" t="e">
        <f>(AD281)/#REF!</f>
        <v>#REF!</v>
      </c>
    </row>
    <row r="282" spans="2:31" x14ac:dyDescent="0.25">
      <c r="B282" s="98" t="e">
        <f>#REF!</f>
        <v>#REF!</v>
      </c>
      <c r="C282" s="72"/>
      <c r="D282" s="39" t="e">
        <f>#REF!</f>
        <v>#REF!</v>
      </c>
      <c r="E282" s="98" t="e">
        <f>#REF!</f>
        <v>#REF!</v>
      </c>
      <c r="F282" s="73"/>
      <c r="G282" s="37" t="e">
        <f>#REF!/#REF!</f>
        <v>#REF!</v>
      </c>
      <c r="H282" s="98" t="e">
        <f>#REF!</f>
        <v>#REF!</v>
      </c>
      <c r="I282" t="e">
        <f>#REF!</f>
        <v>#REF!</v>
      </c>
      <c r="J282" t="e">
        <f>#REF!</f>
        <v>#REF!</v>
      </c>
      <c r="K282" s="74" t="e">
        <f>#REF!/#REF!</f>
        <v>#REF!</v>
      </c>
      <c r="Q282" s="98" t="e">
        <f>#REF!</f>
        <v>#REF!</v>
      </c>
      <c r="R282" t="e">
        <f>#REF!</f>
        <v>#REF!</v>
      </c>
      <c r="S282" t="e">
        <f>#REF!/#REF!</f>
        <v>#REF!</v>
      </c>
      <c r="T282" t="e">
        <f>#REF!</f>
        <v>#REF!</v>
      </c>
      <c r="U282" s="42" t="e">
        <f>#REF!/#REF!</f>
        <v>#REF!</v>
      </c>
      <c r="X282" s="40" t="e">
        <f>#REF!</f>
        <v>#REF!</v>
      </c>
      <c r="Y282" s="40" t="e">
        <f>#REF!</f>
        <v>#REF!</v>
      </c>
      <c r="Z282" s="42" t="e">
        <f t="shared" si="5"/>
        <v>#REF!</v>
      </c>
      <c r="AA282" s="37" t="e">
        <f>#REF!/#REF!</f>
        <v>#REF!</v>
      </c>
      <c r="AB282" s="40" t="e">
        <f>#REF!</f>
        <v>#REF!</v>
      </c>
      <c r="AC282" s="37" t="e">
        <f>#REF!/#REF!</f>
        <v>#REF!</v>
      </c>
      <c r="AD282" s="40" t="e">
        <f>#REF! +#REF!</f>
        <v>#REF!</v>
      </c>
      <c r="AE282" s="37" t="e">
        <f>(AD282)/#REF!</f>
        <v>#REF!</v>
      </c>
    </row>
    <row r="283" spans="2:31" x14ac:dyDescent="0.25">
      <c r="B283" s="98" t="e">
        <f>#REF!</f>
        <v>#REF!</v>
      </c>
      <c r="C283" s="72"/>
      <c r="D283" s="39" t="e">
        <f>#REF!</f>
        <v>#REF!</v>
      </c>
      <c r="E283" s="98" t="e">
        <f>#REF!</f>
        <v>#REF!</v>
      </c>
      <c r="F283" s="73"/>
      <c r="G283" s="37" t="e">
        <f>#REF!/#REF!</f>
        <v>#REF!</v>
      </c>
      <c r="H283" s="98" t="e">
        <f>#REF!</f>
        <v>#REF!</v>
      </c>
      <c r="I283" t="e">
        <f>#REF!</f>
        <v>#REF!</v>
      </c>
      <c r="J283" t="e">
        <f>#REF!</f>
        <v>#REF!</v>
      </c>
      <c r="K283" s="74" t="e">
        <f>#REF!/#REF!</f>
        <v>#REF!</v>
      </c>
      <c r="Q283" s="98" t="e">
        <f>#REF!</f>
        <v>#REF!</v>
      </c>
      <c r="R283" t="e">
        <f>#REF!</f>
        <v>#REF!</v>
      </c>
      <c r="S283" t="e">
        <f>#REF!/#REF!</f>
        <v>#REF!</v>
      </c>
      <c r="T283" t="e">
        <f>#REF!</f>
        <v>#REF!</v>
      </c>
      <c r="U283" s="42" t="e">
        <f>#REF!/#REF!</f>
        <v>#REF!</v>
      </c>
      <c r="X283" s="40" t="e">
        <f>#REF!</f>
        <v>#REF!</v>
      </c>
      <c r="Y283" s="40" t="e">
        <f>#REF!</f>
        <v>#REF!</v>
      </c>
      <c r="Z283" s="42" t="e">
        <f t="shared" si="5"/>
        <v>#REF!</v>
      </c>
      <c r="AA283" s="37" t="e">
        <f>#REF!/#REF!</f>
        <v>#REF!</v>
      </c>
      <c r="AB283" s="40" t="e">
        <f>#REF!</f>
        <v>#REF!</v>
      </c>
      <c r="AC283" s="37" t="e">
        <f>#REF!/#REF!</f>
        <v>#REF!</v>
      </c>
      <c r="AD283" s="40" t="e">
        <f>#REF! +#REF!</f>
        <v>#REF!</v>
      </c>
      <c r="AE283" s="37" t="e">
        <f>(AD283)/#REF!</f>
        <v>#REF!</v>
      </c>
    </row>
    <row r="284" spans="2:31" x14ac:dyDescent="0.25">
      <c r="B284" s="98" t="e">
        <f>#REF!</f>
        <v>#REF!</v>
      </c>
      <c r="C284" s="72"/>
      <c r="D284" s="39" t="e">
        <f>#REF!</f>
        <v>#REF!</v>
      </c>
      <c r="E284" s="98" t="e">
        <f>#REF!</f>
        <v>#REF!</v>
      </c>
      <c r="F284" s="73"/>
      <c r="G284" s="37" t="e">
        <f>#REF!/#REF!</f>
        <v>#REF!</v>
      </c>
      <c r="H284" s="98" t="e">
        <f>#REF!</f>
        <v>#REF!</v>
      </c>
      <c r="I284" t="e">
        <f>#REF!</f>
        <v>#REF!</v>
      </c>
      <c r="J284" t="e">
        <f>#REF!</f>
        <v>#REF!</v>
      </c>
      <c r="K284" s="74" t="e">
        <f>#REF!/#REF!</f>
        <v>#REF!</v>
      </c>
      <c r="Q284" s="98" t="e">
        <f>#REF!</f>
        <v>#REF!</v>
      </c>
      <c r="R284" t="e">
        <f>#REF!</f>
        <v>#REF!</v>
      </c>
      <c r="S284" t="e">
        <f>#REF!/#REF!</f>
        <v>#REF!</v>
      </c>
      <c r="T284" t="e">
        <f>#REF!</f>
        <v>#REF!</v>
      </c>
      <c r="U284" s="42" t="e">
        <f>#REF!/#REF!</f>
        <v>#REF!</v>
      </c>
      <c r="X284" s="40" t="e">
        <f>#REF!</f>
        <v>#REF!</v>
      </c>
      <c r="Y284" s="40" t="e">
        <f>#REF!</f>
        <v>#REF!</v>
      </c>
      <c r="Z284" s="42" t="e">
        <f t="shared" si="5"/>
        <v>#REF!</v>
      </c>
      <c r="AA284" s="37" t="e">
        <f>#REF!/#REF!</f>
        <v>#REF!</v>
      </c>
      <c r="AB284" s="40" t="e">
        <f>#REF!</f>
        <v>#REF!</v>
      </c>
      <c r="AC284" s="37" t="e">
        <f>#REF!/#REF!</f>
        <v>#REF!</v>
      </c>
      <c r="AD284" s="40" t="e">
        <f>#REF! +#REF!</f>
        <v>#REF!</v>
      </c>
      <c r="AE284" s="37" t="e">
        <f>(AD284)/#REF!</f>
        <v>#REF!</v>
      </c>
    </row>
    <row r="285" spans="2:31" x14ac:dyDescent="0.25">
      <c r="B285" s="98" t="e">
        <f>#REF!</f>
        <v>#REF!</v>
      </c>
      <c r="C285" s="72"/>
      <c r="D285" s="39" t="e">
        <f>#REF!</f>
        <v>#REF!</v>
      </c>
      <c r="E285" s="98" t="e">
        <f>#REF!</f>
        <v>#REF!</v>
      </c>
      <c r="F285" s="73"/>
      <c r="G285" s="37" t="e">
        <f>#REF!/#REF!</f>
        <v>#REF!</v>
      </c>
      <c r="H285" s="98" t="e">
        <f>#REF!</f>
        <v>#REF!</v>
      </c>
      <c r="I285" t="e">
        <f>#REF!</f>
        <v>#REF!</v>
      </c>
      <c r="J285" t="e">
        <f>#REF!</f>
        <v>#REF!</v>
      </c>
      <c r="K285" s="74" t="e">
        <f>#REF!/#REF!</f>
        <v>#REF!</v>
      </c>
      <c r="Q285" s="98" t="e">
        <f>#REF!</f>
        <v>#REF!</v>
      </c>
      <c r="R285" t="e">
        <f>#REF!</f>
        <v>#REF!</v>
      </c>
      <c r="S285" t="e">
        <f>#REF!/#REF!</f>
        <v>#REF!</v>
      </c>
      <c r="T285" t="e">
        <f>#REF!</f>
        <v>#REF!</v>
      </c>
      <c r="U285" s="42" t="e">
        <f>#REF!/#REF!</f>
        <v>#REF!</v>
      </c>
      <c r="X285" s="40" t="e">
        <f>#REF!</f>
        <v>#REF!</v>
      </c>
      <c r="Y285" s="40" t="e">
        <f>#REF!</f>
        <v>#REF!</v>
      </c>
      <c r="Z285" s="42" t="e">
        <f t="shared" si="5"/>
        <v>#REF!</v>
      </c>
      <c r="AA285" s="37" t="e">
        <f>#REF!/#REF!</f>
        <v>#REF!</v>
      </c>
      <c r="AB285" s="40" t="e">
        <f>#REF!</f>
        <v>#REF!</v>
      </c>
      <c r="AC285" s="37" t="e">
        <f>#REF!/#REF!</f>
        <v>#REF!</v>
      </c>
      <c r="AD285" s="40" t="e">
        <f>#REF! +#REF!</f>
        <v>#REF!</v>
      </c>
      <c r="AE285" s="37" t="e">
        <f>(AD285)/#REF!</f>
        <v>#REF!</v>
      </c>
    </row>
    <row r="286" spans="2:31" x14ac:dyDescent="0.25">
      <c r="B286" s="98" t="e">
        <f>#REF!</f>
        <v>#REF!</v>
      </c>
      <c r="C286" s="72"/>
      <c r="D286" s="39" t="e">
        <f>#REF!</f>
        <v>#REF!</v>
      </c>
      <c r="E286" s="98" t="e">
        <f>#REF!</f>
        <v>#REF!</v>
      </c>
      <c r="F286" s="73"/>
      <c r="G286" s="37" t="e">
        <f>#REF!/#REF!</f>
        <v>#REF!</v>
      </c>
      <c r="H286" s="98" t="e">
        <f>#REF!</f>
        <v>#REF!</v>
      </c>
      <c r="I286" t="e">
        <f>#REF!</f>
        <v>#REF!</v>
      </c>
      <c r="J286" t="e">
        <f>#REF!</f>
        <v>#REF!</v>
      </c>
      <c r="K286" s="74" t="e">
        <f>#REF!/#REF!</f>
        <v>#REF!</v>
      </c>
      <c r="Q286" s="98" t="e">
        <f>#REF!</f>
        <v>#REF!</v>
      </c>
      <c r="R286" t="e">
        <f>#REF!</f>
        <v>#REF!</v>
      </c>
      <c r="S286" t="e">
        <f>#REF!/#REF!</f>
        <v>#REF!</v>
      </c>
      <c r="T286" t="e">
        <f>#REF!</f>
        <v>#REF!</v>
      </c>
      <c r="U286" s="42" t="e">
        <f>#REF!/#REF!</f>
        <v>#REF!</v>
      </c>
      <c r="X286" s="40" t="e">
        <f>#REF!</f>
        <v>#REF!</v>
      </c>
      <c r="Y286" s="40" t="e">
        <f>#REF!</f>
        <v>#REF!</v>
      </c>
      <c r="Z286" s="42" t="e">
        <f t="shared" si="5"/>
        <v>#REF!</v>
      </c>
      <c r="AA286" s="37" t="e">
        <f>#REF!/#REF!</f>
        <v>#REF!</v>
      </c>
      <c r="AB286" s="40" t="e">
        <f>#REF!</f>
        <v>#REF!</v>
      </c>
      <c r="AC286" s="37" t="e">
        <f>#REF!/#REF!</f>
        <v>#REF!</v>
      </c>
      <c r="AD286" s="40" t="e">
        <f>#REF! +#REF!</f>
        <v>#REF!</v>
      </c>
      <c r="AE286" s="37" t="e">
        <f>(AD286)/#REF!</f>
        <v>#REF!</v>
      </c>
    </row>
    <row r="287" spans="2:31" x14ac:dyDescent="0.25">
      <c r="B287" s="98" t="e">
        <f>#REF!</f>
        <v>#REF!</v>
      </c>
      <c r="C287" s="72"/>
      <c r="D287" s="39" t="e">
        <f>#REF!</f>
        <v>#REF!</v>
      </c>
      <c r="E287" s="98" t="e">
        <f>#REF!</f>
        <v>#REF!</v>
      </c>
      <c r="F287" s="73"/>
      <c r="G287" s="37" t="e">
        <f>#REF!/#REF!</f>
        <v>#REF!</v>
      </c>
      <c r="H287" s="98" t="e">
        <f>#REF!</f>
        <v>#REF!</v>
      </c>
      <c r="I287" t="e">
        <f>#REF!</f>
        <v>#REF!</v>
      </c>
      <c r="J287" t="e">
        <f>#REF!</f>
        <v>#REF!</v>
      </c>
      <c r="K287" s="74" t="e">
        <f>#REF!/#REF!</f>
        <v>#REF!</v>
      </c>
      <c r="Q287" s="98" t="e">
        <f>#REF!</f>
        <v>#REF!</v>
      </c>
      <c r="R287" t="e">
        <f>#REF!</f>
        <v>#REF!</v>
      </c>
      <c r="S287" t="e">
        <f>#REF!/#REF!</f>
        <v>#REF!</v>
      </c>
      <c r="T287" t="e">
        <f>#REF!</f>
        <v>#REF!</v>
      </c>
      <c r="U287" s="42" t="e">
        <f>#REF!/#REF!</f>
        <v>#REF!</v>
      </c>
      <c r="X287" s="40" t="e">
        <f>#REF!</f>
        <v>#REF!</v>
      </c>
      <c r="Y287" s="40" t="e">
        <f>#REF!</f>
        <v>#REF!</v>
      </c>
      <c r="Z287" s="42" t="e">
        <f t="shared" si="5"/>
        <v>#REF!</v>
      </c>
      <c r="AA287" s="37" t="e">
        <f>#REF!/#REF!</f>
        <v>#REF!</v>
      </c>
      <c r="AB287" s="40" t="e">
        <f>#REF!</f>
        <v>#REF!</v>
      </c>
      <c r="AC287" s="37" t="e">
        <f>#REF!/#REF!</f>
        <v>#REF!</v>
      </c>
      <c r="AD287" s="40" t="e">
        <f>#REF! +#REF!</f>
        <v>#REF!</v>
      </c>
      <c r="AE287" s="37" t="e">
        <f>(AD287)/#REF!</f>
        <v>#REF!</v>
      </c>
    </row>
    <row r="288" spans="2:31" x14ac:dyDescent="0.25">
      <c r="B288" s="98" t="e">
        <f>#REF!</f>
        <v>#REF!</v>
      </c>
      <c r="C288" s="72"/>
      <c r="D288" s="39" t="e">
        <f>#REF!</f>
        <v>#REF!</v>
      </c>
      <c r="E288" s="98" t="e">
        <f>#REF!</f>
        <v>#REF!</v>
      </c>
      <c r="F288" s="73"/>
      <c r="G288" s="37" t="e">
        <f>#REF!/#REF!</f>
        <v>#REF!</v>
      </c>
      <c r="H288" s="98" t="e">
        <f>#REF!</f>
        <v>#REF!</v>
      </c>
      <c r="I288" t="e">
        <f>#REF!</f>
        <v>#REF!</v>
      </c>
      <c r="J288" t="e">
        <f>#REF!</f>
        <v>#REF!</v>
      </c>
      <c r="K288" s="74" t="e">
        <f>#REF!/#REF!</f>
        <v>#REF!</v>
      </c>
      <c r="Q288" s="98" t="e">
        <f>#REF!</f>
        <v>#REF!</v>
      </c>
      <c r="R288" t="e">
        <f>#REF!</f>
        <v>#REF!</v>
      </c>
      <c r="S288" t="e">
        <f>#REF!/#REF!</f>
        <v>#REF!</v>
      </c>
      <c r="T288" t="e">
        <f>#REF!</f>
        <v>#REF!</v>
      </c>
      <c r="U288" s="42" t="e">
        <f>#REF!/#REF!</f>
        <v>#REF!</v>
      </c>
      <c r="X288" s="40" t="e">
        <f>#REF!</f>
        <v>#REF!</v>
      </c>
      <c r="Y288" s="40" t="e">
        <f>#REF!</f>
        <v>#REF!</v>
      </c>
      <c r="Z288" s="42" t="e">
        <f t="shared" si="5"/>
        <v>#REF!</v>
      </c>
      <c r="AA288" s="37" t="e">
        <f>#REF!/#REF!</f>
        <v>#REF!</v>
      </c>
      <c r="AB288" s="40" t="e">
        <f>#REF!</f>
        <v>#REF!</v>
      </c>
      <c r="AC288" s="37" t="e">
        <f>#REF!/#REF!</f>
        <v>#REF!</v>
      </c>
      <c r="AD288" s="40" t="e">
        <f>#REF! +#REF!</f>
        <v>#REF!</v>
      </c>
      <c r="AE288" s="37" t="e">
        <f>(AD288)/#REF!</f>
        <v>#REF!</v>
      </c>
    </row>
    <row r="289" spans="2:31" x14ac:dyDescent="0.25">
      <c r="B289" s="98" t="e">
        <f>#REF!</f>
        <v>#REF!</v>
      </c>
      <c r="C289" s="72"/>
      <c r="D289" s="39" t="e">
        <f>#REF!</f>
        <v>#REF!</v>
      </c>
      <c r="E289" s="98" t="e">
        <f>#REF!</f>
        <v>#REF!</v>
      </c>
      <c r="F289" s="73"/>
      <c r="G289" s="37" t="e">
        <f>#REF!/#REF!</f>
        <v>#REF!</v>
      </c>
      <c r="H289" s="98" t="e">
        <f>#REF!</f>
        <v>#REF!</v>
      </c>
      <c r="I289" t="e">
        <f>#REF!</f>
        <v>#REF!</v>
      </c>
      <c r="J289" t="e">
        <f>#REF!</f>
        <v>#REF!</v>
      </c>
      <c r="K289" s="74" t="e">
        <f>#REF!/#REF!</f>
        <v>#REF!</v>
      </c>
      <c r="Q289" s="98" t="e">
        <f>#REF!</f>
        <v>#REF!</v>
      </c>
      <c r="R289" t="e">
        <f>#REF!</f>
        <v>#REF!</v>
      </c>
      <c r="S289" t="e">
        <f>#REF!/#REF!</f>
        <v>#REF!</v>
      </c>
      <c r="T289" t="e">
        <f>#REF!</f>
        <v>#REF!</v>
      </c>
      <c r="U289" s="42" t="e">
        <f>#REF!/#REF!</f>
        <v>#REF!</v>
      </c>
      <c r="X289" s="40" t="e">
        <f>#REF!</f>
        <v>#REF!</v>
      </c>
      <c r="Y289" s="40" t="e">
        <f>#REF!</f>
        <v>#REF!</v>
      </c>
      <c r="Z289" s="42" t="e">
        <f t="shared" si="5"/>
        <v>#REF!</v>
      </c>
      <c r="AA289" s="37" t="e">
        <f>#REF!/#REF!</f>
        <v>#REF!</v>
      </c>
      <c r="AB289" s="40" t="e">
        <f>#REF!</f>
        <v>#REF!</v>
      </c>
      <c r="AC289" s="37" t="e">
        <f>#REF!/#REF!</f>
        <v>#REF!</v>
      </c>
      <c r="AD289" s="40" t="e">
        <f>#REF! +#REF!</f>
        <v>#REF!</v>
      </c>
      <c r="AE289" s="37" t="e">
        <f>(AD289)/#REF!</f>
        <v>#REF!</v>
      </c>
    </row>
    <row r="290" spans="2:31" x14ac:dyDescent="0.25">
      <c r="B290" s="98" t="e">
        <f>#REF!</f>
        <v>#REF!</v>
      </c>
      <c r="C290" s="72"/>
      <c r="D290" s="39" t="e">
        <f>#REF!</f>
        <v>#REF!</v>
      </c>
      <c r="E290" s="98" t="e">
        <f>#REF!</f>
        <v>#REF!</v>
      </c>
      <c r="F290" s="73"/>
      <c r="G290" s="37" t="e">
        <f>#REF!/#REF!</f>
        <v>#REF!</v>
      </c>
      <c r="H290" s="98" t="e">
        <f>#REF!</f>
        <v>#REF!</v>
      </c>
      <c r="I290" t="e">
        <f>#REF!</f>
        <v>#REF!</v>
      </c>
      <c r="J290" t="e">
        <f>#REF!</f>
        <v>#REF!</v>
      </c>
      <c r="K290" s="74" t="e">
        <f>#REF!/#REF!</f>
        <v>#REF!</v>
      </c>
      <c r="Q290" s="98" t="e">
        <f>#REF!</f>
        <v>#REF!</v>
      </c>
      <c r="R290" t="e">
        <f>#REF!</f>
        <v>#REF!</v>
      </c>
      <c r="S290" t="e">
        <f>#REF!/#REF!</f>
        <v>#REF!</v>
      </c>
      <c r="T290" t="e">
        <f>#REF!</f>
        <v>#REF!</v>
      </c>
      <c r="U290" s="42" t="e">
        <f>#REF!/#REF!</f>
        <v>#REF!</v>
      </c>
      <c r="X290" s="40" t="e">
        <f>#REF!</f>
        <v>#REF!</v>
      </c>
      <c r="Y290" s="40" t="e">
        <f>#REF!</f>
        <v>#REF!</v>
      </c>
      <c r="Z290" s="42" t="e">
        <f t="shared" si="5"/>
        <v>#REF!</v>
      </c>
      <c r="AA290" s="37" t="e">
        <f>#REF!/#REF!</f>
        <v>#REF!</v>
      </c>
      <c r="AB290" s="40" t="e">
        <f>#REF!</f>
        <v>#REF!</v>
      </c>
      <c r="AC290" s="37" t="e">
        <f>#REF!/#REF!</f>
        <v>#REF!</v>
      </c>
      <c r="AD290" s="40" t="e">
        <f>#REF! +#REF!</f>
        <v>#REF!</v>
      </c>
      <c r="AE290" s="37" t="e">
        <f>(AD290)/#REF!</f>
        <v>#REF!</v>
      </c>
    </row>
    <row r="291" spans="2:31" x14ac:dyDescent="0.25">
      <c r="B291" s="98" t="e">
        <f>#REF!</f>
        <v>#REF!</v>
      </c>
      <c r="C291" s="72"/>
      <c r="D291" s="39" t="e">
        <f>#REF!</f>
        <v>#REF!</v>
      </c>
      <c r="E291" s="98" t="e">
        <f>#REF!</f>
        <v>#REF!</v>
      </c>
      <c r="F291" s="73"/>
      <c r="G291" s="37" t="e">
        <f>#REF!/#REF!</f>
        <v>#REF!</v>
      </c>
      <c r="H291" s="98" t="e">
        <f>#REF!</f>
        <v>#REF!</v>
      </c>
      <c r="I291" t="e">
        <f>#REF!</f>
        <v>#REF!</v>
      </c>
      <c r="J291" t="e">
        <f>#REF!</f>
        <v>#REF!</v>
      </c>
      <c r="K291" s="74" t="e">
        <f>#REF!/#REF!</f>
        <v>#REF!</v>
      </c>
      <c r="Q291" s="98" t="e">
        <f>#REF!</f>
        <v>#REF!</v>
      </c>
      <c r="R291" t="e">
        <f>#REF!</f>
        <v>#REF!</v>
      </c>
      <c r="S291" t="e">
        <f>#REF!/#REF!</f>
        <v>#REF!</v>
      </c>
      <c r="T291" t="e">
        <f>#REF!</f>
        <v>#REF!</v>
      </c>
      <c r="U291" s="42" t="e">
        <f>#REF!/#REF!</f>
        <v>#REF!</v>
      </c>
      <c r="X291" s="40" t="e">
        <f>#REF!</f>
        <v>#REF!</v>
      </c>
      <c r="Y291" s="40" t="e">
        <f>#REF!</f>
        <v>#REF!</v>
      </c>
      <c r="Z291" s="42" t="e">
        <f t="shared" si="5"/>
        <v>#REF!</v>
      </c>
      <c r="AA291" s="37" t="e">
        <f>#REF!/#REF!</f>
        <v>#REF!</v>
      </c>
      <c r="AB291" s="40" t="e">
        <f>#REF!</f>
        <v>#REF!</v>
      </c>
      <c r="AC291" s="37" t="e">
        <f>#REF!/#REF!</f>
        <v>#REF!</v>
      </c>
      <c r="AD291" s="40" t="e">
        <f>#REF! +#REF!</f>
        <v>#REF!</v>
      </c>
      <c r="AE291" s="37" t="e">
        <f>(AD291)/#REF!</f>
        <v>#REF!</v>
      </c>
    </row>
    <row r="292" spans="2:31" x14ac:dyDescent="0.25">
      <c r="B292" s="98" t="e">
        <f>#REF!</f>
        <v>#REF!</v>
      </c>
      <c r="C292" s="72"/>
      <c r="D292" s="39" t="e">
        <f>#REF!</f>
        <v>#REF!</v>
      </c>
      <c r="E292" s="98" t="e">
        <f>#REF!</f>
        <v>#REF!</v>
      </c>
      <c r="F292" s="73"/>
      <c r="G292" s="37" t="e">
        <f>#REF!/#REF!</f>
        <v>#REF!</v>
      </c>
      <c r="H292" s="98" t="e">
        <f>#REF!</f>
        <v>#REF!</v>
      </c>
      <c r="I292" t="e">
        <f>#REF!</f>
        <v>#REF!</v>
      </c>
      <c r="J292" t="e">
        <f>#REF!</f>
        <v>#REF!</v>
      </c>
      <c r="K292" s="74" t="e">
        <f>#REF!/#REF!</f>
        <v>#REF!</v>
      </c>
      <c r="Q292" s="98" t="e">
        <f>#REF!</f>
        <v>#REF!</v>
      </c>
      <c r="R292" t="e">
        <f>#REF!</f>
        <v>#REF!</v>
      </c>
      <c r="S292" t="e">
        <f>#REF!/#REF!</f>
        <v>#REF!</v>
      </c>
      <c r="T292" t="e">
        <f>#REF!</f>
        <v>#REF!</v>
      </c>
      <c r="U292" s="42" t="e">
        <f>#REF!/#REF!</f>
        <v>#REF!</v>
      </c>
      <c r="X292" s="40" t="e">
        <f>#REF!</f>
        <v>#REF!</v>
      </c>
      <c r="Y292" s="40" t="e">
        <f>#REF!</f>
        <v>#REF!</v>
      </c>
      <c r="Z292" s="42" t="e">
        <f t="shared" si="5"/>
        <v>#REF!</v>
      </c>
      <c r="AA292" s="37" t="e">
        <f>#REF!/#REF!</f>
        <v>#REF!</v>
      </c>
      <c r="AB292" s="40" t="e">
        <f>#REF!</f>
        <v>#REF!</v>
      </c>
      <c r="AC292" s="37" t="e">
        <f>#REF!/#REF!</f>
        <v>#REF!</v>
      </c>
      <c r="AD292" s="40" t="e">
        <f>#REF! +#REF!</f>
        <v>#REF!</v>
      </c>
      <c r="AE292" s="37" t="e">
        <f>(AD292)/#REF!</f>
        <v>#REF!</v>
      </c>
    </row>
    <row r="293" spans="2:31" x14ac:dyDescent="0.25">
      <c r="B293" s="98" t="e">
        <f>#REF!</f>
        <v>#REF!</v>
      </c>
      <c r="C293" s="72"/>
      <c r="D293" s="39" t="e">
        <f>#REF!</f>
        <v>#REF!</v>
      </c>
      <c r="E293" s="98" t="e">
        <f>#REF!</f>
        <v>#REF!</v>
      </c>
      <c r="F293" s="73"/>
      <c r="G293" s="37" t="e">
        <f>#REF!/#REF!</f>
        <v>#REF!</v>
      </c>
      <c r="H293" s="98" t="e">
        <f>#REF!</f>
        <v>#REF!</v>
      </c>
      <c r="I293" t="e">
        <f>#REF!</f>
        <v>#REF!</v>
      </c>
      <c r="J293" t="e">
        <f>#REF!</f>
        <v>#REF!</v>
      </c>
      <c r="K293" s="74" t="e">
        <f>#REF!/#REF!</f>
        <v>#REF!</v>
      </c>
      <c r="Q293" s="98" t="e">
        <f>#REF!</f>
        <v>#REF!</v>
      </c>
      <c r="R293" t="e">
        <f>#REF!</f>
        <v>#REF!</v>
      </c>
      <c r="S293" t="e">
        <f>#REF!/#REF!</f>
        <v>#REF!</v>
      </c>
      <c r="T293" t="e">
        <f>#REF!</f>
        <v>#REF!</v>
      </c>
      <c r="U293" s="42" t="e">
        <f>#REF!/#REF!</f>
        <v>#REF!</v>
      </c>
      <c r="X293" s="40" t="e">
        <f>#REF!</f>
        <v>#REF!</v>
      </c>
      <c r="Y293" s="40" t="e">
        <f>#REF!</f>
        <v>#REF!</v>
      </c>
      <c r="Z293" s="42" t="e">
        <f t="shared" si="5"/>
        <v>#REF!</v>
      </c>
      <c r="AA293" s="37" t="e">
        <f>#REF!/#REF!</f>
        <v>#REF!</v>
      </c>
      <c r="AB293" s="40" t="e">
        <f>#REF!</f>
        <v>#REF!</v>
      </c>
      <c r="AC293" s="37" t="e">
        <f>#REF!/#REF!</f>
        <v>#REF!</v>
      </c>
      <c r="AD293" s="40" t="e">
        <f>#REF! +#REF!</f>
        <v>#REF!</v>
      </c>
      <c r="AE293" s="37" t="e">
        <f>(AD293)/#REF!</f>
        <v>#REF!</v>
      </c>
    </row>
    <row r="294" spans="2:31" x14ac:dyDescent="0.25">
      <c r="B294" s="98" t="e">
        <f>#REF!</f>
        <v>#REF!</v>
      </c>
      <c r="C294" s="72"/>
      <c r="D294" s="39" t="e">
        <f>#REF!</f>
        <v>#REF!</v>
      </c>
      <c r="E294" s="98" t="e">
        <f>#REF!</f>
        <v>#REF!</v>
      </c>
      <c r="F294" s="73"/>
      <c r="G294" s="37" t="e">
        <f>#REF!/#REF!</f>
        <v>#REF!</v>
      </c>
      <c r="H294" s="98" t="e">
        <f>#REF!</f>
        <v>#REF!</v>
      </c>
      <c r="I294" t="e">
        <f>#REF!</f>
        <v>#REF!</v>
      </c>
      <c r="J294" t="e">
        <f>#REF!</f>
        <v>#REF!</v>
      </c>
      <c r="K294" s="74" t="e">
        <f>#REF!/#REF!</f>
        <v>#REF!</v>
      </c>
      <c r="Q294" s="98" t="e">
        <f>#REF!</f>
        <v>#REF!</v>
      </c>
      <c r="R294" t="e">
        <f>#REF!</f>
        <v>#REF!</v>
      </c>
      <c r="S294" t="e">
        <f>#REF!/#REF!</f>
        <v>#REF!</v>
      </c>
      <c r="T294" t="e">
        <f>#REF!</f>
        <v>#REF!</v>
      </c>
      <c r="U294" s="42" t="e">
        <f>#REF!/#REF!</f>
        <v>#REF!</v>
      </c>
      <c r="X294" s="40" t="e">
        <f>#REF!</f>
        <v>#REF!</v>
      </c>
      <c r="Y294" s="40" t="e">
        <f>#REF!</f>
        <v>#REF!</v>
      </c>
      <c r="Z294" s="42" t="e">
        <f t="shared" si="5"/>
        <v>#REF!</v>
      </c>
      <c r="AA294" s="37" t="e">
        <f>#REF!/#REF!</f>
        <v>#REF!</v>
      </c>
      <c r="AB294" s="40" t="e">
        <f>#REF!</f>
        <v>#REF!</v>
      </c>
      <c r="AC294" s="37" t="e">
        <f>#REF!/#REF!</f>
        <v>#REF!</v>
      </c>
      <c r="AD294" s="40" t="e">
        <f>#REF! +#REF!</f>
        <v>#REF!</v>
      </c>
      <c r="AE294" s="37" t="e">
        <f>(AD294)/#REF!</f>
        <v>#REF!</v>
      </c>
    </row>
    <row r="295" spans="2:31" x14ac:dyDescent="0.25">
      <c r="B295" s="98" t="e">
        <f>#REF!</f>
        <v>#REF!</v>
      </c>
      <c r="C295" s="72"/>
      <c r="D295" s="39" t="e">
        <f>#REF!</f>
        <v>#REF!</v>
      </c>
      <c r="E295" s="98" t="e">
        <f>#REF!</f>
        <v>#REF!</v>
      </c>
      <c r="F295" s="73"/>
      <c r="G295" s="37" t="e">
        <f>#REF!/#REF!</f>
        <v>#REF!</v>
      </c>
      <c r="H295" s="98" t="e">
        <f>#REF!</f>
        <v>#REF!</v>
      </c>
      <c r="I295" t="e">
        <f>#REF!</f>
        <v>#REF!</v>
      </c>
      <c r="J295" t="e">
        <f>#REF!</f>
        <v>#REF!</v>
      </c>
      <c r="K295" s="74" t="e">
        <f>#REF!/#REF!</f>
        <v>#REF!</v>
      </c>
      <c r="Q295" s="98" t="e">
        <f>#REF!</f>
        <v>#REF!</v>
      </c>
      <c r="R295" t="e">
        <f>#REF!</f>
        <v>#REF!</v>
      </c>
      <c r="S295" t="e">
        <f>#REF!/#REF!</f>
        <v>#REF!</v>
      </c>
      <c r="T295" t="e">
        <f>#REF!</f>
        <v>#REF!</v>
      </c>
      <c r="U295" s="42" t="e">
        <f>#REF!/#REF!</f>
        <v>#REF!</v>
      </c>
      <c r="X295" s="40" t="e">
        <f>#REF!</f>
        <v>#REF!</v>
      </c>
      <c r="Y295" s="40" t="e">
        <f>#REF!</f>
        <v>#REF!</v>
      </c>
      <c r="Z295" s="42" t="e">
        <f t="shared" si="5"/>
        <v>#REF!</v>
      </c>
      <c r="AA295" s="37" t="e">
        <f>#REF!/#REF!</f>
        <v>#REF!</v>
      </c>
      <c r="AB295" s="40" t="e">
        <f>#REF!</f>
        <v>#REF!</v>
      </c>
      <c r="AC295" s="37" t="e">
        <f>#REF!/#REF!</f>
        <v>#REF!</v>
      </c>
      <c r="AD295" s="40" t="e">
        <f>#REF! +#REF!</f>
        <v>#REF!</v>
      </c>
      <c r="AE295" s="37" t="e">
        <f>(AD295)/#REF!</f>
        <v>#REF!</v>
      </c>
    </row>
    <row r="296" spans="2:31" x14ac:dyDescent="0.25">
      <c r="B296" s="98" t="e">
        <f>#REF!</f>
        <v>#REF!</v>
      </c>
      <c r="C296" s="72"/>
      <c r="D296" s="39" t="e">
        <f>#REF!</f>
        <v>#REF!</v>
      </c>
      <c r="E296" s="98" t="e">
        <f>#REF!</f>
        <v>#REF!</v>
      </c>
      <c r="F296" s="73"/>
      <c r="G296" s="37" t="e">
        <f>#REF!/#REF!</f>
        <v>#REF!</v>
      </c>
      <c r="H296" s="98" t="e">
        <f>#REF!</f>
        <v>#REF!</v>
      </c>
      <c r="I296" t="e">
        <f>#REF!</f>
        <v>#REF!</v>
      </c>
      <c r="J296" t="e">
        <f>#REF!</f>
        <v>#REF!</v>
      </c>
      <c r="K296" s="74" t="e">
        <f>#REF!/#REF!</f>
        <v>#REF!</v>
      </c>
      <c r="Q296" s="98" t="e">
        <f>#REF!</f>
        <v>#REF!</v>
      </c>
      <c r="R296" t="e">
        <f>#REF!</f>
        <v>#REF!</v>
      </c>
      <c r="S296" t="e">
        <f>#REF!/#REF!</f>
        <v>#REF!</v>
      </c>
      <c r="T296" t="e">
        <f>#REF!</f>
        <v>#REF!</v>
      </c>
      <c r="U296" s="42" t="e">
        <f>#REF!/#REF!</f>
        <v>#REF!</v>
      </c>
      <c r="X296" s="40" t="e">
        <f>#REF!</f>
        <v>#REF!</v>
      </c>
      <c r="Y296" s="40" t="e">
        <f>#REF!</f>
        <v>#REF!</v>
      </c>
      <c r="Z296" s="42" t="e">
        <f t="shared" si="5"/>
        <v>#REF!</v>
      </c>
      <c r="AA296" s="37" t="e">
        <f>#REF!/#REF!</f>
        <v>#REF!</v>
      </c>
      <c r="AB296" s="40" t="e">
        <f>#REF!</f>
        <v>#REF!</v>
      </c>
      <c r="AC296" s="37" t="e">
        <f>#REF!/#REF!</f>
        <v>#REF!</v>
      </c>
      <c r="AD296" s="40" t="e">
        <f>#REF! +#REF!</f>
        <v>#REF!</v>
      </c>
      <c r="AE296" s="37" t="e">
        <f>(AD296)/#REF!</f>
        <v>#REF!</v>
      </c>
    </row>
    <row r="297" spans="2:31" x14ac:dyDescent="0.25">
      <c r="B297" s="98" t="e">
        <f>#REF!</f>
        <v>#REF!</v>
      </c>
      <c r="C297" s="72"/>
      <c r="D297" s="39" t="e">
        <f>#REF!</f>
        <v>#REF!</v>
      </c>
      <c r="E297" s="98" t="e">
        <f>#REF!</f>
        <v>#REF!</v>
      </c>
      <c r="F297" s="73"/>
      <c r="G297" s="37" t="e">
        <f>#REF!/#REF!</f>
        <v>#REF!</v>
      </c>
      <c r="H297" s="98" t="e">
        <f>#REF!</f>
        <v>#REF!</v>
      </c>
      <c r="I297" t="e">
        <f>#REF!</f>
        <v>#REF!</v>
      </c>
      <c r="J297" t="e">
        <f>#REF!</f>
        <v>#REF!</v>
      </c>
      <c r="K297" s="74" t="e">
        <f>#REF!/#REF!</f>
        <v>#REF!</v>
      </c>
      <c r="Q297" s="98" t="e">
        <f>#REF!</f>
        <v>#REF!</v>
      </c>
      <c r="R297" t="e">
        <f>#REF!</f>
        <v>#REF!</v>
      </c>
      <c r="S297" t="e">
        <f>#REF!/#REF!</f>
        <v>#REF!</v>
      </c>
      <c r="T297" t="e">
        <f>#REF!</f>
        <v>#REF!</v>
      </c>
      <c r="U297" s="42" t="e">
        <f>#REF!/#REF!</f>
        <v>#REF!</v>
      </c>
      <c r="X297" s="40" t="e">
        <f>#REF!</f>
        <v>#REF!</v>
      </c>
      <c r="Y297" s="40" t="e">
        <f>#REF!</f>
        <v>#REF!</v>
      </c>
      <c r="Z297" s="42" t="e">
        <f t="shared" si="5"/>
        <v>#REF!</v>
      </c>
      <c r="AA297" s="37" t="e">
        <f>#REF!/#REF!</f>
        <v>#REF!</v>
      </c>
      <c r="AB297" s="40" t="e">
        <f>#REF!</f>
        <v>#REF!</v>
      </c>
      <c r="AC297" s="37" t="e">
        <f>#REF!/#REF!</f>
        <v>#REF!</v>
      </c>
      <c r="AD297" s="40" t="e">
        <f>#REF! +#REF!</f>
        <v>#REF!</v>
      </c>
      <c r="AE297" s="37" t="e">
        <f>(AD297)/#REF!</f>
        <v>#REF!</v>
      </c>
    </row>
    <row r="298" spans="2:31" x14ac:dyDescent="0.25">
      <c r="B298" s="98" t="e">
        <f>#REF!</f>
        <v>#REF!</v>
      </c>
      <c r="C298" s="72"/>
      <c r="D298" s="39" t="e">
        <f>#REF!</f>
        <v>#REF!</v>
      </c>
      <c r="E298" s="98" t="e">
        <f>#REF!</f>
        <v>#REF!</v>
      </c>
      <c r="F298" s="73"/>
      <c r="G298" s="37" t="e">
        <f>#REF!/#REF!</f>
        <v>#REF!</v>
      </c>
      <c r="H298" s="98" t="e">
        <f>#REF!</f>
        <v>#REF!</v>
      </c>
      <c r="I298" t="e">
        <f>#REF!</f>
        <v>#REF!</v>
      </c>
      <c r="J298" t="e">
        <f>#REF!</f>
        <v>#REF!</v>
      </c>
      <c r="K298" s="74" t="e">
        <f>#REF!/#REF!</f>
        <v>#REF!</v>
      </c>
      <c r="Q298" s="98" t="e">
        <f>#REF!</f>
        <v>#REF!</v>
      </c>
      <c r="R298" t="e">
        <f>#REF!</f>
        <v>#REF!</v>
      </c>
      <c r="S298" t="e">
        <f>#REF!/#REF!</f>
        <v>#REF!</v>
      </c>
      <c r="T298" t="e">
        <f>#REF!</f>
        <v>#REF!</v>
      </c>
      <c r="U298" s="42" t="e">
        <f>#REF!/#REF!</f>
        <v>#REF!</v>
      </c>
      <c r="X298" s="40" t="e">
        <f>#REF!</f>
        <v>#REF!</v>
      </c>
      <c r="Y298" s="40" t="e">
        <f>#REF!</f>
        <v>#REF!</v>
      </c>
      <c r="Z298" s="42" t="e">
        <f t="shared" si="5"/>
        <v>#REF!</v>
      </c>
      <c r="AA298" s="37" t="e">
        <f>#REF!/#REF!</f>
        <v>#REF!</v>
      </c>
      <c r="AB298" s="40" t="e">
        <f>#REF!</f>
        <v>#REF!</v>
      </c>
      <c r="AC298" s="37" t="e">
        <f>#REF!/#REF!</f>
        <v>#REF!</v>
      </c>
      <c r="AD298" s="40" t="e">
        <f>#REF! +#REF!</f>
        <v>#REF!</v>
      </c>
      <c r="AE298" s="37" t="e">
        <f>(AD298)/#REF!</f>
        <v>#REF!</v>
      </c>
    </row>
    <row r="299" spans="2:31" x14ac:dyDescent="0.25">
      <c r="B299" s="98" t="e">
        <f>#REF!</f>
        <v>#REF!</v>
      </c>
      <c r="C299" s="72"/>
      <c r="D299" s="39" t="e">
        <f>#REF!</f>
        <v>#REF!</v>
      </c>
      <c r="E299" s="98" t="e">
        <f>#REF!</f>
        <v>#REF!</v>
      </c>
      <c r="F299" s="73"/>
      <c r="G299" s="37" t="e">
        <f>#REF!/#REF!</f>
        <v>#REF!</v>
      </c>
      <c r="H299" s="98" t="e">
        <f>#REF!</f>
        <v>#REF!</v>
      </c>
      <c r="I299" t="e">
        <f>#REF!</f>
        <v>#REF!</v>
      </c>
      <c r="J299" t="e">
        <f>#REF!</f>
        <v>#REF!</v>
      </c>
      <c r="K299" s="74" t="e">
        <f>#REF!/#REF!</f>
        <v>#REF!</v>
      </c>
      <c r="Q299" s="98" t="e">
        <f>#REF!</f>
        <v>#REF!</v>
      </c>
      <c r="R299" t="e">
        <f>#REF!</f>
        <v>#REF!</v>
      </c>
      <c r="S299" t="e">
        <f>#REF!/#REF!</f>
        <v>#REF!</v>
      </c>
      <c r="T299" t="e">
        <f>#REF!</f>
        <v>#REF!</v>
      </c>
      <c r="U299" s="42" t="e">
        <f>#REF!/#REF!</f>
        <v>#REF!</v>
      </c>
      <c r="X299" s="40" t="e">
        <f>#REF!</f>
        <v>#REF!</v>
      </c>
      <c r="Y299" s="40" t="e">
        <f>#REF!</f>
        <v>#REF!</v>
      </c>
      <c r="Z299" s="42" t="e">
        <f t="shared" si="5"/>
        <v>#REF!</v>
      </c>
      <c r="AA299" s="37" t="e">
        <f>#REF!/#REF!</f>
        <v>#REF!</v>
      </c>
      <c r="AB299" s="40" t="e">
        <f>#REF!</f>
        <v>#REF!</v>
      </c>
      <c r="AC299" s="37" t="e">
        <f>#REF!/#REF!</f>
        <v>#REF!</v>
      </c>
      <c r="AD299" s="40" t="e">
        <f>#REF! +#REF!</f>
        <v>#REF!</v>
      </c>
      <c r="AE299" s="37" t="e">
        <f>(AD299)/#REF!</f>
        <v>#REF!</v>
      </c>
    </row>
    <row r="300" spans="2:31" x14ac:dyDescent="0.25">
      <c r="B300" s="98" t="e">
        <f>#REF!</f>
        <v>#REF!</v>
      </c>
      <c r="C300" s="72"/>
      <c r="D300" s="39" t="e">
        <f>#REF!</f>
        <v>#REF!</v>
      </c>
      <c r="E300" s="98" t="e">
        <f>#REF!</f>
        <v>#REF!</v>
      </c>
      <c r="F300" s="73"/>
      <c r="G300" s="37" t="e">
        <f>#REF!/#REF!</f>
        <v>#REF!</v>
      </c>
      <c r="H300" s="98" t="e">
        <f>#REF!</f>
        <v>#REF!</v>
      </c>
      <c r="I300" t="e">
        <f>#REF!</f>
        <v>#REF!</v>
      </c>
      <c r="J300" t="e">
        <f>#REF!</f>
        <v>#REF!</v>
      </c>
      <c r="K300" s="74" t="e">
        <f>#REF!/#REF!</f>
        <v>#REF!</v>
      </c>
      <c r="Q300" s="98" t="e">
        <f>#REF!</f>
        <v>#REF!</v>
      </c>
      <c r="R300" t="e">
        <f>#REF!</f>
        <v>#REF!</v>
      </c>
      <c r="S300" t="e">
        <f>#REF!/#REF!</f>
        <v>#REF!</v>
      </c>
      <c r="T300" t="e">
        <f>#REF!</f>
        <v>#REF!</v>
      </c>
      <c r="U300" s="42" t="e">
        <f>#REF!/#REF!</f>
        <v>#REF!</v>
      </c>
      <c r="X300" s="40" t="e">
        <f>#REF!</f>
        <v>#REF!</v>
      </c>
      <c r="Y300" s="40" t="e">
        <f>#REF!</f>
        <v>#REF!</v>
      </c>
      <c r="Z300" s="42" t="e">
        <f t="shared" si="5"/>
        <v>#REF!</v>
      </c>
      <c r="AA300" s="37" t="e">
        <f>#REF!/#REF!</f>
        <v>#REF!</v>
      </c>
      <c r="AB300" s="40" t="e">
        <f>#REF!</f>
        <v>#REF!</v>
      </c>
      <c r="AC300" s="37" t="e">
        <f>#REF!/#REF!</f>
        <v>#REF!</v>
      </c>
      <c r="AD300" s="40" t="e">
        <f>#REF! +#REF!</f>
        <v>#REF!</v>
      </c>
      <c r="AE300" s="37" t="e">
        <f>(AD300)/#REF!</f>
        <v>#REF!</v>
      </c>
    </row>
    <row r="301" spans="2:31" x14ac:dyDescent="0.25">
      <c r="B301" s="98" t="e">
        <f>#REF!</f>
        <v>#REF!</v>
      </c>
      <c r="C301" s="72"/>
      <c r="D301" s="39" t="e">
        <f>#REF!</f>
        <v>#REF!</v>
      </c>
      <c r="E301" s="98" t="e">
        <f>#REF!</f>
        <v>#REF!</v>
      </c>
      <c r="F301" s="73"/>
      <c r="G301" s="37" t="e">
        <f>#REF!/#REF!</f>
        <v>#REF!</v>
      </c>
      <c r="H301" s="98" t="e">
        <f>#REF!</f>
        <v>#REF!</v>
      </c>
      <c r="I301" t="e">
        <f>#REF!</f>
        <v>#REF!</v>
      </c>
      <c r="J301" t="e">
        <f>#REF!</f>
        <v>#REF!</v>
      </c>
      <c r="K301" s="74" t="e">
        <f>#REF!/#REF!</f>
        <v>#REF!</v>
      </c>
      <c r="Q301" s="98" t="e">
        <f>#REF!</f>
        <v>#REF!</v>
      </c>
      <c r="R301" t="e">
        <f>#REF!</f>
        <v>#REF!</v>
      </c>
      <c r="S301" t="e">
        <f>#REF!/#REF!</f>
        <v>#REF!</v>
      </c>
      <c r="T301" t="e">
        <f>#REF!</f>
        <v>#REF!</v>
      </c>
      <c r="U301" s="42" t="e">
        <f>#REF!/#REF!</f>
        <v>#REF!</v>
      </c>
      <c r="X301" s="40" t="e">
        <f>#REF!</f>
        <v>#REF!</v>
      </c>
      <c r="Y301" s="40" t="e">
        <f>#REF!</f>
        <v>#REF!</v>
      </c>
      <c r="Z301" s="42" t="e">
        <f t="shared" si="5"/>
        <v>#REF!</v>
      </c>
      <c r="AA301" s="37" t="e">
        <f>#REF!/#REF!</f>
        <v>#REF!</v>
      </c>
      <c r="AB301" s="40" t="e">
        <f>#REF!</f>
        <v>#REF!</v>
      </c>
      <c r="AC301" s="37" t="e">
        <f>#REF!/#REF!</f>
        <v>#REF!</v>
      </c>
      <c r="AD301" s="40" t="e">
        <f>#REF! +#REF!</f>
        <v>#REF!</v>
      </c>
      <c r="AE301" s="37" t="e">
        <f>(AD301)/#REF!</f>
        <v>#REF!</v>
      </c>
    </row>
    <row r="302" spans="2:31" x14ac:dyDescent="0.25">
      <c r="B302" s="98" t="e">
        <f>#REF!</f>
        <v>#REF!</v>
      </c>
      <c r="C302" s="72"/>
      <c r="D302" s="39" t="e">
        <f>#REF!</f>
        <v>#REF!</v>
      </c>
      <c r="E302" s="98" t="e">
        <f>#REF!</f>
        <v>#REF!</v>
      </c>
      <c r="F302" s="73"/>
      <c r="G302" s="37" t="e">
        <f>#REF!/#REF!</f>
        <v>#REF!</v>
      </c>
      <c r="H302" s="98" t="e">
        <f>#REF!</f>
        <v>#REF!</v>
      </c>
      <c r="I302" t="e">
        <f>#REF!</f>
        <v>#REF!</v>
      </c>
      <c r="J302" t="e">
        <f>#REF!</f>
        <v>#REF!</v>
      </c>
      <c r="K302" s="74" t="e">
        <f>#REF!/#REF!</f>
        <v>#REF!</v>
      </c>
      <c r="Q302" s="98" t="e">
        <f>#REF!</f>
        <v>#REF!</v>
      </c>
      <c r="R302" t="e">
        <f>#REF!</f>
        <v>#REF!</v>
      </c>
      <c r="S302" t="e">
        <f>#REF!/#REF!</f>
        <v>#REF!</v>
      </c>
      <c r="T302" t="e">
        <f>#REF!</f>
        <v>#REF!</v>
      </c>
      <c r="U302" s="42" t="e">
        <f>#REF!/#REF!</f>
        <v>#REF!</v>
      </c>
      <c r="X302" s="40" t="e">
        <f>#REF!</f>
        <v>#REF!</v>
      </c>
      <c r="Y302" s="40" t="e">
        <f>#REF!</f>
        <v>#REF!</v>
      </c>
      <c r="Z302" s="42" t="e">
        <f t="shared" si="5"/>
        <v>#REF!</v>
      </c>
      <c r="AA302" s="37" t="e">
        <f>#REF!/#REF!</f>
        <v>#REF!</v>
      </c>
      <c r="AB302" s="40" t="e">
        <f>#REF!</f>
        <v>#REF!</v>
      </c>
      <c r="AC302" s="37" t="e">
        <f>#REF!/#REF!</f>
        <v>#REF!</v>
      </c>
      <c r="AD302" s="40" t="e">
        <f>#REF! +#REF!</f>
        <v>#REF!</v>
      </c>
      <c r="AE302" s="37" t="e">
        <f>(AD302)/#REF!</f>
        <v>#REF!</v>
      </c>
    </row>
    <row r="303" spans="2:31" x14ac:dyDescent="0.25">
      <c r="B303" s="98" t="e">
        <f>#REF!</f>
        <v>#REF!</v>
      </c>
      <c r="C303" s="72"/>
      <c r="D303" s="39" t="e">
        <f>#REF!</f>
        <v>#REF!</v>
      </c>
      <c r="E303" s="98" t="e">
        <f>#REF!</f>
        <v>#REF!</v>
      </c>
      <c r="F303" s="73"/>
      <c r="G303" s="37" t="e">
        <f>#REF!/#REF!</f>
        <v>#REF!</v>
      </c>
      <c r="H303" s="98" t="e">
        <f>#REF!</f>
        <v>#REF!</v>
      </c>
      <c r="I303" t="e">
        <f>#REF!</f>
        <v>#REF!</v>
      </c>
      <c r="J303" t="e">
        <f>#REF!</f>
        <v>#REF!</v>
      </c>
      <c r="K303" s="74" t="e">
        <f>#REF!/#REF!</f>
        <v>#REF!</v>
      </c>
      <c r="Q303" s="98" t="e">
        <f>#REF!</f>
        <v>#REF!</v>
      </c>
      <c r="R303" t="e">
        <f>#REF!</f>
        <v>#REF!</v>
      </c>
      <c r="S303" t="e">
        <f>#REF!/#REF!</f>
        <v>#REF!</v>
      </c>
      <c r="T303" t="e">
        <f>#REF!</f>
        <v>#REF!</v>
      </c>
      <c r="U303" s="42" t="e">
        <f>#REF!/#REF!</f>
        <v>#REF!</v>
      </c>
      <c r="X303" s="40" t="e">
        <f>#REF!</f>
        <v>#REF!</v>
      </c>
      <c r="Y303" s="40" t="e">
        <f>#REF!</f>
        <v>#REF!</v>
      </c>
      <c r="Z303" s="42" t="e">
        <f t="shared" si="5"/>
        <v>#REF!</v>
      </c>
      <c r="AA303" s="37" t="e">
        <f>#REF!/#REF!</f>
        <v>#REF!</v>
      </c>
      <c r="AB303" s="40" t="e">
        <f>#REF!</f>
        <v>#REF!</v>
      </c>
      <c r="AC303" s="37" t="e">
        <f>#REF!/#REF!</f>
        <v>#REF!</v>
      </c>
      <c r="AD303" s="40" t="e">
        <f>#REF! +#REF!</f>
        <v>#REF!</v>
      </c>
      <c r="AE303" s="37" t="e">
        <f>(AD303)/#REF!</f>
        <v>#REF!</v>
      </c>
    </row>
    <row r="304" spans="2:31" x14ac:dyDescent="0.25">
      <c r="B304" s="98" t="e">
        <f>#REF!</f>
        <v>#REF!</v>
      </c>
      <c r="C304" s="72"/>
      <c r="D304" s="39" t="e">
        <f>#REF!</f>
        <v>#REF!</v>
      </c>
      <c r="E304" s="98" t="e">
        <f>#REF!</f>
        <v>#REF!</v>
      </c>
      <c r="F304" s="73"/>
      <c r="G304" s="37" t="e">
        <f>#REF!/#REF!</f>
        <v>#REF!</v>
      </c>
      <c r="H304" s="98" t="e">
        <f>#REF!</f>
        <v>#REF!</v>
      </c>
      <c r="I304" t="e">
        <f>#REF!</f>
        <v>#REF!</v>
      </c>
      <c r="J304" t="e">
        <f>#REF!</f>
        <v>#REF!</v>
      </c>
      <c r="K304" s="74" t="e">
        <f>#REF!/#REF!</f>
        <v>#REF!</v>
      </c>
      <c r="Q304" s="98" t="e">
        <f>#REF!</f>
        <v>#REF!</v>
      </c>
      <c r="R304" t="e">
        <f>#REF!</f>
        <v>#REF!</v>
      </c>
      <c r="S304" t="e">
        <f>#REF!/#REF!</f>
        <v>#REF!</v>
      </c>
      <c r="T304" t="e">
        <f>#REF!</f>
        <v>#REF!</v>
      </c>
      <c r="U304" s="42" t="e">
        <f>#REF!/#REF!</f>
        <v>#REF!</v>
      </c>
      <c r="X304" s="40" t="e">
        <f>#REF!</f>
        <v>#REF!</v>
      </c>
      <c r="Y304" s="40" t="e">
        <f>#REF!</f>
        <v>#REF!</v>
      </c>
      <c r="Z304" s="42" t="e">
        <f t="shared" si="5"/>
        <v>#REF!</v>
      </c>
      <c r="AA304" s="37" t="e">
        <f>#REF!/#REF!</f>
        <v>#REF!</v>
      </c>
      <c r="AB304" s="40" t="e">
        <f>#REF!</f>
        <v>#REF!</v>
      </c>
      <c r="AC304" s="37" t="e">
        <f>#REF!/#REF!</f>
        <v>#REF!</v>
      </c>
      <c r="AD304" s="40" t="e">
        <f>#REF! +#REF!</f>
        <v>#REF!</v>
      </c>
      <c r="AE304" s="37" t="e">
        <f>(AD304)/#REF!</f>
        <v>#REF!</v>
      </c>
    </row>
    <row r="305" spans="2:31" x14ac:dyDescent="0.25">
      <c r="B305" s="98" t="e">
        <f>#REF!</f>
        <v>#REF!</v>
      </c>
      <c r="C305" s="72"/>
      <c r="D305" s="39" t="e">
        <f>#REF!</f>
        <v>#REF!</v>
      </c>
      <c r="E305" s="98" t="e">
        <f>#REF!</f>
        <v>#REF!</v>
      </c>
      <c r="F305" s="73"/>
      <c r="G305" s="37" t="e">
        <f>#REF!/#REF!</f>
        <v>#REF!</v>
      </c>
      <c r="H305" s="98" t="e">
        <f>#REF!</f>
        <v>#REF!</v>
      </c>
      <c r="I305" t="e">
        <f>#REF!</f>
        <v>#REF!</v>
      </c>
      <c r="J305" t="e">
        <f>#REF!</f>
        <v>#REF!</v>
      </c>
      <c r="K305" s="74" t="e">
        <f>#REF!/#REF!</f>
        <v>#REF!</v>
      </c>
      <c r="Q305" s="98" t="e">
        <f>#REF!</f>
        <v>#REF!</v>
      </c>
      <c r="R305" t="e">
        <f>#REF!</f>
        <v>#REF!</v>
      </c>
      <c r="S305" t="e">
        <f>#REF!/#REF!</f>
        <v>#REF!</v>
      </c>
      <c r="T305" t="e">
        <f>#REF!</f>
        <v>#REF!</v>
      </c>
      <c r="U305" s="42" t="e">
        <f>#REF!/#REF!</f>
        <v>#REF!</v>
      </c>
      <c r="X305" s="40" t="e">
        <f>#REF!</f>
        <v>#REF!</v>
      </c>
      <c r="Y305" s="40" t="e">
        <f>#REF!</f>
        <v>#REF!</v>
      </c>
      <c r="Z305" s="42" t="e">
        <f t="shared" si="5"/>
        <v>#REF!</v>
      </c>
      <c r="AA305" s="37" t="e">
        <f>#REF!/#REF!</f>
        <v>#REF!</v>
      </c>
      <c r="AB305" s="40" t="e">
        <f>#REF!</f>
        <v>#REF!</v>
      </c>
      <c r="AC305" s="37" t="e">
        <f>#REF!/#REF!</f>
        <v>#REF!</v>
      </c>
      <c r="AD305" s="40" t="e">
        <f>#REF! +#REF!</f>
        <v>#REF!</v>
      </c>
      <c r="AE305" s="37" t="e">
        <f>(AD305)/#REF!</f>
        <v>#REF!</v>
      </c>
    </row>
    <row r="306" spans="2:31" x14ac:dyDescent="0.25">
      <c r="B306" s="98" t="e">
        <f>#REF!</f>
        <v>#REF!</v>
      </c>
      <c r="C306" s="72"/>
      <c r="D306" s="39" t="e">
        <f>#REF!</f>
        <v>#REF!</v>
      </c>
      <c r="E306" s="98" t="e">
        <f>#REF!</f>
        <v>#REF!</v>
      </c>
      <c r="F306" s="73"/>
      <c r="G306" s="37" t="e">
        <f>#REF!/#REF!</f>
        <v>#REF!</v>
      </c>
      <c r="H306" s="98" t="e">
        <f>#REF!</f>
        <v>#REF!</v>
      </c>
      <c r="I306" t="e">
        <f>#REF!</f>
        <v>#REF!</v>
      </c>
      <c r="J306" t="e">
        <f>#REF!</f>
        <v>#REF!</v>
      </c>
      <c r="K306" s="74" t="e">
        <f>#REF!/#REF!</f>
        <v>#REF!</v>
      </c>
      <c r="Q306" s="98" t="e">
        <f>#REF!</f>
        <v>#REF!</v>
      </c>
      <c r="R306" t="e">
        <f>#REF!</f>
        <v>#REF!</v>
      </c>
      <c r="S306" t="e">
        <f>#REF!/#REF!</f>
        <v>#REF!</v>
      </c>
      <c r="T306" t="e">
        <f>#REF!</f>
        <v>#REF!</v>
      </c>
      <c r="U306" s="42" t="e">
        <f>#REF!/#REF!</f>
        <v>#REF!</v>
      </c>
      <c r="X306" s="40" t="e">
        <f>#REF!</f>
        <v>#REF!</v>
      </c>
      <c r="Y306" s="40" t="e">
        <f>#REF!</f>
        <v>#REF!</v>
      </c>
      <c r="Z306" s="42" t="e">
        <f t="shared" si="5"/>
        <v>#REF!</v>
      </c>
      <c r="AA306" s="37" t="e">
        <f>#REF!/#REF!</f>
        <v>#REF!</v>
      </c>
      <c r="AB306" s="40" t="e">
        <f>#REF!</f>
        <v>#REF!</v>
      </c>
      <c r="AC306" s="37" t="e">
        <f>#REF!/#REF!</f>
        <v>#REF!</v>
      </c>
      <c r="AD306" s="40" t="e">
        <f>#REF! +#REF!</f>
        <v>#REF!</v>
      </c>
      <c r="AE306" s="37" t="e">
        <f>(AD306)/#REF!</f>
        <v>#REF!</v>
      </c>
    </row>
    <row r="307" spans="2:31" x14ac:dyDescent="0.25">
      <c r="B307" s="98" t="e">
        <f>#REF!</f>
        <v>#REF!</v>
      </c>
      <c r="C307" s="72"/>
      <c r="D307" s="39" t="e">
        <f>#REF!</f>
        <v>#REF!</v>
      </c>
      <c r="E307" s="98" t="e">
        <f>#REF!</f>
        <v>#REF!</v>
      </c>
      <c r="F307" s="73"/>
      <c r="G307" s="37" t="e">
        <f>#REF!/#REF!</f>
        <v>#REF!</v>
      </c>
      <c r="H307" s="98" t="e">
        <f>#REF!</f>
        <v>#REF!</v>
      </c>
      <c r="I307" t="e">
        <f>#REF!</f>
        <v>#REF!</v>
      </c>
      <c r="J307" t="e">
        <f>#REF!</f>
        <v>#REF!</v>
      </c>
      <c r="K307" s="74" t="e">
        <f>#REF!/#REF!</f>
        <v>#REF!</v>
      </c>
      <c r="Q307" s="98" t="e">
        <f>#REF!</f>
        <v>#REF!</v>
      </c>
      <c r="R307" t="e">
        <f>#REF!</f>
        <v>#REF!</v>
      </c>
      <c r="S307" t="e">
        <f>#REF!/#REF!</f>
        <v>#REF!</v>
      </c>
      <c r="T307" t="e">
        <f>#REF!</f>
        <v>#REF!</v>
      </c>
      <c r="U307" s="42" t="e">
        <f>#REF!/#REF!</f>
        <v>#REF!</v>
      </c>
      <c r="X307" s="40" t="e">
        <f>#REF!</f>
        <v>#REF!</v>
      </c>
      <c r="Y307" s="40" t="e">
        <f>#REF!</f>
        <v>#REF!</v>
      </c>
      <c r="Z307" s="42" t="e">
        <f t="shared" si="5"/>
        <v>#REF!</v>
      </c>
      <c r="AA307" s="37" t="e">
        <f>#REF!/#REF!</f>
        <v>#REF!</v>
      </c>
      <c r="AB307" s="40" t="e">
        <f>#REF!</f>
        <v>#REF!</v>
      </c>
      <c r="AC307" s="37" t="e">
        <f>#REF!/#REF!</f>
        <v>#REF!</v>
      </c>
      <c r="AD307" s="40" t="e">
        <f>#REF! +#REF!</f>
        <v>#REF!</v>
      </c>
      <c r="AE307" s="37" t="e">
        <f>(AD307)/#REF!</f>
        <v>#REF!</v>
      </c>
    </row>
    <row r="308" spans="2:31" x14ac:dyDescent="0.25">
      <c r="B308" s="98" t="e">
        <f>#REF!</f>
        <v>#REF!</v>
      </c>
      <c r="C308" s="72"/>
      <c r="D308" s="39" t="e">
        <f>#REF!</f>
        <v>#REF!</v>
      </c>
      <c r="E308" s="98" t="e">
        <f>#REF!</f>
        <v>#REF!</v>
      </c>
      <c r="F308" s="73"/>
      <c r="G308" s="37" t="e">
        <f>#REF!/#REF!</f>
        <v>#REF!</v>
      </c>
      <c r="H308" s="98" t="e">
        <f>#REF!</f>
        <v>#REF!</v>
      </c>
      <c r="I308" t="e">
        <f>#REF!</f>
        <v>#REF!</v>
      </c>
      <c r="J308" t="e">
        <f>#REF!</f>
        <v>#REF!</v>
      </c>
      <c r="K308" s="74" t="e">
        <f>#REF!/#REF!</f>
        <v>#REF!</v>
      </c>
      <c r="Q308" s="98" t="e">
        <f>#REF!</f>
        <v>#REF!</v>
      </c>
      <c r="R308" t="e">
        <f>#REF!</f>
        <v>#REF!</v>
      </c>
      <c r="S308" t="e">
        <f>#REF!/#REF!</f>
        <v>#REF!</v>
      </c>
      <c r="T308" t="e">
        <f>#REF!</f>
        <v>#REF!</v>
      </c>
      <c r="U308" s="42" t="e">
        <f>#REF!/#REF!</f>
        <v>#REF!</v>
      </c>
      <c r="X308" s="40" t="e">
        <f>#REF!</f>
        <v>#REF!</v>
      </c>
      <c r="Y308" s="40" t="e">
        <f>#REF!</f>
        <v>#REF!</v>
      </c>
      <c r="Z308" s="42" t="e">
        <f t="shared" si="5"/>
        <v>#REF!</v>
      </c>
      <c r="AA308" s="37" t="e">
        <f>#REF!/#REF!</f>
        <v>#REF!</v>
      </c>
      <c r="AB308" s="40" t="e">
        <f>#REF!</f>
        <v>#REF!</v>
      </c>
      <c r="AC308" s="37" t="e">
        <f>#REF!/#REF!</f>
        <v>#REF!</v>
      </c>
      <c r="AD308" s="40" t="e">
        <f>#REF! +#REF!</f>
        <v>#REF!</v>
      </c>
      <c r="AE308" s="37" t="e">
        <f>(AD308)/#REF!</f>
        <v>#REF!</v>
      </c>
    </row>
    <row r="309" spans="2:31" x14ac:dyDescent="0.25">
      <c r="B309" s="98" t="e">
        <f>#REF!</f>
        <v>#REF!</v>
      </c>
      <c r="C309" s="72"/>
      <c r="D309" s="39" t="e">
        <f>#REF!</f>
        <v>#REF!</v>
      </c>
      <c r="E309" s="98" t="e">
        <f>#REF!</f>
        <v>#REF!</v>
      </c>
      <c r="F309" s="73"/>
      <c r="G309" s="37" t="e">
        <f>#REF!/#REF!</f>
        <v>#REF!</v>
      </c>
      <c r="H309" s="98" t="e">
        <f>#REF!</f>
        <v>#REF!</v>
      </c>
      <c r="I309" t="e">
        <f>#REF!</f>
        <v>#REF!</v>
      </c>
      <c r="J309" t="e">
        <f>#REF!</f>
        <v>#REF!</v>
      </c>
      <c r="K309" s="74" t="e">
        <f>#REF!/#REF!</f>
        <v>#REF!</v>
      </c>
      <c r="Q309" s="98" t="e">
        <f>#REF!</f>
        <v>#REF!</v>
      </c>
      <c r="R309" t="e">
        <f>#REF!</f>
        <v>#REF!</v>
      </c>
      <c r="S309" t="e">
        <f>#REF!/#REF!</f>
        <v>#REF!</v>
      </c>
      <c r="T309" t="e">
        <f>#REF!</f>
        <v>#REF!</v>
      </c>
      <c r="U309" s="42" t="e">
        <f>#REF!/#REF!</f>
        <v>#REF!</v>
      </c>
      <c r="X309" s="40" t="e">
        <f>#REF!</f>
        <v>#REF!</v>
      </c>
      <c r="Y309" s="40" t="e">
        <f>#REF!</f>
        <v>#REF!</v>
      </c>
      <c r="Z309" s="42" t="e">
        <f t="shared" si="5"/>
        <v>#REF!</v>
      </c>
      <c r="AA309" s="37" t="e">
        <f>#REF!/#REF!</f>
        <v>#REF!</v>
      </c>
      <c r="AB309" s="40" t="e">
        <f>#REF!</f>
        <v>#REF!</v>
      </c>
      <c r="AC309" s="37" t="e">
        <f>#REF!/#REF!</f>
        <v>#REF!</v>
      </c>
      <c r="AD309" s="40" t="e">
        <f>#REF! +#REF!</f>
        <v>#REF!</v>
      </c>
      <c r="AE309" s="37" t="e">
        <f>(AD309)/#REF!</f>
        <v>#REF!</v>
      </c>
    </row>
    <row r="310" spans="2:31" x14ac:dyDescent="0.25">
      <c r="B310" s="98" t="e">
        <f>#REF!</f>
        <v>#REF!</v>
      </c>
      <c r="C310" s="72"/>
      <c r="D310" s="39" t="e">
        <f>#REF!</f>
        <v>#REF!</v>
      </c>
      <c r="E310" s="98" t="e">
        <f>#REF!</f>
        <v>#REF!</v>
      </c>
      <c r="F310" s="73"/>
      <c r="G310" s="37" t="e">
        <f>#REF!/#REF!</f>
        <v>#REF!</v>
      </c>
      <c r="H310" s="98" t="e">
        <f>#REF!</f>
        <v>#REF!</v>
      </c>
      <c r="I310" t="e">
        <f>#REF!</f>
        <v>#REF!</v>
      </c>
      <c r="J310" t="e">
        <f>#REF!</f>
        <v>#REF!</v>
      </c>
      <c r="K310" s="74" t="e">
        <f>#REF!/#REF!</f>
        <v>#REF!</v>
      </c>
      <c r="Q310" s="98" t="e">
        <f>#REF!</f>
        <v>#REF!</v>
      </c>
      <c r="R310" t="e">
        <f>#REF!</f>
        <v>#REF!</v>
      </c>
      <c r="S310" t="e">
        <f>#REF!/#REF!</f>
        <v>#REF!</v>
      </c>
      <c r="T310" t="e">
        <f>#REF!</f>
        <v>#REF!</v>
      </c>
      <c r="U310" s="42" t="e">
        <f>#REF!/#REF!</f>
        <v>#REF!</v>
      </c>
      <c r="X310" s="40" t="e">
        <f>#REF!</f>
        <v>#REF!</v>
      </c>
      <c r="Y310" s="40" t="e">
        <f>#REF!</f>
        <v>#REF!</v>
      </c>
      <c r="Z310" s="42" t="e">
        <f t="shared" si="5"/>
        <v>#REF!</v>
      </c>
      <c r="AA310" s="37" t="e">
        <f>#REF!/#REF!</f>
        <v>#REF!</v>
      </c>
      <c r="AB310" s="40" t="e">
        <f>#REF!</f>
        <v>#REF!</v>
      </c>
      <c r="AC310" s="37" t="e">
        <f>#REF!/#REF!</f>
        <v>#REF!</v>
      </c>
      <c r="AD310" s="40" t="e">
        <f>#REF! +#REF!</f>
        <v>#REF!</v>
      </c>
      <c r="AE310" s="37" t="e">
        <f>(AD310)/#REF!</f>
        <v>#REF!</v>
      </c>
    </row>
    <row r="311" spans="2:31" x14ac:dyDescent="0.25">
      <c r="B311" s="98" t="e">
        <f>#REF!</f>
        <v>#REF!</v>
      </c>
      <c r="C311" s="72"/>
      <c r="D311" s="39" t="e">
        <f>#REF!</f>
        <v>#REF!</v>
      </c>
      <c r="E311" s="98" t="e">
        <f>#REF!</f>
        <v>#REF!</v>
      </c>
      <c r="F311" s="73"/>
      <c r="G311" s="37" t="e">
        <f>#REF!/#REF!</f>
        <v>#REF!</v>
      </c>
      <c r="H311" s="98" t="e">
        <f>#REF!</f>
        <v>#REF!</v>
      </c>
      <c r="I311" t="e">
        <f>#REF!</f>
        <v>#REF!</v>
      </c>
      <c r="J311" t="e">
        <f>#REF!</f>
        <v>#REF!</v>
      </c>
      <c r="K311" s="74" t="e">
        <f>#REF!/#REF!</f>
        <v>#REF!</v>
      </c>
      <c r="Q311" s="98" t="e">
        <f>#REF!</f>
        <v>#REF!</v>
      </c>
      <c r="R311" t="e">
        <f>#REF!</f>
        <v>#REF!</v>
      </c>
      <c r="S311" t="e">
        <f>#REF!/#REF!</f>
        <v>#REF!</v>
      </c>
      <c r="T311" t="e">
        <f>#REF!</f>
        <v>#REF!</v>
      </c>
      <c r="U311" s="42" t="e">
        <f>#REF!/#REF!</f>
        <v>#REF!</v>
      </c>
      <c r="X311" s="40" t="e">
        <f>#REF!</f>
        <v>#REF!</v>
      </c>
      <c r="Y311" s="40" t="e">
        <f>#REF!</f>
        <v>#REF!</v>
      </c>
      <c r="Z311" s="42" t="e">
        <f t="shared" si="5"/>
        <v>#REF!</v>
      </c>
      <c r="AA311" s="37" t="e">
        <f>#REF!/#REF!</f>
        <v>#REF!</v>
      </c>
      <c r="AB311" s="40" t="e">
        <f>#REF!</f>
        <v>#REF!</v>
      </c>
      <c r="AC311" s="37" t="e">
        <f>#REF!/#REF!</f>
        <v>#REF!</v>
      </c>
      <c r="AD311" s="40" t="e">
        <f>#REF! +#REF!</f>
        <v>#REF!</v>
      </c>
      <c r="AE311" s="37" t="e">
        <f>(AD311)/#REF!</f>
        <v>#REF!</v>
      </c>
    </row>
    <row r="312" spans="2:31" x14ac:dyDescent="0.25">
      <c r="B312" s="98" t="e">
        <f>#REF!</f>
        <v>#REF!</v>
      </c>
      <c r="C312" s="72"/>
      <c r="D312" s="39" t="e">
        <f>#REF!</f>
        <v>#REF!</v>
      </c>
      <c r="E312" s="98" t="e">
        <f>#REF!</f>
        <v>#REF!</v>
      </c>
      <c r="F312" s="73"/>
      <c r="G312" s="37" t="e">
        <f>#REF!/#REF!</f>
        <v>#REF!</v>
      </c>
      <c r="H312" s="98" t="e">
        <f>#REF!</f>
        <v>#REF!</v>
      </c>
      <c r="I312" t="e">
        <f>#REF!</f>
        <v>#REF!</v>
      </c>
      <c r="J312" t="e">
        <f>#REF!</f>
        <v>#REF!</v>
      </c>
      <c r="K312" s="74" t="e">
        <f>#REF!/#REF!</f>
        <v>#REF!</v>
      </c>
      <c r="Q312" s="98" t="e">
        <f>#REF!</f>
        <v>#REF!</v>
      </c>
      <c r="R312" t="e">
        <f>#REF!</f>
        <v>#REF!</v>
      </c>
      <c r="S312" t="e">
        <f>#REF!/#REF!</f>
        <v>#REF!</v>
      </c>
      <c r="T312" t="e">
        <f>#REF!</f>
        <v>#REF!</v>
      </c>
      <c r="U312" s="42" t="e">
        <f>#REF!/#REF!</f>
        <v>#REF!</v>
      </c>
      <c r="X312" s="40" t="e">
        <f>#REF!</f>
        <v>#REF!</v>
      </c>
      <c r="Y312" s="40" t="e">
        <f>#REF!</f>
        <v>#REF!</v>
      </c>
      <c r="Z312" s="42" t="e">
        <f t="shared" si="5"/>
        <v>#REF!</v>
      </c>
      <c r="AA312" s="37" t="e">
        <f>#REF!/#REF!</f>
        <v>#REF!</v>
      </c>
      <c r="AB312" s="40" t="e">
        <f>#REF!</f>
        <v>#REF!</v>
      </c>
      <c r="AC312" s="37" t="e">
        <f>#REF!/#REF!</f>
        <v>#REF!</v>
      </c>
      <c r="AD312" s="40" t="e">
        <f>#REF! +#REF!</f>
        <v>#REF!</v>
      </c>
      <c r="AE312" s="37" t="e">
        <f>(AD312)/#REF!</f>
        <v>#REF!</v>
      </c>
    </row>
    <row r="313" spans="2:31" x14ac:dyDescent="0.25">
      <c r="B313" s="98" t="e">
        <f>#REF!</f>
        <v>#REF!</v>
      </c>
      <c r="C313" s="72"/>
      <c r="D313" s="39" t="e">
        <f>#REF!</f>
        <v>#REF!</v>
      </c>
      <c r="E313" s="98" t="e">
        <f>#REF!</f>
        <v>#REF!</v>
      </c>
      <c r="F313" s="73"/>
      <c r="G313" s="37" t="e">
        <f>#REF!/#REF!</f>
        <v>#REF!</v>
      </c>
      <c r="H313" s="98" t="e">
        <f>#REF!</f>
        <v>#REF!</v>
      </c>
      <c r="I313" t="e">
        <f>#REF!</f>
        <v>#REF!</v>
      </c>
      <c r="J313" t="e">
        <f>#REF!</f>
        <v>#REF!</v>
      </c>
      <c r="K313" s="74" t="e">
        <f>#REF!/#REF!</f>
        <v>#REF!</v>
      </c>
      <c r="Q313" s="98" t="e">
        <f>#REF!</f>
        <v>#REF!</v>
      </c>
      <c r="R313" t="e">
        <f>#REF!</f>
        <v>#REF!</v>
      </c>
      <c r="S313" t="e">
        <f>#REF!/#REF!</f>
        <v>#REF!</v>
      </c>
      <c r="T313" t="e">
        <f>#REF!</f>
        <v>#REF!</v>
      </c>
      <c r="U313" s="42" t="e">
        <f>#REF!/#REF!</f>
        <v>#REF!</v>
      </c>
      <c r="X313" s="40" t="e">
        <f>#REF!</f>
        <v>#REF!</v>
      </c>
      <c r="Y313" s="40" t="e">
        <f>#REF!</f>
        <v>#REF!</v>
      </c>
      <c r="Z313" s="42" t="e">
        <f t="shared" si="5"/>
        <v>#REF!</v>
      </c>
      <c r="AA313" s="37" t="e">
        <f>#REF!/#REF!</f>
        <v>#REF!</v>
      </c>
      <c r="AB313" s="40" t="e">
        <f>#REF!</f>
        <v>#REF!</v>
      </c>
      <c r="AC313" s="37" t="e">
        <f>#REF!/#REF!</f>
        <v>#REF!</v>
      </c>
      <c r="AD313" s="40" t="e">
        <f>#REF! +#REF!</f>
        <v>#REF!</v>
      </c>
      <c r="AE313" s="37" t="e">
        <f>(AD313)/#REF!</f>
        <v>#REF!</v>
      </c>
    </row>
    <row r="314" spans="2:31" x14ac:dyDescent="0.25">
      <c r="B314" s="98" t="e">
        <f>#REF!</f>
        <v>#REF!</v>
      </c>
      <c r="C314" s="72"/>
      <c r="D314" s="39" t="e">
        <f>#REF!</f>
        <v>#REF!</v>
      </c>
      <c r="E314" s="98" t="e">
        <f>#REF!</f>
        <v>#REF!</v>
      </c>
      <c r="F314" s="73"/>
      <c r="G314" s="37" t="e">
        <f>#REF!/#REF!</f>
        <v>#REF!</v>
      </c>
      <c r="H314" s="98" t="e">
        <f>#REF!</f>
        <v>#REF!</v>
      </c>
      <c r="I314" t="e">
        <f>#REF!</f>
        <v>#REF!</v>
      </c>
      <c r="J314" t="e">
        <f>#REF!</f>
        <v>#REF!</v>
      </c>
      <c r="K314" s="74" t="e">
        <f>#REF!/#REF!</f>
        <v>#REF!</v>
      </c>
      <c r="Q314" s="98" t="e">
        <f>#REF!</f>
        <v>#REF!</v>
      </c>
      <c r="R314" t="e">
        <f>#REF!</f>
        <v>#REF!</v>
      </c>
      <c r="S314" t="e">
        <f>#REF!/#REF!</f>
        <v>#REF!</v>
      </c>
      <c r="T314" t="e">
        <f>#REF!</f>
        <v>#REF!</v>
      </c>
      <c r="U314" s="42" t="e">
        <f>#REF!/#REF!</f>
        <v>#REF!</v>
      </c>
      <c r="X314" s="40" t="e">
        <f>#REF!</f>
        <v>#REF!</v>
      </c>
      <c r="Y314" s="40" t="e">
        <f>#REF!</f>
        <v>#REF!</v>
      </c>
      <c r="Z314" s="42" t="e">
        <f t="shared" si="5"/>
        <v>#REF!</v>
      </c>
      <c r="AA314" s="37" t="e">
        <f>#REF!/#REF!</f>
        <v>#REF!</v>
      </c>
      <c r="AB314" s="40" t="e">
        <f>#REF!</f>
        <v>#REF!</v>
      </c>
      <c r="AC314" s="37" t="e">
        <f>#REF!/#REF!</f>
        <v>#REF!</v>
      </c>
      <c r="AD314" s="40" t="e">
        <f>#REF! +#REF!</f>
        <v>#REF!</v>
      </c>
      <c r="AE314" s="37" t="e">
        <f>(AD314)/#REF!</f>
        <v>#REF!</v>
      </c>
    </row>
    <row r="315" spans="2:31" x14ac:dyDescent="0.25">
      <c r="B315" s="98" t="e">
        <f>#REF!</f>
        <v>#REF!</v>
      </c>
      <c r="C315" s="72"/>
      <c r="D315" s="39" t="e">
        <f>#REF!</f>
        <v>#REF!</v>
      </c>
      <c r="E315" s="98" t="e">
        <f>#REF!</f>
        <v>#REF!</v>
      </c>
      <c r="F315" s="73"/>
      <c r="G315" s="37" t="e">
        <f>#REF!/#REF!</f>
        <v>#REF!</v>
      </c>
      <c r="H315" s="98" t="e">
        <f>#REF!</f>
        <v>#REF!</v>
      </c>
      <c r="I315" t="e">
        <f>#REF!</f>
        <v>#REF!</v>
      </c>
      <c r="J315" t="e">
        <f>#REF!</f>
        <v>#REF!</v>
      </c>
      <c r="K315" s="74" t="e">
        <f>#REF!/#REF!</f>
        <v>#REF!</v>
      </c>
      <c r="Q315" s="98" t="e">
        <f>#REF!</f>
        <v>#REF!</v>
      </c>
      <c r="R315" t="e">
        <f>#REF!</f>
        <v>#REF!</v>
      </c>
      <c r="S315" t="e">
        <f>#REF!/#REF!</f>
        <v>#REF!</v>
      </c>
      <c r="T315" t="e">
        <f>#REF!</f>
        <v>#REF!</v>
      </c>
      <c r="U315" s="42" t="e">
        <f>#REF!/#REF!</f>
        <v>#REF!</v>
      </c>
      <c r="X315" s="40" t="e">
        <f>#REF!</f>
        <v>#REF!</v>
      </c>
      <c r="Y315" s="40" t="e">
        <f>#REF!</f>
        <v>#REF!</v>
      </c>
      <c r="Z315" s="42" t="e">
        <f t="shared" si="5"/>
        <v>#REF!</v>
      </c>
      <c r="AA315" s="37" t="e">
        <f>#REF!/#REF!</f>
        <v>#REF!</v>
      </c>
      <c r="AB315" s="40" t="e">
        <f>#REF!</f>
        <v>#REF!</v>
      </c>
      <c r="AC315" s="37" t="e">
        <f>#REF!/#REF!</f>
        <v>#REF!</v>
      </c>
      <c r="AD315" s="40" t="e">
        <f>#REF! +#REF!</f>
        <v>#REF!</v>
      </c>
      <c r="AE315" s="37" t="e">
        <f>(AD315)/#REF!</f>
        <v>#REF!</v>
      </c>
    </row>
    <row r="316" spans="2:31" x14ac:dyDescent="0.25">
      <c r="B316" s="98" t="e">
        <f>#REF!</f>
        <v>#REF!</v>
      </c>
      <c r="C316" s="72"/>
      <c r="D316" s="39" t="e">
        <f>#REF!</f>
        <v>#REF!</v>
      </c>
      <c r="E316" s="98" t="e">
        <f>#REF!</f>
        <v>#REF!</v>
      </c>
      <c r="F316" s="73"/>
      <c r="G316" s="37" t="e">
        <f>#REF!/#REF!</f>
        <v>#REF!</v>
      </c>
      <c r="H316" s="98" t="e">
        <f>#REF!</f>
        <v>#REF!</v>
      </c>
      <c r="I316" t="e">
        <f>#REF!</f>
        <v>#REF!</v>
      </c>
      <c r="J316" t="e">
        <f>#REF!</f>
        <v>#REF!</v>
      </c>
      <c r="K316" s="74" t="e">
        <f>#REF!/#REF!</f>
        <v>#REF!</v>
      </c>
      <c r="Q316" s="98" t="e">
        <f>#REF!</f>
        <v>#REF!</v>
      </c>
      <c r="R316" t="e">
        <f>#REF!</f>
        <v>#REF!</v>
      </c>
      <c r="S316" t="e">
        <f>#REF!/#REF!</f>
        <v>#REF!</v>
      </c>
      <c r="T316" t="e">
        <f>#REF!</f>
        <v>#REF!</v>
      </c>
      <c r="U316" s="42" t="e">
        <f>#REF!/#REF!</f>
        <v>#REF!</v>
      </c>
      <c r="X316" s="40" t="e">
        <f>#REF!</f>
        <v>#REF!</v>
      </c>
      <c r="Y316" s="40" t="e">
        <f>#REF!</f>
        <v>#REF!</v>
      </c>
      <c r="Z316" s="42" t="e">
        <f t="shared" si="5"/>
        <v>#REF!</v>
      </c>
      <c r="AA316" s="37" t="e">
        <f>#REF!/#REF!</f>
        <v>#REF!</v>
      </c>
      <c r="AB316" s="40" t="e">
        <f>#REF!</f>
        <v>#REF!</v>
      </c>
      <c r="AC316" s="37" t="e">
        <f>#REF!/#REF!</f>
        <v>#REF!</v>
      </c>
      <c r="AD316" s="40" t="e">
        <f>#REF! +#REF!</f>
        <v>#REF!</v>
      </c>
      <c r="AE316" s="37" t="e">
        <f>(AD316)/#REF!</f>
        <v>#REF!</v>
      </c>
    </row>
    <row r="317" spans="2:31" x14ac:dyDescent="0.25">
      <c r="B317" s="98" t="e">
        <f>#REF!</f>
        <v>#REF!</v>
      </c>
      <c r="C317" s="72"/>
      <c r="D317" s="39" t="e">
        <f>#REF!</f>
        <v>#REF!</v>
      </c>
      <c r="E317" s="98" t="e">
        <f>#REF!</f>
        <v>#REF!</v>
      </c>
      <c r="F317" s="73"/>
      <c r="G317" s="37" t="e">
        <f>#REF!/#REF!</f>
        <v>#REF!</v>
      </c>
      <c r="H317" s="98" t="e">
        <f>#REF!</f>
        <v>#REF!</v>
      </c>
      <c r="I317" t="e">
        <f>#REF!</f>
        <v>#REF!</v>
      </c>
      <c r="J317" t="e">
        <f>#REF!</f>
        <v>#REF!</v>
      </c>
      <c r="K317" s="74" t="e">
        <f>#REF!/#REF!</f>
        <v>#REF!</v>
      </c>
      <c r="Q317" s="98" t="e">
        <f>#REF!</f>
        <v>#REF!</v>
      </c>
      <c r="R317" t="e">
        <f>#REF!</f>
        <v>#REF!</v>
      </c>
      <c r="S317" t="e">
        <f>#REF!/#REF!</f>
        <v>#REF!</v>
      </c>
      <c r="T317" t="e">
        <f>#REF!</f>
        <v>#REF!</v>
      </c>
      <c r="U317" s="42" t="e">
        <f>#REF!/#REF!</f>
        <v>#REF!</v>
      </c>
      <c r="X317" s="40" t="e">
        <f>#REF!</f>
        <v>#REF!</v>
      </c>
      <c r="Y317" s="40" t="e">
        <f>#REF!</f>
        <v>#REF!</v>
      </c>
      <c r="Z317" s="42" t="e">
        <f t="shared" si="5"/>
        <v>#REF!</v>
      </c>
      <c r="AA317" s="37" t="e">
        <f>#REF!/#REF!</f>
        <v>#REF!</v>
      </c>
      <c r="AB317" s="40" t="e">
        <f>#REF!</f>
        <v>#REF!</v>
      </c>
      <c r="AC317" s="37" t="e">
        <f>#REF!/#REF!</f>
        <v>#REF!</v>
      </c>
      <c r="AD317" s="40" t="e">
        <f>#REF! +#REF!</f>
        <v>#REF!</v>
      </c>
      <c r="AE317" s="37" t="e">
        <f>(AD317)/#REF!</f>
        <v>#REF!</v>
      </c>
    </row>
    <row r="318" spans="2:31" x14ac:dyDescent="0.25">
      <c r="B318" s="98" t="e">
        <f>#REF!</f>
        <v>#REF!</v>
      </c>
      <c r="C318" s="72"/>
      <c r="D318" s="39" t="e">
        <f>#REF!</f>
        <v>#REF!</v>
      </c>
      <c r="E318" s="98" t="e">
        <f>#REF!</f>
        <v>#REF!</v>
      </c>
      <c r="F318" s="73"/>
      <c r="G318" s="37" t="e">
        <f>#REF!/#REF!</f>
        <v>#REF!</v>
      </c>
      <c r="H318" s="98" t="e">
        <f>#REF!</f>
        <v>#REF!</v>
      </c>
      <c r="I318" t="e">
        <f>#REF!</f>
        <v>#REF!</v>
      </c>
      <c r="J318" t="e">
        <f>#REF!</f>
        <v>#REF!</v>
      </c>
      <c r="K318" s="74" t="e">
        <f>#REF!/#REF!</f>
        <v>#REF!</v>
      </c>
      <c r="Q318" s="98" t="e">
        <f>#REF!</f>
        <v>#REF!</v>
      </c>
      <c r="R318" t="e">
        <f>#REF!</f>
        <v>#REF!</v>
      </c>
      <c r="S318" t="e">
        <f>#REF!/#REF!</f>
        <v>#REF!</v>
      </c>
      <c r="T318" t="e">
        <f>#REF!</f>
        <v>#REF!</v>
      </c>
      <c r="U318" s="42" t="e">
        <f>#REF!/#REF!</f>
        <v>#REF!</v>
      </c>
      <c r="X318" s="40" t="e">
        <f>#REF!</f>
        <v>#REF!</v>
      </c>
      <c r="Y318" s="40" t="e">
        <f>#REF!</f>
        <v>#REF!</v>
      </c>
      <c r="Z318" s="42" t="e">
        <f t="shared" si="5"/>
        <v>#REF!</v>
      </c>
      <c r="AA318" s="37" t="e">
        <f>#REF!/#REF!</f>
        <v>#REF!</v>
      </c>
      <c r="AB318" s="40" t="e">
        <f>#REF!</f>
        <v>#REF!</v>
      </c>
      <c r="AC318" s="37" t="e">
        <f>#REF!/#REF!</f>
        <v>#REF!</v>
      </c>
      <c r="AD318" s="40" t="e">
        <f>#REF! +#REF!</f>
        <v>#REF!</v>
      </c>
      <c r="AE318" s="37" t="e">
        <f>(AD318)/#REF!</f>
        <v>#REF!</v>
      </c>
    </row>
    <row r="319" spans="2:31" x14ac:dyDescent="0.25">
      <c r="B319" s="98" t="e">
        <f>#REF!</f>
        <v>#REF!</v>
      </c>
      <c r="C319" s="72"/>
      <c r="D319" s="39" t="e">
        <f>#REF!</f>
        <v>#REF!</v>
      </c>
      <c r="E319" s="98" t="e">
        <f>#REF!</f>
        <v>#REF!</v>
      </c>
      <c r="F319" s="73"/>
      <c r="G319" s="37" t="e">
        <f>#REF!/#REF!</f>
        <v>#REF!</v>
      </c>
      <c r="H319" s="98" t="e">
        <f>#REF!</f>
        <v>#REF!</v>
      </c>
      <c r="I319" t="e">
        <f>#REF!</f>
        <v>#REF!</v>
      </c>
      <c r="J319" t="e">
        <f>#REF!</f>
        <v>#REF!</v>
      </c>
      <c r="K319" s="74" t="e">
        <f>#REF!/#REF!</f>
        <v>#REF!</v>
      </c>
      <c r="Q319" s="98" t="e">
        <f>#REF!</f>
        <v>#REF!</v>
      </c>
      <c r="R319" t="e">
        <f>#REF!</f>
        <v>#REF!</v>
      </c>
      <c r="S319" t="e">
        <f>#REF!/#REF!</f>
        <v>#REF!</v>
      </c>
      <c r="T319" t="e">
        <f>#REF!</f>
        <v>#REF!</v>
      </c>
      <c r="U319" s="42" t="e">
        <f>#REF!/#REF!</f>
        <v>#REF!</v>
      </c>
      <c r="X319" s="40" t="e">
        <f>#REF!</f>
        <v>#REF!</v>
      </c>
      <c r="Y319" s="40" t="e">
        <f>#REF!</f>
        <v>#REF!</v>
      </c>
      <c r="Z319" s="42" t="e">
        <f t="shared" si="5"/>
        <v>#REF!</v>
      </c>
      <c r="AA319" s="37" t="e">
        <f>#REF!/#REF!</f>
        <v>#REF!</v>
      </c>
      <c r="AB319" s="40" t="e">
        <f>#REF!</f>
        <v>#REF!</v>
      </c>
      <c r="AC319" s="37" t="e">
        <f>#REF!/#REF!</f>
        <v>#REF!</v>
      </c>
      <c r="AD319" s="40" t="e">
        <f>#REF! +#REF!</f>
        <v>#REF!</v>
      </c>
      <c r="AE319" s="37" t="e">
        <f>(AD319)/#REF!</f>
        <v>#REF!</v>
      </c>
    </row>
    <row r="320" spans="2:31" x14ac:dyDescent="0.25">
      <c r="B320" s="98" t="e">
        <f>#REF!</f>
        <v>#REF!</v>
      </c>
      <c r="C320" s="72"/>
      <c r="D320" s="39" t="e">
        <f>#REF!</f>
        <v>#REF!</v>
      </c>
      <c r="E320" s="98" t="e">
        <f>#REF!</f>
        <v>#REF!</v>
      </c>
      <c r="F320" s="73"/>
      <c r="G320" s="37" t="e">
        <f>#REF!/#REF!</f>
        <v>#REF!</v>
      </c>
      <c r="H320" s="98" t="e">
        <f>#REF!</f>
        <v>#REF!</v>
      </c>
      <c r="I320" t="e">
        <f>#REF!</f>
        <v>#REF!</v>
      </c>
      <c r="J320" t="e">
        <f>#REF!</f>
        <v>#REF!</v>
      </c>
      <c r="K320" s="74" t="e">
        <f>#REF!/#REF!</f>
        <v>#REF!</v>
      </c>
      <c r="Q320" s="98" t="e">
        <f>#REF!</f>
        <v>#REF!</v>
      </c>
      <c r="R320" t="e">
        <f>#REF!</f>
        <v>#REF!</v>
      </c>
      <c r="S320" t="e">
        <f>#REF!/#REF!</f>
        <v>#REF!</v>
      </c>
      <c r="T320" t="e">
        <f>#REF!</f>
        <v>#REF!</v>
      </c>
      <c r="U320" s="42" t="e">
        <f>#REF!/#REF!</f>
        <v>#REF!</v>
      </c>
      <c r="X320" s="40" t="e">
        <f>#REF!</f>
        <v>#REF!</v>
      </c>
      <c r="Y320" s="40" t="e">
        <f>#REF!</f>
        <v>#REF!</v>
      </c>
      <c r="Z320" s="42" t="e">
        <f t="shared" si="5"/>
        <v>#REF!</v>
      </c>
      <c r="AA320" s="37" t="e">
        <f>#REF!/#REF!</f>
        <v>#REF!</v>
      </c>
      <c r="AB320" s="40" t="e">
        <f>#REF!</f>
        <v>#REF!</v>
      </c>
      <c r="AC320" s="37" t="e">
        <f>#REF!/#REF!</f>
        <v>#REF!</v>
      </c>
      <c r="AD320" s="40" t="e">
        <f>#REF! +#REF!</f>
        <v>#REF!</v>
      </c>
      <c r="AE320" s="37" t="e">
        <f>(AD320)/#REF!</f>
        <v>#REF!</v>
      </c>
    </row>
    <row r="321" spans="1:31" x14ac:dyDescent="0.25">
      <c r="B321" s="98" t="e">
        <f>#REF!</f>
        <v>#REF!</v>
      </c>
      <c r="C321" s="72"/>
      <c r="D321" s="39" t="e">
        <f>#REF!</f>
        <v>#REF!</v>
      </c>
      <c r="E321" s="98" t="e">
        <f>#REF!</f>
        <v>#REF!</v>
      </c>
      <c r="F321" s="73"/>
      <c r="G321" s="37" t="e">
        <f>#REF!/#REF!</f>
        <v>#REF!</v>
      </c>
      <c r="H321" s="98" t="e">
        <f>#REF!</f>
        <v>#REF!</v>
      </c>
      <c r="I321" t="e">
        <f>#REF!</f>
        <v>#REF!</v>
      </c>
      <c r="J321" t="e">
        <f>#REF!</f>
        <v>#REF!</v>
      </c>
      <c r="K321" s="74" t="e">
        <f>#REF!/#REF!</f>
        <v>#REF!</v>
      </c>
      <c r="Q321" s="98" t="e">
        <f>#REF!</f>
        <v>#REF!</v>
      </c>
      <c r="R321" t="e">
        <f>#REF!</f>
        <v>#REF!</v>
      </c>
      <c r="S321" t="e">
        <f>#REF!/#REF!</f>
        <v>#REF!</v>
      </c>
      <c r="T321" t="e">
        <f>#REF!</f>
        <v>#REF!</v>
      </c>
      <c r="U321" s="42" t="e">
        <f>#REF!/#REF!</f>
        <v>#REF!</v>
      </c>
      <c r="X321" s="40" t="e">
        <f>#REF!</f>
        <v>#REF!</v>
      </c>
      <c r="Y321" s="40" t="e">
        <f>#REF!</f>
        <v>#REF!</v>
      </c>
      <c r="Z321" s="42" t="e">
        <f t="shared" si="5"/>
        <v>#REF!</v>
      </c>
      <c r="AA321" s="37" t="e">
        <f>#REF!/#REF!</f>
        <v>#REF!</v>
      </c>
      <c r="AB321" s="40" t="e">
        <f>#REF!</f>
        <v>#REF!</v>
      </c>
      <c r="AC321" s="37" t="e">
        <f>#REF!/#REF!</f>
        <v>#REF!</v>
      </c>
      <c r="AD321" s="40" t="e">
        <f>#REF! +#REF!</f>
        <v>#REF!</v>
      </c>
      <c r="AE321" s="37" t="e">
        <f>(AD321)/#REF!</f>
        <v>#REF!</v>
      </c>
    </row>
    <row r="322" spans="1:31" x14ac:dyDescent="0.25">
      <c r="B322" s="98" t="e">
        <f>#REF!</f>
        <v>#REF!</v>
      </c>
      <c r="C322" s="72"/>
      <c r="D322" s="39" t="e">
        <f>#REF!</f>
        <v>#REF!</v>
      </c>
      <c r="E322" s="98" t="e">
        <f>#REF!</f>
        <v>#REF!</v>
      </c>
      <c r="F322" s="73"/>
      <c r="G322" s="37" t="e">
        <f>#REF!/#REF!</f>
        <v>#REF!</v>
      </c>
      <c r="H322" s="98" t="e">
        <f>#REF!</f>
        <v>#REF!</v>
      </c>
      <c r="I322" t="e">
        <f>#REF!</f>
        <v>#REF!</v>
      </c>
      <c r="J322" t="e">
        <f>#REF!</f>
        <v>#REF!</v>
      </c>
      <c r="K322" s="74" t="e">
        <f>#REF!/#REF!</f>
        <v>#REF!</v>
      </c>
      <c r="Q322" s="98" t="e">
        <f>#REF!</f>
        <v>#REF!</v>
      </c>
      <c r="R322" t="e">
        <f>#REF!</f>
        <v>#REF!</v>
      </c>
      <c r="S322" t="e">
        <f>#REF!/#REF!</f>
        <v>#REF!</v>
      </c>
      <c r="T322" t="e">
        <f>#REF!</f>
        <v>#REF!</v>
      </c>
      <c r="U322" s="42" t="e">
        <f>#REF!/#REF!</f>
        <v>#REF!</v>
      </c>
      <c r="X322" s="40" t="e">
        <f>#REF!</f>
        <v>#REF!</v>
      </c>
      <c r="Y322" s="40" t="e">
        <f>#REF!</f>
        <v>#REF!</v>
      </c>
      <c r="Z322" s="42" t="e">
        <f t="shared" si="5"/>
        <v>#REF!</v>
      </c>
      <c r="AA322" s="37" t="e">
        <f>#REF!/#REF!</f>
        <v>#REF!</v>
      </c>
      <c r="AB322" s="40" t="e">
        <f>#REF!</f>
        <v>#REF!</v>
      </c>
      <c r="AC322" s="37" t="e">
        <f>#REF!/#REF!</f>
        <v>#REF!</v>
      </c>
      <c r="AD322" s="40" t="e">
        <f>#REF! +#REF!</f>
        <v>#REF!</v>
      </c>
      <c r="AE322" s="37" t="e">
        <f>(AD322)/#REF!</f>
        <v>#REF!</v>
      </c>
    </row>
    <row r="323" spans="1:31" x14ac:dyDescent="0.25">
      <c r="A323" s="39" t="e">
        <f>#REF!</f>
        <v>#REF!</v>
      </c>
      <c r="B323" s="98" t="e">
        <f>#REF!</f>
        <v>#REF!</v>
      </c>
      <c r="C323" s="72"/>
      <c r="D323" s="39" t="e">
        <f>#REF!</f>
        <v>#REF!</v>
      </c>
      <c r="E323" s="98" t="e">
        <f>#REF!</f>
        <v>#REF!</v>
      </c>
      <c r="F323" s="73"/>
      <c r="G323" s="37" t="e">
        <f>#REF!/#REF!</f>
        <v>#REF!</v>
      </c>
      <c r="H323" s="98" t="e">
        <f>#REF!</f>
        <v>#REF!</v>
      </c>
      <c r="I323" t="e">
        <f>#REF!</f>
        <v>#REF!</v>
      </c>
      <c r="J323" t="e">
        <f>#REF!</f>
        <v>#REF!</v>
      </c>
      <c r="K323" s="74" t="e">
        <f>#REF!/#REF!</f>
        <v>#REF!</v>
      </c>
      <c r="P323" s="39" t="e">
        <f>#REF!</f>
        <v>#REF!</v>
      </c>
      <c r="Q323" s="98" t="e">
        <f>#REF!</f>
        <v>#REF!</v>
      </c>
      <c r="R323" t="e">
        <f>#REF!</f>
        <v>#REF!</v>
      </c>
      <c r="S323" t="e">
        <f>#REF!/#REF!</f>
        <v>#REF!</v>
      </c>
      <c r="T323" t="e">
        <f>#REF!</f>
        <v>#REF!</v>
      </c>
      <c r="U323" s="42" t="e">
        <f>#REF!/#REF!</f>
        <v>#REF!</v>
      </c>
      <c r="X323" s="40" t="e">
        <f>#REF!</f>
        <v>#REF!</v>
      </c>
      <c r="Y323" s="40" t="e">
        <f>#REF!</f>
        <v>#REF!</v>
      </c>
      <c r="Z323" s="42" t="e">
        <f>X323/Y323</f>
        <v>#REF!</v>
      </c>
      <c r="AA323" s="37" t="e">
        <f>#REF!/#REF!</f>
        <v>#REF!</v>
      </c>
      <c r="AB323" s="40" t="e">
        <f>#REF!</f>
        <v>#REF!</v>
      </c>
      <c r="AC323" s="37" t="e">
        <f>#REF!/#REF!</f>
        <v>#REF!</v>
      </c>
      <c r="AD323" s="40" t="e">
        <f>#REF! +#REF!</f>
        <v>#REF!</v>
      </c>
      <c r="AE323" s="37" t="e">
        <f>(AD323)/#REF!</f>
        <v>#REF!</v>
      </c>
    </row>
    <row r="324" spans="1:31" x14ac:dyDescent="0.25">
      <c r="B324" s="98" t="e">
        <f>#REF!</f>
        <v>#REF!</v>
      </c>
      <c r="C324" s="72"/>
      <c r="D324" s="39" t="e">
        <f>#REF!</f>
        <v>#REF!</v>
      </c>
      <c r="E324" s="98" t="e">
        <f>#REF!</f>
        <v>#REF!</v>
      </c>
      <c r="F324" s="73"/>
      <c r="G324" s="37" t="e">
        <f>#REF!/#REF!</f>
        <v>#REF!</v>
      </c>
      <c r="H324" s="98" t="e">
        <f>#REF!</f>
        <v>#REF!</v>
      </c>
      <c r="I324" t="e">
        <f>#REF!</f>
        <v>#REF!</v>
      </c>
      <c r="J324" t="e">
        <f>#REF!</f>
        <v>#REF!</v>
      </c>
      <c r="K324" s="74" t="e">
        <f>#REF!/#REF!</f>
        <v>#REF!</v>
      </c>
      <c r="Q324" s="98" t="e">
        <f>#REF!</f>
        <v>#REF!</v>
      </c>
      <c r="R324" t="e">
        <f>#REF!</f>
        <v>#REF!</v>
      </c>
      <c r="S324" t="e">
        <f>#REF!/#REF!</f>
        <v>#REF!</v>
      </c>
      <c r="T324" t="e">
        <f>#REF!</f>
        <v>#REF!</v>
      </c>
      <c r="U324" s="42" t="e">
        <f>#REF!/#REF!</f>
        <v>#REF!</v>
      </c>
      <c r="X324" s="40" t="e">
        <f>#REF!</f>
        <v>#REF!</v>
      </c>
      <c r="Y324" s="40" t="e">
        <f>#REF!</f>
        <v>#REF!</v>
      </c>
      <c r="Z324" s="42" t="e">
        <f t="shared" ref="Z324:Z374" si="6">X324/Y324</f>
        <v>#REF!</v>
      </c>
      <c r="AA324" s="37" t="e">
        <f>#REF!/#REF!</f>
        <v>#REF!</v>
      </c>
      <c r="AB324" s="40" t="e">
        <f>#REF!</f>
        <v>#REF!</v>
      </c>
      <c r="AC324" s="37" t="e">
        <f>#REF!/#REF!</f>
        <v>#REF!</v>
      </c>
      <c r="AD324" s="40" t="e">
        <f>#REF! +#REF!</f>
        <v>#REF!</v>
      </c>
      <c r="AE324" s="37" t="e">
        <f>(AD324)/#REF!</f>
        <v>#REF!</v>
      </c>
    </row>
    <row r="325" spans="1:31" x14ac:dyDescent="0.25">
      <c r="B325" s="98" t="e">
        <f>#REF!</f>
        <v>#REF!</v>
      </c>
      <c r="C325" s="72"/>
      <c r="D325" s="39" t="e">
        <f>#REF!</f>
        <v>#REF!</v>
      </c>
      <c r="E325" s="98" t="e">
        <f>#REF!</f>
        <v>#REF!</v>
      </c>
      <c r="F325" s="73"/>
      <c r="G325" s="37" t="e">
        <f>#REF!/#REF!</f>
        <v>#REF!</v>
      </c>
      <c r="H325" s="98" t="e">
        <f>#REF!</f>
        <v>#REF!</v>
      </c>
      <c r="I325" t="e">
        <f>#REF!</f>
        <v>#REF!</v>
      </c>
      <c r="J325" t="e">
        <f>#REF!</f>
        <v>#REF!</v>
      </c>
      <c r="K325" s="74" t="e">
        <f>#REF!/#REF!</f>
        <v>#REF!</v>
      </c>
      <c r="Q325" s="98" t="e">
        <f>#REF!</f>
        <v>#REF!</v>
      </c>
      <c r="R325" t="e">
        <f>#REF!</f>
        <v>#REF!</v>
      </c>
      <c r="S325" t="e">
        <f>#REF!/#REF!</f>
        <v>#REF!</v>
      </c>
      <c r="T325" t="e">
        <f>#REF!</f>
        <v>#REF!</v>
      </c>
      <c r="U325" s="42" t="e">
        <f>#REF!/#REF!</f>
        <v>#REF!</v>
      </c>
      <c r="X325" s="40" t="e">
        <f>#REF!</f>
        <v>#REF!</v>
      </c>
      <c r="Y325" s="40" t="e">
        <f>#REF!</f>
        <v>#REF!</v>
      </c>
      <c r="Z325" s="42" t="e">
        <f t="shared" si="6"/>
        <v>#REF!</v>
      </c>
      <c r="AA325" s="37" t="e">
        <f>#REF!/#REF!</f>
        <v>#REF!</v>
      </c>
      <c r="AB325" s="40" t="e">
        <f>#REF!</f>
        <v>#REF!</v>
      </c>
      <c r="AC325" s="37" t="e">
        <f>#REF!/#REF!</f>
        <v>#REF!</v>
      </c>
      <c r="AD325" s="40" t="e">
        <f>#REF! +#REF!</f>
        <v>#REF!</v>
      </c>
      <c r="AE325" s="37" t="e">
        <f>(AD325)/#REF!</f>
        <v>#REF!</v>
      </c>
    </row>
    <row r="326" spans="1:31" x14ac:dyDescent="0.25">
      <c r="B326" s="98" t="e">
        <f>#REF!</f>
        <v>#REF!</v>
      </c>
      <c r="C326" s="72"/>
      <c r="D326" s="39" t="e">
        <f>#REF!</f>
        <v>#REF!</v>
      </c>
      <c r="E326" s="98" t="e">
        <f>#REF!</f>
        <v>#REF!</v>
      </c>
      <c r="F326" s="73"/>
      <c r="G326" s="37" t="e">
        <f>#REF!/#REF!</f>
        <v>#REF!</v>
      </c>
      <c r="H326" s="98" t="e">
        <f>#REF!</f>
        <v>#REF!</v>
      </c>
      <c r="I326" t="e">
        <f>#REF!</f>
        <v>#REF!</v>
      </c>
      <c r="J326" t="e">
        <f>#REF!</f>
        <v>#REF!</v>
      </c>
      <c r="K326" s="74" t="e">
        <f>#REF!/#REF!</f>
        <v>#REF!</v>
      </c>
      <c r="Q326" s="98" t="e">
        <f>#REF!</f>
        <v>#REF!</v>
      </c>
      <c r="R326" t="e">
        <f>#REF!</f>
        <v>#REF!</v>
      </c>
      <c r="S326" t="e">
        <f>#REF!/#REF!</f>
        <v>#REF!</v>
      </c>
      <c r="T326" t="e">
        <f>#REF!</f>
        <v>#REF!</v>
      </c>
      <c r="U326" s="42" t="e">
        <f>#REF!/#REF!</f>
        <v>#REF!</v>
      </c>
      <c r="X326" s="40" t="e">
        <f>#REF!</f>
        <v>#REF!</v>
      </c>
      <c r="Y326" s="40" t="e">
        <f>#REF!</f>
        <v>#REF!</v>
      </c>
      <c r="Z326" s="42" t="e">
        <f t="shared" si="6"/>
        <v>#REF!</v>
      </c>
      <c r="AA326" s="37" t="e">
        <f>#REF!/#REF!</f>
        <v>#REF!</v>
      </c>
      <c r="AB326" s="40" t="e">
        <f>#REF!</f>
        <v>#REF!</v>
      </c>
      <c r="AC326" s="37" t="e">
        <f>#REF!/#REF!</f>
        <v>#REF!</v>
      </c>
      <c r="AD326" s="40" t="e">
        <f>#REF! +#REF!</f>
        <v>#REF!</v>
      </c>
      <c r="AE326" s="37" t="e">
        <f>(AD326)/#REF!</f>
        <v>#REF!</v>
      </c>
    </row>
    <row r="327" spans="1:31" x14ac:dyDescent="0.25">
      <c r="B327" s="98" t="e">
        <f>#REF!</f>
        <v>#REF!</v>
      </c>
      <c r="C327" s="72"/>
      <c r="D327" s="39" t="e">
        <f>#REF!</f>
        <v>#REF!</v>
      </c>
      <c r="E327" s="98" t="e">
        <f>#REF!</f>
        <v>#REF!</v>
      </c>
      <c r="F327" s="73"/>
      <c r="G327" s="37" t="e">
        <f>#REF!/#REF!</f>
        <v>#REF!</v>
      </c>
      <c r="H327" s="98" t="e">
        <f>#REF!</f>
        <v>#REF!</v>
      </c>
      <c r="I327" t="e">
        <f>#REF!</f>
        <v>#REF!</v>
      </c>
      <c r="J327" t="e">
        <f>#REF!</f>
        <v>#REF!</v>
      </c>
      <c r="K327" s="74" t="e">
        <f>#REF!/#REF!</f>
        <v>#REF!</v>
      </c>
      <c r="Q327" s="98" t="e">
        <f>#REF!</f>
        <v>#REF!</v>
      </c>
      <c r="R327" t="e">
        <f>#REF!</f>
        <v>#REF!</v>
      </c>
      <c r="S327" t="e">
        <f>#REF!/#REF!</f>
        <v>#REF!</v>
      </c>
      <c r="T327" t="e">
        <f>#REF!</f>
        <v>#REF!</v>
      </c>
      <c r="U327" s="42" t="e">
        <f>#REF!/#REF!</f>
        <v>#REF!</v>
      </c>
      <c r="X327" s="40" t="e">
        <f>#REF!</f>
        <v>#REF!</v>
      </c>
      <c r="Y327" s="40" t="e">
        <f>#REF!</f>
        <v>#REF!</v>
      </c>
      <c r="Z327" s="42" t="e">
        <f t="shared" si="6"/>
        <v>#REF!</v>
      </c>
      <c r="AA327" s="37" t="e">
        <f>#REF!/#REF!</f>
        <v>#REF!</v>
      </c>
      <c r="AB327" s="40" t="e">
        <f>#REF!</f>
        <v>#REF!</v>
      </c>
      <c r="AC327" s="37" t="e">
        <f>#REF!/#REF!</f>
        <v>#REF!</v>
      </c>
      <c r="AD327" s="40" t="e">
        <f>#REF! +#REF!</f>
        <v>#REF!</v>
      </c>
      <c r="AE327" s="37" t="e">
        <f>(AD327)/#REF!</f>
        <v>#REF!</v>
      </c>
    </row>
    <row r="328" spans="1:31" x14ac:dyDescent="0.25">
      <c r="B328" s="98" t="e">
        <f>#REF!</f>
        <v>#REF!</v>
      </c>
      <c r="C328" s="72"/>
      <c r="D328" s="39" t="e">
        <f>#REF!</f>
        <v>#REF!</v>
      </c>
      <c r="E328" s="98" t="e">
        <f>#REF!</f>
        <v>#REF!</v>
      </c>
      <c r="F328" s="73"/>
      <c r="G328" s="37" t="e">
        <f>#REF!/#REF!</f>
        <v>#REF!</v>
      </c>
      <c r="H328" s="98" t="e">
        <f>#REF!</f>
        <v>#REF!</v>
      </c>
      <c r="I328" t="e">
        <f>#REF!</f>
        <v>#REF!</v>
      </c>
      <c r="J328" t="e">
        <f>#REF!</f>
        <v>#REF!</v>
      </c>
      <c r="K328" s="74" t="e">
        <f>#REF!/#REF!</f>
        <v>#REF!</v>
      </c>
      <c r="Q328" s="98" t="e">
        <f>#REF!</f>
        <v>#REF!</v>
      </c>
      <c r="R328" t="e">
        <f>#REF!</f>
        <v>#REF!</v>
      </c>
      <c r="S328" t="e">
        <f>#REF!/#REF!</f>
        <v>#REF!</v>
      </c>
      <c r="T328" t="e">
        <f>#REF!</f>
        <v>#REF!</v>
      </c>
      <c r="U328" s="42" t="e">
        <f>#REF!/#REF!</f>
        <v>#REF!</v>
      </c>
      <c r="X328" s="40" t="e">
        <f>#REF!</f>
        <v>#REF!</v>
      </c>
      <c r="Y328" s="40" t="e">
        <f>#REF!</f>
        <v>#REF!</v>
      </c>
      <c r="Z328" s="42" t="e">
        <f t="shared" si="6"/>
        <v>#REF!</v>
      </c>
      <c r="AA328" s="37" t="e">
        <f>#REF!/#REF!</f>
        <v>#REF!</v>
      </c>
      <c r="AB328" s="40" t="e">
        <f>#REF!</f>
        <v>#REF!</v>
      </c>
      <c r="AC328" s="37" t="e">
        <f>#REF!/#REF!</f>
        <v>#REF!</v>
      </c>
      <c r="AD328" s="40" t="e">
        <f>#REF! +#REF!</f>
        <v>#REF!</v>
      </c>
      <c r="AE328" s="37" t="e">
        <f>(AD328)/#REF!</f>
        <v>#REF!</v>
      </c>
    </row>
    <row r="329" spans="1:31" x14ac:dyDescent="0.25">
      <c r="B329" s="98" t="e">
        <f>#REF!</f>
        <v>#REF!</v>
      </c>
      <c r="C329" s="72"/>
      <c r="D329" s="39" t="e">
        <f>#REF!</f>
        <v>#REF!</v>
      </c>
      <c r="E329" s="98" t="e">
        <f>#REF!</f>
        <v>#REF!</v>
      </c>
      <c r="F329" s="73"/>
      <c r="G329" s="37" t="e">
        <f>#REF!/#REF!</f>
        <v>#REF!</v>
      </c>
      <c r="H329" s="98" t="e">
        <f>#REF!</f>
        <v>#REF!</v>
      </c>
      <c r="I329" t="e">
        <f>#REF!</f>
        <v>#REF!</v>
      </c>
      <c r="J329" t="e">
        <f>#REF!</f>
        <v>#REF!</v>
      </c>
      <c r="K329" s="74" t="e">
        <f>#REF!/#REF!</f>
        <v>#REF!</v>
      </c>
      <c r="Q329" s="98" t="e">
        <f>#REF!</f>
        <v>#REF!</v>
      </c>
      <c r="R329" t="e">
        <f>#REF!</f>
        <v>#REF!</v>
      </c>
      <c r="S329" t="e">
        <f>#REF!/#REF!</f>
        <v>#REF!</v>
      </c>
      <c r="T329" t="e">
        <f>#REF!</f>
        <v>#REF!</v>
      </c>
      <c r="U329" s="42" t="e">
        <f>#REF!/#REF!</f>
        <v>#REF!</v>
      </c>
      <c r="X329" s="40" t="e">
        <f>#REF!</f>
        <v>#REF!</v>
      </c>
      <c r="Y329" s="40" t="e">
        <f>#REF!</f>
        <v>#REF!</v>
      </c>
      <c r="Z329" s="42" t="e">
        <f t="shared" si="6"/>
        <v>#REF!</v>
      </c>
      <c r="AA329" s="37" t="e">
        <f>#REF!/#REF!</f>
        <v>#REF!</v>
      </c>
      <c r="AB329" s="40" t="e">
        <f>#REF!</f>
        <v>#REF!</v>
      </c>
      <c r="AC329" s="37" t="e">
        <f>#REF!/#REF!</f>
        <v>#REF!</v>
      </c>
      <c r="AD329" s="40" t="e">
        <f>#REF! +#REF!</f>
        <v>#REF!</v>
      </c>
      <c r="AE329" s="37" t="e">
        <f>(AD329)/#REF!</f>
        <v>#REF!</v>
      </c>
    </row>
    <row r="330" spans="1:31" x14ac:dyDescent="0.25">
      <c r="B330" s="98" t="e">
        <f>#REF!</f>
        <v>#REF!</v>
      </c>
      <c r="C330" s="72"/>
      <c r="D330" s="39" t="e">
        <f>#REF!</f>
        <v>#REF!</v>
      </c>
      <c r="E330" s="98" t="e">
        <f>#REF!</f>
        <v>#REF!</v>
      </c>
      <c r="F330" s="73"/>
      <c r="G330" s="37" t="e">
        <f>#REF!/#REF!</f>
        <v>#REF!</v>
      </c>
      <c r="H330" s="98" t="e">
        <f>#REF!</f>
        <v>#REF!</v>
      </c>
      <c r="I330" t="e">
        <f>#REF!</f>
        <v>#REF!</v>
      </c>
      <c r="J330" t="e">
        <f>#REF!</f>
        <v>#REF!</v>
      </c>
      <c r="K330" s="74" t="e">
        <f>#REF!/#REF!</f>
        <v>#REF!</v>
      </c>
      <c r="Q330" s="98" t="e">
        <f>#REF!</f>
        <v>#REF!</v>
      </c>
      <c r="R330" t="e">
        <f>#REF!</f>
        <v>#REF!</v>
      </c>
      <c r="S330" t="e">
        <f>#REF!/#REF!</f>
        <v>#REF!</v>
      </c>
      <c r="T330" t="e">
        <f>#REF!</f>
        <v>#REF!</v>
      </c>
      <c r="U330" s="42" t="e">
        <f>#REF!/#REF!</f>
        <v>#REF!</v>
      </c>
      <c r="X330" s="40" t="e">
        <f>#REF!</f>
        <v>#REF!</v>
      </c>
      <c r="Y330" s="40" t="e">
        <f>#REF!</f>
        <v>#REF!</v>
      </c>
      <c r="Z330" s="42" t="e">
        <f t="shared" si="6"/>
        <v>#REF!</v>
      </c>
      <c r="AA330" s="37" t="e">
        <f>#REF!/#REF!</f>
        <v>#REF!</v>
      </c>
      <c r="AB330" s="40" t="e">
        <f>#REF!</f>
        <v>#REF!</v>
      </c>
      <c r="AC330" s="37" t="e">
        <f>#REF!/#REF!</f>
        <v>#REF!</v>
      </c>
      <c r="AD330" s="40" t="e">
        <f>#REF! +#REF!</f>
        <v>#REF!</v>
      </c>
      <c r="AE330" s="37" t="e">
        <f>(AD330)/#REF!</f>
        <v>#REF!</v>
      </c>
    </row>
    <row r="331" spans="1:31" x14ac:dyDescent="0.25">
      <c r="B331" s="98" t="e">
        <f>#REF!</f>
        <v>#REF!</v>
      </c>
      <c r="C331" s="72"/>
      <c r="D331" s="39" t="e">
        <f>#REF!</f>
        <v>#REF!</v>
      </c>
      <c r="E331" s="98" t="e">
        <f>#REF!</f>
        <v>#REF!</v>
      </c>
      <c r="F331" s="73"/>
      <c r="G331" s="37" t="e">
        <f>#REF!/#REF!</f>
        <v>#REF!</v>
      </c>
      <c r="H331" s="98" t="e">
        <f>#REF!</f>
        <v>#REF!</v>
      </c>
      <c r="I331" t="e">
        <f>#REF!</f>
        <v>#REF!</v>
      </c>
      <c r="J331" t="e">
        <f>#REF!</f>
        <v>#REF!</v>
      </c>
      <c r="K331" s="74" t="e">
        <f>#REF!/#REF!</f>
        <v>#REF!</v>
      </c>
      <c r="Q331" s="98" t="e">
        <f>#REF!</f>
        <v>#REF!</v>
      </c>
      <c r="R331" t="e">
        <f>#REF!</f>
        <v>#REF!</v>
      </c>
      <c r="S331" t="e">
        <f>#REF!/#REF!</f>
        <v>#REF!</v>
      </c>
      <c r="T331" t="e">
        <f>#REF!</f>
        <v>#REF!</v>
      </c>
      <c r="U331" s="42" t="e">
        <f>#REF!/#REF!</f>
        <v>#REF!</v>
      </c>
      <c r="X331" s="40" t="e">
        <f>#REF!</f>
        <v>#REF!</v>
      </c>
      <c r="Y331" s="40" t="e">
        <f>#REF!</f>
        <v>#REF!</v>
      </c>
      <c r="Z331" s="42" t="e">
        <f t="shared" si="6"/>
        <v>#REF!</v>
      </c>
      <c r="AA331" s="37" t="e">
        <f>#REF!/#REF!</f>
        <v>#REF!</v>
      </c>
      <c r="AB331" s="40" t="e">
        <f>#REF!</f>
        <v>#REF!</v>
      </c>
      <c r="AC331" s="37" t="e">
        <f>#REF!/#REF!</f>
        <v>#REF!</v>
      </c>
      <c r="AD331" s="40" t="e">
        <f>#REF! +#REF!</f>
        <v>#REF!</v>
      </c>
      <c r="AE331" s="37" t="e">
        <f>(AD331)/#REF!</f>
        <v>#REF!</v>
      </c>
    </row>
    <row r="332" spans="1:31" x14ac:dyDescent="0.25">
      <c r="B332" s="98" t="e">
        <f>#REF!</f>
        <v>#REF!</v>
      </c>
      <c r="C332" s="72"/>
      <c r="D332" s="39" t="e">
        <f>#REF!</f>
        <v>#REF!</v>
      </c>
      <c r="E332" s="98" t="e">
        <f>#REF!</f>
        <v>#REF!</v>
      </c>
      <c r="F332" s="73"/>
      <c r="G332" s="37" t="e">
        <f>#REF!/#REF!</f>
        <v>#REF!</v>
      </c>
      <c r="H332" s="98" t="e">
        <f>#REF!</f>
        <v>#REF!</v>
      </c>
      <c r="I332" t="e">
        <f>#REF!</f>
        <v>#REF!</v>
      </c>
      <c r="J332" t="e">
        <f>#REF!</f>
        <v>#REF!</v>
      </c>
      <c r="K332" s="74" t="e">
        <f>#REF!/#REF!</f>
        <v>#REF!</v>
      </c>
      <c r="Q332" s="98" t="e">
        <f>#REF!</f>
        <v>#REF!</v>
      </c>
      <c r="R332" t="e">
        <f>#REF!</f>
        <v>#REF!</v>
      </c>
      <c r="S332" t="e">
        <f>#REF!/#REF!</f>
        <v>#REF!</v>
      </c>
      <c r="T332" t="e">
        <f>#REF!</f>
        <v>#REF!</v>
      </c>
      <c r="U332" s="42" t="e">
        <f>#REF!/#REF!</f>
        <v>#REF!</v>
      </c>
      <c r="X332" s="40" t="e">
        <f>#REF!</f>
        <v>#REF!</v>
      </c>
      <c r="Y332" s="40" t="e">
        <f>#REF!</f>
        <v>#REF!</v>
      </c>
      <c r="Z332" s="42" t="e">
        <f t="shared" si="6"/>
        <v>#REF!</v>
      </c>
      <c r="AA332" s="37" t="e">
        <f>#REF!/#REF!</f>
        <v>#REF!</v>
      </c>
      <c r="AB332" s="40" t="e">
        <f>#REF!</f>
        <v>#REF!</v>
      </c>
      <c r="AC332" s="37" t="e">
        <f>#REF!/#REF!</f>
        <v>#REF!</v>
      </c>
      <c r="AD332" s="40" t="e">
        <f>#REF! +#REF!</f>
        <v>#REF!</v>
      </c>
      <c r="AE332" s="37" t="e">
        <f>(AD332)/#REF!</f>
        <v>#REF!</v>
      </c>
    </row>
    <row r="333" spans="1:31" x14ac:dyDescent="0.25">
      <c r="B333" s="98" t="e">
        <f>#REF!</f>
        <v>#REF!</v>
      </c>
      <c r="C333" s="72"/>
      <c r="D333" s="39" t="e">
        <f>#REF!</f>
        <v>#REF!</v>
      </c>
      <c r="E333" s="98" t="e">
        <f>#REF!</f>
        <v>#REF!</v>
      </c>
      <c r="F333" s="73"/>
      <c r="G333" s="37" t="e">
        <f>#REF!/#REF!</f>
        <v>#REF!</v>
      </c>
      <c r="H333" s="98" t="e">
        <f>#REF!</f>
        <v>#REF!</v>
      </c>
      <c r="I333" t="e">
        <f>#REF!</f>
        <v>#REF!</v>
      </c>
      <c r="J333" t="e">
        <f>#REF!</f>
        <v>#REF!</v>
      </c>
      <c r="K333" s="74" t="e">
        <f>#REF!/#REF!</f>
        <v>#REF!</v>
      </c>
      <c r="Q333" s="98" t="e">
        <f>#REF!</f>
        <v>#REF!</v>
      </c>
      <c r="R333" t="e">
        <f>#REF!</f>
        <v>#REF!</v>
      </c>
      <c r="S333" t="e">
        <f>#REF!/#REF!</f>
        <v>#REF!</v>
      </c>
      <c r="T333" t="e">
        <f>#REF!</f>
        <v>#REF!</v>
      </c>
      <c r="U333" s="42" t="e">
        <f>#REF!/#REF!</f>
        <v>#REF!</v>
      </c>
      <c r="X333" s="40" t="e">
        <f>#REF!</f>
        <v>#REF!</v>
      </c>
      <c r="Y333" s="40" t="e">
        <f>#REF!</f>
        <v>#REF!</v>
      </c>
      <c r="Z333" s="42" t="e">
        <f t="shared" si="6"/>
        <v>#REF!</v>
      </c>
      <c r="AA333" s="37" t="e">
        <f>#REF!/#REF!</f>
        <v>#REF!</v>
      </c>
      <c r="AB333" s="40" t="e">
        <f>#REF!</f>
        <v>#REF!</v>
      </c>
      <c r="AC333" s="37" t="e">
        <f>#REF!/#REF!</f>
        <v>#REF!</v>
      </c>
      <c r="AD333" s="40" t="e">
        <f>#REF! +#REF!</f>
        <v>#REF!</v>
      </c>
      <c r="AE333" s="37" t="e">
        <f>(AD333)/#REF!</f>
        <v>#REF!</v>
      </c>
    </row>
    <row r="334" spans="1:31" x14ac:dyDescent="0.25">
      <c r="B334" s="98" t="e">
        <f>#REF!</f>
        <v>#REF!</v>
      </c>
      <c r="C334" s="72"/>
      <c r="D334" s="39" t="e">
        <f>#REF!</f>
        <v>#REF!</v>
      </c>
      <c r="E334" s="98" t="e">
        <f>#REF!</f>
        <v>#REF!</v>
      </c>
      <c r="F334" s="73"/>
      <c r="G334" s="37" t="e">
        <f>#REF!/#REF!</f>
        <v>#REF!</v>
      </c>
      <c r="H334" s="98" t="e">
        <f>#REF!</f>
        <v>#REF!</v>
      </c>
      <c r="I334" t="e">
        <f>#REF!</f>
        <v>#REF!</v>
      </c>
      <c r="J334" t="e">
        <f>#REF!</f>
        <v>#REF!</v>
      </c>
      <c r="K334" s="74" t="e">
        <f>#REF!/#REF!</f>
        <v>#REF!</v>
      </c>
      <c r="Q334" s="98" t="e">
        <f>#REF!</f>
        <v>#REF!</v>
      </c>
      <c r="R334" t="e">
        <f>#REF!</f>
        <v>#REF!</v>
      </c>
      <c r="S334" t="e">
        <f>#REF!/#REF!</f>
        <v>#REF!</v>
      </c>
      <c r="T334" t="e">
        <f>#REF!</f>
        <v>#REF!</v>
      </c>
      <c r="U334" s="42" t="e">
        <f>#REF!/#REF!</f>
        <v>#REF!</v>
      </c>
      <c r="X334" s="40" t="e">
        <f>#REF!</f>
        <v>#REF!</v>
      </c>
      <c r="Y334" s="40" t="e">
        <f>#REF!</f>
        <v>#REF!</v>
      </c>
      <c r="Z334" s="42" t="e">
        <f t="shared" si="6"/>
        <v>#REF!</v>
      </c>
      <c r="AA334" s="37" t="e">
        <f>#REF!/#REF!</f>
        <v>#REF!</v>
      </c>
      <c r="AB334" s="40" t="e">
        <f>#REF!</f>
        <v>#REF!</v>
      </c>
      <c r="AC334" s="37" t="e">
        <f>#REF!/#REF!</f>
        <v>#REF!</v>
      </c>
      <c r="AD334" s="40" t="e">
        <f>#REF! +#REF!</f>
        <v>#REF!</v>
      </c>
      <c r="AE334" s="37" t="e">
        <f>(AD334)/#REF!</f>
        <v>#REF!</v>
      </c>
    </row>
    <row r="335" spans="1:31" x14ac:dyDescent="0.25">
      <c r="B335" s="98" t="e">
        <f>#REF!</f>
        <v>#REF!</v>
      </c>
      <c r="C335" s="72"/>
      <c r="D335" s="39" t="e">
        <f>#REF!</f>
        <v>#REF!</v>
      </c>
      <c r="E335" s="98" t="e">
        <f>#REF!</f>
        <v>#REF!</v>
      </c>
      <c r="F335" s="73"/>
      <c r="G335" s="37" t="e">
        <f>#REF!/#REF!</f>
        <v>#REF!</v>
      </c>
      <c r="H335" s="98" t="e">
        <f>#REF!</f>
        <v>#REF!</v>
      </c>
      <c r="I335" t="e">
        <f>#REF!</f>
        <v>#REF!</v>
      </c>
      <c r="J335" t="e">
        <f>#REF!</f>
        <v>#REF!</v>
      </c>
      <c r="K335" s="74" t="e">
        <f>#REF!/#REF!</f>
        <v>#REF!</v>
      </c>
      <c r="Q335" s="98" t="e">
        <f>#REF!</f>
        <v>#REF!</v>
      </c>
      <c r="R335" t="e">
        <f>#REF!</f>
        <v>#REF!</v>
      </c>
      <c r="S335" t="e">
        <f>#REF!/#REF!</f>
        <v>#REF!</v>
      </c>
      <c r="T335" t="e">
        <f>#REF!</f>
        <v>#REF!</v>
      </c>
      <c r="U335" s="42" t="e">
        <f>#REF!/#REF!</f>
        <v>#REF!</v>
      </c>
      <c r="X335" s="40" t="e">
        <f>#REF!</f>
        <v>#REF!</v>
      </c>
      <c r="Y335" s="40" t="e">
        <f>#REF!</f>
        <v>#REF!</v>
      </c>
      <c r="Z335" s="42" t="e">
        <f t="shared" si="6"/>
        <v>#REF!</v>
      </c>
      <c r="AA335" s="37" t="e">
        <f>#REF!/#REF!</f>
        <v>#REF!</v>
      </c>
      <c r="AB335" s="40" t="e">
        <f>#REF!</f>
        <v>#REF!</v>
      </c>
      <c r="AC335" s="37" t="e">
        <f>#REF!/#REF!</f>
        <v>#REF!</v>
      </c>
      <c r="AD335" s="40" t="e">
        <f>#REF! +#REF!</f>
        <v>#REF!</v>
      </c>
      <c r="AE335" s="37" t="e">
        <f>(AD335)/#REF!</f>
        <v>#REF!</v>
      </c>
    </row>
    <row r="336" spans="1:31" x14ac:dyDescent="0.25">
      <c r="B336" s="98" t="e">
        <f>#REF!</f>
        <v>#REF!</v>
      </c>
      <c r="C336" s="72"/>
      <c r="D336" s="39" t="e">
        <f>#REF!</f>
        <v>#REF!</v>
      </c>
      <c r="E336" s="98" t="e">
        <f>#REF!</f>
        <v>#REF!</v>
      </c>
      <c r="F336" s="73"/>
      <c r="G336" s="37" t="e">
        <f>#REF!/#REF!</f>
        <v>#REF!</v>
      </c>
      <c r="H336" s="98" t="e">
        <f>#REF!</f>
        <v>#REF!</v>
      </c>
      <c r="I336" t="e">
        <f>#REF!</f>
        <v>#REF!</v>
      </c>
      <c r="J336" t="e">
        <f>#REF!</f>
        <v>#REF!</v>
      </c>
      <c r="K336" s="74" t="e">
        <f>#REF!/#REF!</f>
        <v>#REF!</v>
      </c>
      <c r="Q336" s="98" t="e">
        <f>#REF!</f>
        <v>#REF!</v>
      </c>
      <c r="R336" t="e">
        <f>#REF!</f>
        <v>#REF!</v>
      </c>
      <c r="S336" t="e">
        <f>#REF!/#REF!</f>
        <v>#REF!</v>
      </c>
      <c r="T336" t="e">
        <f>#REF!</f>
        <v>#REF!</v>
      </c>
      <c r="U336" s="42" t="e">
        <f>#REF!/#REF!</f>
        <v>#REF!</v>
      </c>
      <c r="X336" s="40" t="e">
        <f>#REF!</f>
        <v>#REF!</v>
      </c>
      <c r="Y336" s="40" t="e">
        <f>#REF!</f>
        <v>#REF!</v>
      </c>
      <c r="Z336" s="42" t="e">
        <f t="shared" si="6"/>
        <v>#REF!</v>
      </c>
      <c r="AA336" s="37" t="e">
        <f>#REF!/#REF!</f>
        <v>#REF!</v>
      </c>
      <c r="AB336" s="40" t="e">
        <f>#REF!</f>
        <v>#REF!</v>
      </c>
      <c r="AC336" s="37" t="e">
        <f>#REF!/#REF!</f>
        <v>#REF!</v>
      </c>
      <c r="AD336" s="40" t="e">
        <f>#REF! +#REF!</f>
        <v>#REF!</v>
      </c>
      <c r="AE336" s="37" t="e">
        <f>(AD336)/#REF!</f>
        <v>#REF!</v>
      </c>
    </row>
    <row r="337" spans="2:31" x14ac:dyDescent="0.25">
      <c r="B337" s="98" t="e">
        <f>#REF!</f>
        <v>#REF!</v>
      </c>
      <c r="C337" s="72"/>
      <c r="D337" s="39" t="e">
        <f>#REF!</f>
        <v>#REF!</v>
      </c>
      <c r="E337" s="98" t="e">
        <f>#REF!</f>
        <v>#REF!</v>
      </c>
      <c r="F337" s="73"/>
      <c r="G337" s="37" t="e">
        <f>#REF!/#REF!</f>
        <v>#REF!</v>
      </c>
      <c r="H337" s="98" t="e">
        <f>#REF!</f>
        <v>#REF!</v>
      </c>
      <c r="I337" t="e">
        <f>#REF!</f>
        <v>#REF!</v>
      </c>
      <c r="J337" t="e">
        <f>#REF!</f>
        <v>#REF!</v>
      </c>
      <c r="K337" s="74" t="e">
        <f>#REF!/#REF!</f>
        <v>#REF!</v>
      </c>
      <c r="Q337" s="98" t="e">
        <f>#REF!</f>
        <v>#REF!</v>
      </c>
      <c r="R337" t="e">
        <f>#REF!</f>
        <v>#REF!</v>
      </c>
      <c r="S337" t="e">
        <f>#REF!/#REF!</f>
        <v>#REF!</v>
      </c>
      <c r="T337" t="e">
        <f>#REF!</f>
        <v>#REF!</v>
      </c>
      <c r="U337" s="42" t="e">
        <f>#REF!/#REF!</f>
        <v>#REF!</v>
      </c>
      <c r="X337" s="40" t="e">
        <f>#REF!</f>
        <v>#REF!</v>
      </c>
      <c r="Y337" s="40" t="e">
        <f>#REF!</f>
        <v>#REF!</v>
      </c>
      <c r="Z337" s="42" t="e">
        <f t="shared" si="6"/>
        <v>#REF!</v>
      </c>
      <c r="AA337" s="37" t="e">
        <f>#REF!/#REF!</f>
        <v>#REF!</v>
      </c>
      <c r="AB337" s="40" t="e">
        <f>#REF!</f>
        <v>#REF!</v>
      </c>
      <c r="AC337" s="37" t="e">
        <f>#REF!/#REF!</f>
        <v>#REF!</v>
      </c>
      <c r="AD337" s="40" t="e">
        <f>#REF! +#REF!</f>
        <v>#REF!</v>
      </c>
      <c r="AE337" s="37" t="e">
        <f>(AD337)/#REF!</f>
        <v>#REF!</v>
      </c>
    </row>
    <row r="338" spans="2:31" x14ac:dyDescent="0.25">
      <c r="B338" s="98" t="e">
        <f>#REF!</f>
        <v>#REF!</v>
      </c>
      <c r="C338" s="72"/>
      <c r="D338" s="39" t="e">
        <f>#REF!</f>
        <v>#REF!</v>
      </c>
      <c r="E338" s="98" t="e">
        <f>#REF!</f>
        <v>#REF!</v>
      </c>
      <c r="F338" s="73"/>
      <c r="G338" s="37" t="e">
        <f>#REF!/#REF!</f>
        <v>#REF!</v>
      </c>
      <c r="H338" s="98" t="e">
        <f>#REF!</f>
        <v>#REF!</v>
      </c>
      <c r="I338" t="e">
        <f>#REF!</f>
        <v>#REF!</v>
      </c>
      <c r="J338" t="e">
        <f>#REF!</f>
        <v>#REF!</v>
      </c>
      <c r="K338" s="74" t="e">
        <f>#REF!/#REF!</f>
        <v>#REF!</v>
      </c>
      <c r="Q338" s="98" t="e">
        <f>#REF!</f>
        <v>#REF!</v>
      </c>
      <c r="R338" t="e">
        <f>#REF!</f>
        <v>#REF!</v>
      </c>
      <c r="S338" t="e">
        <f>#REF!/#REF!</f>
        <v>#REF!</v>
      </c>
      <c r="T338" t="e">
        <f>#REF!</f>
        <v>#REF!</v>
      </c>
      <c r="U338" s="42" t="e">
        <f>#REF!/#REF!</f>
        <v>#REF!</v>
      </c>
      <c r="X338" s="40" t="e">
        <f>#REF!</f>
        <v>#REF!</v>
      </c>
      <c r="Y338" s="40" t="e">
        <f>#REF!</f>
        <v>#REF!</v>
      </c>
      <c r="Z338" s="42" t="e">
        <f t="shared" si="6"/>
        <v>#REF!</v>
      </c>
      <c r="AA338" s="37" t="e">
        <f>#REF!/#REF!</f>
        <v>#REF!</v>
      </c>
      <c r="AB338" s="40" t="e">
        <f>#REF!</f>
        <v>#REF!</v>
      </c>
      <c r="AC338" s="37" t="e">
        <f>#REF!/#REF!</f>
        <v>#REF!</v>
      </c>
      <c r="AD338" s="40" t="e">
        <f>#REF! +#REF!</f>
        <v>#REF!</v>
      </c>
      <c r="AE338" s="37" t="e">
        <f>(AD338)/#REF!</f>
        <v>#REF!</v>
      </c>
    </row>
    <row r="339" spans="2:31" x14ac:dyDescent="0.25">
      <c r="B339" s="98" t="e">
        <f>#REF!</f>
        <v>#REF!</v>
      </c>
      <c r="C339" s="72"/>
      <c r="D339" s="39" t="e">
        <f>#REF!</f>
        <v>#REF!</v>
      </c>
      <c r="E339" s="98" t="e">
        <f>#REF!</f>
        <v>#REF!</v>
      </c>
      <c r="F339" s="73"/>
      <c r="G339" s="37" t="e">
        <f>#REF!/#REF!</f>
        <v>#REF!</v>
      </c>
      <c r="H339" s="98" t="e">
        <f>#REF!</f>
        <v>#REF!</v>
      </c>
      <c r="I339" t="e">
        <f>#REF!</f>
        <v>#REF!</v>
      </c>
      <c r="J339" t="e">
        <f>#REF!</f>
        <v>#REF!</v>
      </c>
      <c r="K339" s="74" t="e">
        <f>#REF!/#REF!</f>
        <v>#REF!</v>
      </c>
      <c r="Q339" s="98" t="e">
        <f>#REF!</f>
        <v>#REF!</v>
      </c>
      <c r="R339" t="e">
        <f>#REF!</f>
        <v>#REF!</v>
      </c>
      <c r="S339" t="e">
        <f>#REF!/#REF!</f>
        <v>#REF!</v>
      </c>
      <c r="T339" t="e">
        <f>#REF!</f>
        <v>#REF!</v>
      </c>
      <c r="U339" s="42" t="e">
        <f>#REF!/#REF!</f>
        <v>#REF!</v>
      </c>
      <c r="X339" s="40" t="e">
        <f>#REF!</f>
        <v>#REF!</v>
      </c>
      <c r="Y339" s="40" t="e">
        <f>#REF!</f>
        <v>#REF!</v>
      </c>
      <c r="Z339" s="42" t="e">
        <f t="shared" si="6"/>
        <v>#REF!</v>
      </c>
      <c r="AA339" s="37" t="e">
        <f>#REF!/#REF!</f>
        <v>#REF!</v>
      </c>
      <c r="AB339" s="40" t="e">
        <f>#REF!</f>
        <v>#REF!</v>
      </c>
      <c r="AC339" s="37" t="e">
        <f>#REF!/#REF!</f>
        <v>#REF!</v>
      </c>
      <c r="AD339" s="40" t="e">
        <f>#REF! +#REF!</f>
        <v>#REF!</v>
      </c>
      <c r="AE339" s="37" t="e">
        <f>(AD339)/#REF!</f>
        <v>#REF!</v>
      </c>
    </row>
    <row r="340" spans="2:31" x14ac:dyDescent="0.25">
      <c r="B340" s="98" t="e">
        <f>#REF!</f>
        <v>#REF!</v>
      </c>
      <c r="C340" s="72"/>
      <c r="D340" s="39" t="e">
        <f>#REF!</f>
        <v>#REF!</v>
      </c>
      <c r="E340" s="98" t="e">
        <f>#REF!</f>
        <v>#REF!</v>
      </c>
      <c r="F340" s="73"/>
      <c r="G340" s="37" t="e">
        <f>#REF!/#REF!</f>
        <v>#REF!</v>
      </c>
      <c r="H340" s="98" t="e">
        <f>#REF!</f>
        <v>#REF!</v>
      </c>
      <c r="I340" t="e">
        <f>#REF!</f>
        <v>#REF!</v>
      </c>
      <c r="J340" t="e">
        <f>#REF!</f>
        <v>#REF!</v>
      </c>
      <c r="K340" s="74" t="e">
        <f>#REF!/#REF!</f>
        <v>#REF!</v>
      </c>
      <c r="Q340" s="98" t="e">
        <f>#REF!</f>
        <v>#REF!</v>
      </c>
      <c r="R340" t="e">
        <f>#REF!</f>
        <v>#REF!</v>
      </c>
      <c r="S340" t="e">
        <f>#REF!/#REF!</f>
        <v>#REF!</v>
      </c>
      <c r="T340" t="e">
        <f>#REF!</f>
        <v>#REF!</v>
      </c>
      <c r="U340" s="42" t="e">
        <f>#REF!/#REF!</f>
        <v>#REF!</v>
      </c>
      <c r="X340" s="40" t="e">
        <f>#REF!</f>
        <v>#REF!</v>
      </c>
      <c r="Y340" s="40" t="e">
        <f>#REF!</f>
        <v>#REF!</v>
      </c>
      <c r="Z340" s="42" t="e">
        <f t="shared" si="6"/>
        <v>#REF!</v>
      </c>
      <c r="AA340" s="37" t="e">
        <f>#REF!/#REF!</f>
        <v>#REF!</v>
      </c>
      <c r="AB340" s="40" t="e">
        <f>#REF!</f>
        <v>#REF!</v>
      </c>
      <c r="AC340" s="37" t="e">
        <f>#REF!/#REF!</f>
        <v>#REF!</v>
      </c>
      <c r="AD340" s="40" t="e">
        <f>#REF! +#REF!</f>
        <v>#REF!</v>
      </c>
      <c r="AE340" s="37" t="e">
        <f>(AD340)/#REF!</f>
        <v>#REF!</v>
      </c>
    </row>
    <row r="341" spans="2:31" x14ac:dyDescent="0.25">
      <c r="B341" s="98" t="e">
        <f>#REF!</f>
        <v>#REF!</v>
      </c>
      <c r="C341" s="72"/>
      <c r="D341" s="39" t="e">
        <f>#REF!</f>
        <v>#REF!</v>
      </c>
      <c r="E341" s="98" t="e">
        <f>#REF!</f>
        <v>#REF!</v>
      </c>
      <c r="F341" s="73"/>
      <c r="G341" s="37" t="e">
        <f>#REF!/#REF!</f>
        <v>#REF!</v>
      </c>
      <c r="H341" s="98" t="e">
        <f>#REF!</f>
        <v>#REF!</v>
      </c>
      <c r="I341" t="e">
        <f>#REF!</f>
        <v>#REF!</v>
      </c>
      <c r="J341" t="e">
        <f>#REF!</f>
        <v>#REF!</v>
      </c>
      <c r="K341" s="74" t="e">
        <f>#REF!/#REF!</f>
        <v>#REF!</v>
      </c>
      <c r="Q341" s="98" t="e">
        <f>#REF!</f>
        <v>#REF!</v>
      </c>
      <c r="R341" t="e">
        <f>#REF!</f>
        <v>#REF!</v>
      </c>
      <c r="S341" t="e">
        <f>#REF!/#REF!</f>
        <v>#REF!</v>
      </c>
      <c r="T341" t="e">
        <f>#REF!</f>
        <v>#REF!</v>
      </c>
      <c r="U341" s="42" t="e">
        <f>#REF!/#REF!</f>
        <v>#REF!</v>
      </c>
      <c r="X341" s="40" t="e">
        <f>#REF!</f>
        <v>#REF!</v>
      </c>
      <c r="Y341" s="40" t="e">
        <f>#REF!</f>
        <v>#REF!</v>
      </c>
      <c r="Z341" s="42" t="e">
        <f t="shared" si="6"/>
        <v>#REF!</v>
      </c>
      <c r="AA341" s="37" t="e">
        <f>#REF!/#REF!</f>
        <v>#REF!</v>
      </c>
      <c r="AB341" s="40" t="e">
        <f>#REF!</f>
        <v>#REF!</v>
      </c>
      <c r="AC341" s="37" t="e">
        <f>#REF!/#REF!</f>
        <v>#REF!</v>
      </c>
      <c r="AD341" s="40" t="e">
        <f>#REF! +#REF!</f>
        <v>#REF!</v>
      </c>
      <c r="AE341" s="37" t="e">
        <f>(AD341)/#REF!</f>
        <v>#REF!</v>
      </c>
    </row>
    <row r="342" spans="2:31" x14ac:dyDescent="0.25">
      <c r="B342" s="98" t="e">
        <f>#REF!</f>
        <v>#REF!</v>
      </c>
      <c r="C342" s="72"/>
      <c r="D342" s="39" t="e">
        <f>#REF!</f>
        <v>#REF!</v>
      </c>
      <c r="E342" s="98" t="e">
        <f>#REF!</f>
        <v>#REF!</v>
      </c>
      <c r="F342" s="73"/>
      <c r="G342" s="37" t="e">
        <f>#REF!/#REF!</f>
        <v>#REF!</v>
      </c>
      <c r="H342" s="98" t="e">
        <f>#REF!</f>
        <v>#REF!</v>
      </c>
      <c r="I342" t="e">
        <f>#REF!</f>
        <v>#REF!</v>
      </c>
      <c r="J342" t="e">
        <f>#REF!</f>
        <v>#REF!</v>
      </c>
      <c r="K342" s="74" t="e">
        <f>#REF!/#REF!</f>
        <v>#REF!</v>
      </c>
      <c r="Q342" s="98" t="e">
        <f>#REF!</f>
        <v>#REF!</v>
      </c>
      <c r="R342" t="e">
        <f>#REF!</f>
        <v>#REF!</v>
      </c>
      <c r="S342" t="e">
        <f>#REF!/#REF!</f>
        <v>#REF!</v>
      </c>
      <c r="T342" t="e">
        <f>#REF!</f>
        <v>#REF!</v>
      </c>
      <c r="U342" s="42" t="e">
        <f>#REF!/#REF!</f>
        <v>#REF!</v>
      </c>
      <c r="X342" s="40" t="e">
        <f>#REF!</f>
        <v>#REF!</v>
      </c>
      <c r="Y342" s="40" t="e">
        <f>#REF!</f>
        <v>#REF!</v>
      </c>
      <c r="Z342" s="42" t="e">
        <f t="shared" si="6"/>
        <v>#REF!</v>
      </c>
      <c r="AA342" s="37" t="e">
        <f>#REF!/#REF!</f>
        <v>#REF!</v>
      </c>
      <c r="AB342" s="40" t="e">
        <f>#REF!</f>
        <v>#REF!</v>
      </c>
      <c r="AC342" s="37" t="e">
        <f>#REF!/#REF!</f>
        <v>#REF!</v>
      </c>
      <c r="AD342" s="40" t="e">
        <f>#REF! +#REF!</f>
        <v>#REF!</v>
      </c>
      <c r="AE342" s="37" t="e">
        <f>(AD342)/#REF!</f>
        <v>#REF!</v>
      </c>
    </row>
    <row r="343" spans="2:31" x14ac:dyDescent="0.25">
      <c r="B343" s="98" t="e">
        <f>#REF!</f>
        <v>#REF!</v>
      </c>
      <c r="C343" s="72"/>
      <c r="D343" s="39" t="e">
        <f>#REF!</f>
        <v>#REF!</v>
      </c>
      <c r="E343" s="98" t="e">
        <f>#REF!</f>
        <v>#REF!</v>
      </c>
      <c r="F343" s="73"/>
      <c r="G343" s="37" t="e">
        <f>#REF!/#REF!</f>
        <v>#REF!</v>
      </c>
      <c r="H343" s="98" t="e">
        <f>#REF!</f>
        <v>#REF!</v>
      </c>
      <c r="I343" t="e">
        <f>#REF!</f>
        <v>#REF!</v>
      </c>
      <c r="J343" t="e">
        <f>#REF!</f>
        <v>#REF!</v>
      </c>
      <c r="K343" s="74" t="e">
        <f>#REF!/#REF!</f>
        <v>#REF!</v>
      </c>
      <c r="Q343" s="98" t="e">
        <f>#REF!</f>
        <v>#REF!</v>
      </c>
      <c r="R343" t="e">
        <f>#REF!</f>
        <v>#REF!</v>
      </c>
      <c r="S343" t="e">
        <f>#REF!/#REF!</f>
        <v>#REF!</v>
      </c>
      <c r="T343" t="e">
        <f>#REF!</f>
        <v>#REF!</v>
      </c>
      <c r="U343" s="42" t="e">
        <f>#REF!/#REF!</f>
        <v>#REF!</v>
      </c>
      <c r="X343" s="40" t="e">
        <f>#REF!</f>
        <v>#REF!</v>
      </c>
      <c r="Y343" s="40" t="e">
        <f>#REF!</f>
        <v>#REF!</v>
      </c>
      <c r="Z343" s="42" t="e">
        <f t="shared" si="6"/>
        <v>#REF!</v>
      </c>
      <c r="AA343" s="37" t="e">
        <f>#REF!/#REF!</f>
        <v>#REF!</v>
      </c>
      <c r="AB343" s="40" t="e">
        <f>#REF!</f>
        <v>#REF!</v>
      </c>
      <c r="AC343" s="37" t="e">
        <f>#REF!/#REF!</f>
        <v>#REF!</v>
      </c>
      <c r="AD343" s="40" t="e">
        <f>#REF! +#REF!</f>
        <v>#REF!</v>
      </c>
      <c r="AE343" s="37" t="e">
        <f>(AD343)/#REF!</f>
        <v>#REF!</v>
      </c>
    </row>
    <row r="344" spans="2:31" x14ac:dyDescent="0.25">
      <c r="B344" s="98" t="e">
        <f>#REF!</f>
        <v>#REF!</v>
      </c>
      <c r="C344" s="72"/>
      <c r="D344" s="39" t="e">
        <f>#REF!</f>
        <v>#REF!</v>
      </c>
      <c r="E344" s="98" t="e">
        <f>#REF!</f>
        <v>#REF!</v>
      </c>
      <c r="F344" s="73"/>
      <c r="G344" s="37" t="e">
        <f>#REF!/#REF!</f>
        <v>#REF!</v>
      </c>
      <c r="H344" s="98" t="e">
        <f>#REF!</f>
        <v>#REF!</v>
      </c>
      <c r="I344" t="e">
        <f>#REF!</f>
        <v>#REF!</v>
      </c>
      <c r="J344" t="e">
        <f>#REF!</f>
        <v>#REF!</v>
      </c>
      <c r="K344" s="74" t="e">
        <f>#REF!/#REF!</f>
        <v>#REF!</v>
      </c>
      <c r="Q344" s="98" t="e">
        <f>#REF!</f>
        <v>#REF!</v>
      </c>
      <c r="R344" t="e">
        <f>#REF!</f>
        <v>#REF!</v>
      </c>
      <c r="S344" t="e">
        <f>#REF!/#REF!</f>
        <v>#REF!</v>
      </c>
      <c r="T344" t="e">
        <f>#REF!</f>
        <v>#REF!</v>
      </c>
      <c r="U344" s="42" t="e">
        <f>#REF!/#REF!</f>
        <v>#REF!</v>
      </c>
      <c r="X344" s="40" t="e">
        <f>#REF!</f>
        <v>#REF!</v>
      </c>
      <c r="Y344" s="40" t="e">
        <f>#REF!</f>
        <v>#REF!</v>
      </c>
      <c r="Z344" s="42" t="e">
        <f t="shared" si="6"/>
        <v>#REF!</v>
      </c>
      <c r="AA344" s="37" t="e">
        <f>#REF!/#REF!</f>
        <v>#REF!</v>
      </c>
      <c r="AB344" s="40" t="e">
        <f>#REF!</f>
        <v>#REF!</v>
      </c>
      <c r="AC344" s="37" t="e">
        <f>#REF!/#REF!</f>
        <v>#REF!</v>
      </c>
      <c r="AD344" s="40" t="e">
        <f>#REF! +#REF!</f>
        <v>#REF!</v>
      </c>
      <c r="AE344" s="37" t="e">
        <f>(AD344)/#REF!</f>
        <v>#REF!</v>
      </c>
    </row>
    <row r="345" spans="2:31" x14ac:dyDescent="0.25">
      <c r="B345" s="98" t="e">
        <f>#REF!</f>
        <v>#REF!</v>
      </c>
      <c r="C345" s="72"/>
      <c r="D345" s="39" t="e">
        <f>#REF!</f>
        <v>#REF!</v>
      </c>
      <c r="E345" s="98" t="e">
        <f>#REF!</f>
        <v>#REF!</v>
      </c>
      <c r="F345" s="73"/>
      <c r="G345" s="37" t="e">
        <f>#REF!/#REF!</f>
        <v>#REF!</v>
      </c>
      <c r="H345" s="98" t="e">
        <f>#REF!</f>
        <v>#REF!</v>
      </c>
      <c r="I345" t="e">
        <f>#REF!</f>
        <v>#REF!</v>
      </c>
      <c r="J345" t="e">
        <f>#REF!</f>
        <v>#REF!</v>
      </c>
      <c r="K345" s="74" t="e">
        <f>#REF!/#REF!</f>
        <v>#REF!</v>
      </c>
      <c r="Q345" s="98" t="e">
        <f>#REF!</f>
        <v>#REF!</v>
      </c>
      <c r="R345" t="e">
        <f>#REF!</f>
        <v>#REF!</v>
      </c>
      <c r="S345" t="e">
        <f>#REF!/#REF!</f>
        <v>#REF!</v>
      </c>
      <c r="T345" t="e">
        <f>#REF!</f>
        <v>#REF!</v>
      </c>
      <c r="U345" s="42" t="e">
        <f>#REF!/#REF!</f>
        <v>#REF!</v>
      </c>
      <c r="X345" s="40" t="e">
        <f>#REF!</f>
        <v>#REF!</v>
      </c>
      <c r="Y345" s="40" t="e">
        <f>#REF!</f>
        <v>#REF!</v>
      </c>
      <c r="Z345" s="42" t="e">
        <f t="shared" si="6"/>
        <v>#REF!</v>
      </c>
      <c r="AA345" s="37" t="e">
        <f>#REF!/#REF!</f>
        <v>#REF!</v>
      </c>
      <c r="AB345" s="40" t="e">
        <f>#REF!</f>
        <v>#REF!</v>
      </c>
      <c r="AC345" s="37" t="e">
        <f>#REF!/#REF!</f>
        <v>#REF!</v>
      </c>
      <c r="AD345" s="40" t="e">
        <f>#REF! +#REF!</f>
        <v>#REF!</v>
      </c>
      <c r="AE345" s="37" t="e">
        <f>(AD345)/#REF!</f>
        <v>#REF!</v>
      </c>
    </row>
    <row r="346" spans="2:31" x14ac:dyDescent="0.25">
      <c r="B346" s="98" t="e">
        <f>#REF!</f>
        <v>#REF!</v>
      </c>
      <c r="C346" s="72"/>
      <c r="D346" s="39" t="e">
        <f>#REF!</f>
        <v>#REF!</v>
      </c>
      <c r="E346" s="98" t="e">
        <f>#REF!</f>
        <v>#REF!</v>
      </c>
      <c r="F346" s="73"/>
      <c r="G346" s="37" t="e">
        <f>#REF!/#REF!</f>
        <v>#REF!</v>
      </c>
      <c r="H346" s="98" t="e">
        <f>#REF!</f>
        <v>#REF!</v>
      </c>
      <c r="I346" t="e">
        <f>#REF!</f>
        <v>#REF!</v>
      </c>
      <c r="J346" t="e">
        <f>#REF!</f>
        <v>#REF!</v>
      </c>
      <c r="K346" s="74" t="e">
        <f>#REF!/#REF!</f>
        <v>#REF!</v>
      </c>
      <c r="Q346" s="98" t="e">
        <f>#REF!</f>
        <v>#REF!</v>
      </c>
      <c r="R346" t="e">
        <f>#REF!</f>
        <v>#REF!</v>
      </c>
      <c r="S346" t="e">
        <f>#REF!/#REF!</f>
        <v>#REF!</v>
      </c>
      <c r="T346" t="e">
        <f>#REF!</f>
        <v>#REF!</v>
      </c>
      <c r="U346" s="42" t="e">
        <f>#REF!/#REF!</f>
        <v>#REF!</v>
      </c>
      <c r="X346" s="40" t="e">
        <f>#REF!</f>
        <v>#REF!</v>
      </c>
      <c r="Y346" s="40" t="e">
        <f>#REF!</f>
        <v>#REF!</v>
      </c>
      <c r="Z346" s="42" t="e">
        <f t="shared" si="6"/>
        <v>#REF!</v>
      </c>
      <c r="AA346" s="37" t="e">
        <f>#REF!/#REF!</f>
        <v>#REF!</v>
      </c>
      <c r="AB346" s="40" t="e">
        <f>#REF!</f>
        <v>#REF!</v>
      </c>
      <c r="AC346" s="37" t="e">
        <f>#REF!/#REF!</f>
        <v>#REF!</v>
      </c>
      <c r="AD346" s="40" t="e">
        <f>#REF! +#REF!</f>
        <v>#REF!</v>
      </c>
      <c r="AE346" s="37" t="e">
        <f>(AD346)/#REF!</f>
        <v>#REF!</v>
      </c>
    </row>
    <row r="347" spans="2:31" x14ac:dyDescent="0.25">
      <c r="B347" s="98" t="e">
        <f>#REF!</f>
        <v>#REF!</v>
      </c>
      <c r="C347" s="72"/>
      <c r="D347" s="39" t="e">
        <f>#REF!</f>
        <v>#REF!</v>
      </c>
      <c r="E347" s="98" t="e">
        <f>#REF!</f>
        <v>#REF!</v>
      </c>
      <c r="F347" s="73"/>
      <c r="G347" s="37" t="e">
        <f>#REF!/#REF!</f>
        <v>#REF!</v>
      </c>
      <c r="H347" s="98" t="e">
        <f>#REF!</f>
        <v>#REF!</v>
      </c>
      <c r="I347" t="e">
        <f>#REF!</f>
        <v>#REF!</v>
      </c>
      <c r="J347" t="e">
        <f>#REF!</f>
        <v>#REF!</v>
      </c>
      <c r="K347" s="74" t="e">
        <f>#REF!/#REF!</f>
        <v>#REF!</v>
      </c>
      <c r="Q347" s="98" t="e">
        <f>#REF!</f>
        <v>#REF!</v>
      </c>
      <c r="R347" t="e">
        <f>#REF!</f>
        <v>#REF!</v>
      </c>
      <c r="S347" t="e">
        <f>#REF!/#REF!</f>
        <v>#REF!</v>
      </c>
      <c r="T347" t="e">
        <f>#REF!</f>
        <v>#REF!</v>
      </c>
      <c r="U347" s="42" t="e">
        <f>#REF!/#REF!</f>
        <v>#REF!</v>
      </c>
      <c r="X347" s="40" t="e">
        <f>#REF!</f>
        <v>#REF!</v>
      </c>
      <c r="Y347" s="40" t="e">
        <f>#REF!</f>
        <v>#REF!</v>
      </c>
      <c r="Z347" s="42" t="e">
        <f t="shared" si="6"/>
        <v>#REF!</v>
      </c>
      <c r="AA347" s="37" t="e">
        <f>#REF!/#REF!</f>
        <v>#REF!</v>
      </c>
      <c r="AB347" s="40" t="e">
        <f>#REF!</f>
        <v>#REF!</v>
      </c>
      <c r="AC347" s="37" t="e">
        <f>#REF!/#REF!</f>
        <v>#REF!</v>
      </c>
      <c r="AD347" s="40" t="e">
        <f>#REF! +#REF!</f>
        <v>#REF!</v>
      </c>
      <c r="AE347" s="37" t="e">
        <f>(AD347)/#REF!</f>
        <v>#REF!</v>
      </c>
    </row>
    <row r="348" spans="2:31" x14ac:dyDescent="0.25">
      <c r="B348" s="98" t="e">
        <f>#REF!</f>
        <v>#REF!</v>
      </c>
      <c r="C348" s="72"/>
      <c r="D348" s="39" t="e">
        <f>#REF!</f>
        <v>#REF!</v>
      </c>
      <c r="E348" s="98" t="e">
        <f>#REF!</f>
        <v>#REF!</v>
      </c>
      <c r="F348" s="73"/>
      <c r="G348" s="37" t="e">
        <f>#REF!/#REF!</f>
        <v>#REF!</v>
      </c>
      <c r="H348" s="98" t="e">
        <f>#REF!</f>
        <v>#REF!</v>
      </c>
      <c r="I348" t="e">
        <f>#REF!</f>
        <v>#REF!</v>
      </c>
      <c r="J348" t="e">
        <f>#REF!</f>
        <v>#REF!</v>
      </c>
      <c r="K348" s="74" t="e">
        <f>#REF!/#REF!</f>
        <v>#REF!</v>
      </c>
      <c r="Q348" s="98" t="e">
        <f>#REF!</f>
        <v>#REF!</v>
      </c>
      <c r="R348" t="e">
        <f>#REF!</f>
        <v>#REF!</v>
      </c>
      <c r="S348" t="e">
        <f>#REF!/#REF!</f>
        <v>#REF!</v>
      </c>
      <c r="T348" t="e">
        <f>#REF!</f>
        <v>#REF!</v>
      </c>
      <c r="U348" s="42" t="e">
        <f>#REF!/#REF!</f>
        <v>#REF!</v>
      </c>
      <c r="X348" s="40" t="e">
        <f>#REF!</f>
        <v>#REF!</v>
      </c>
      <c r="Y348" s="40" t="e">
        <f>#REF!</f>
        <v>#REF!</v>
      </c>
      <c r="Z348" s="42" t="e">
        <f t="shared" si="6"/>
        <v>#REF!</v>
      </c>
      <c r="AA348" s="37" t="e">
        <f>#REF!/#REF!</f>
        <v>#REF!</v>
      </c>
      <c r="AB348" s="40" t="e">
        <f>#REF!</f>
        <v>#REF!</v>
      </c>
      <c r="AC348" s="37" t="e">
        <f>#REF!/#REF!</f>
        <v>#REF!</v>
      </c>
      <c r="AD348" s="40" t="e">
        <f>#REF! +#REF!</f>
        <v>#REF!</v>
      </c>
      <c r="AE348" s="37" t="e">
        <f>(AD348)/#REF!</f>
        <v>#REF!</v>
      </c>
    </row>
    <row r="349" spans="2:31" x14ac:dyDescent="0.25">
      <c r="B349" s="98" t="e">
        <f>#REF!</f>
        <v>#REF!</v>
      </c>
      <c r="C349" s="72"/>
      <c r="D349" s="39" t="e">
        <f>#REF!</f>
        <v>#REF!</v>
      </c>
      <c r="E349" s="98" t="e">
        <f>#REF!</f>
        <v>#REF!</v>
      </c>
      <c r="F349" s="73"/>
      <c r="G349" s="37" t="e">
        <f>#REF!/#REF!</f>
        <v>#REF!</v>
      </c>
      <c r="H349" s="98" t="e">
        <f>#REF!</f>
        <v>#REF!</v>
      </c>
      <c r="I349" t="e">
        <f>#REF!</f>
        <v>#REF!</v>
      </c>
      <c r="J349" t="e">
        <f>#REF!</f>
        <v>#REF!</v>
      </c>
      <c r="K349" s="74" t="e">
        <f>#REF!/#REF!</f>
        <v>#REF!</v>
      </c>
      <c r="Q349" s="98" t="e">
        <f>#REF!</f>
        <v>#REF!</v>
      </c>
      <c r="R349" t="e">
        <f>#REF!</f>
        <v>#REF!</v>
      </c>
      <c r="S349" t="e">
        <f>#REF!/#REF!</f>
        <v>#REF!</v>
      </c>
      <c r="T349" t="e">
        <f>#REF!</f>
        <v>#REF!</v>
      </c>
      <c r="U349" s="42" t="e">
        <f>#REF!/#REF!</f>
        <v>#REF!</v>
      </c>
      <c r="X349" s="40" t="e">
        <f>#REF!</f>
        <v>#REF!</v>
      </c>
      <c r="Y349" s="40" t="e">
        <f>#REF!</f>
        <v>#REF!</v>
      </c>
      <c r="Z349" s="42" t="e">
        <f t="shared" si="6"/>
        <v>#REF!</v>
      </c>
      <c r="AA349" s="37" t="e">
        <f>#REF!/#REF!</f>
        <v>#REF!</v>
      </c>
      <c r="AB349" s="40" t="e">
        <f>#REF!</f>
        <v>#REF!</v>
      </c>
      <c r="AC349" s="37" t="e">
        <f>#REF!/#REF!</f>
        <v>#REF!</v>
      </c>
      <c r="AD349" s="40" t="e">
        <f>#REF! +#REF!</f>
        <v>#REF!</v>
      </c>
      <c r="AE349" s="37" t="e">
        <f>(AD349)/#REF!</f>
        <v>#REF!</v>
      </c>
    </row>
    <row r="350" spans="2:31" x14ac:dyDescent="0.25">
      <c r="B350" s="98" t="e">
        <f>#REF!</f>
        <v>#REF!</v>
      </c>
      <c r="C350" s="72"/>
      <c r="D350" s="39" t="e">
        <f>#REF!</f>
        <v>#REF!</v>
      </c>
      <c r="E350" s="98" t="e">
        <f>#REF!</f>
        <v>#REF!</v>
      </c>
      <c r="F350" s="73"/>
      <c r="G350" s="37" t="e">
        <f>#REF!/#REF!</f>
        <v>#REF!</v>
      </c>
      <c r="H350" s="98" t="e">
        <f>#REF!</f>
        <v>#REF!</v>
      </c>
      <c r="I350" t="e">
        <f>#REF!</f>
        <v>#REF!</v>
      </c>
      <c r="J350" t="e">
        <f>#REF!</f>
        <v>#REF!</v>
      </c>
      <c r="K350" s="74" t="e">
        <f>#REF!/#REF!</f>
        <v>#REF!</v>
      </c>
      <c r="Q350" s="98" t="e">
        <f>#REF!</f>
        <v>#REF!</v>
      </c>
      <c r="R350" t="e">
        <f>#REF!</f>
        <v>#REF!</v>
      </c>
      <c r="S350" t="e">
        <f>#REF!/#REF!</f>
        <v>#REF!</v>
      </c>
      <c r="T350" t="e">
        <f>#REF!</f>
        <v>#REF!</v>
      </c>
      <c r="U350" s="42" t="e">
        <f>#REF!/#REF!</f>
        <v>#REF!</v>
      </c>
      <c r="X350" s="40" t="e">
        <f>#REF!</f>
        <v>#REF!</v>
      </c>
      <c r="Y350" s="40" t="e">
        <f>#REF!</f>
        <v>#REF!</v>
      </c>
      <c r="Z350" s="42" t="e">
        <f t="shared" si="6"/>
        <v>#REF!</v>
      </c>
      <c r="AA350" s="37" t="e">
        <f>#REF!/#REF!</f>
        <v>#REF!</v>
      </c>
      <c r="AB350" s="40" t="e">
        <f>#REF!</f>
        <v>#REF!</v>
      </c>
      <c r="AC350" s="37" t="e">
        <f>#REF!/#REF!</f>
        <v>#REF!</v>
      </c>
      <c r="AD350" s="40" t="e">
        <f>#REF! +#REF!</f>
        <v>#REF!</v>
      </c>
      <c r="AE350" s="37" t="e">
        <f>(AD350)/#REF!</f>
        <v>#REF!</v>
      </c>
    </row>
    <row r="351" spans="2:31" x14ac:dyDescent="0.25">
      <c r="B351" s="98" t="e">
        <f>#REF!</f>
        <v>#REF!</v>
      </c>
      <c r="C351" s="72"/>
      <c r="D351" s="39" t="e">
        <f>#REF!</f>
        <v>#REF!</v>
      </c>
      <c r="E351" s="98" t="e">
        <f>#REF!</f>
        <v>#REF!</v>
      </c>
      <c r="F351" s="73"/>
      <c r="G351" s="37" t="e">
        <f>#REF!/#REF!</f>
        <v>#REF!</v>
      </c>
      <c r="H351" s="98" t="e">
        <f>#REF!</f>
        <v>#REF!</v>
      </c>
      <c r="I351" t="e">
        <f>#REF!</f>
        <v>#REF!</v>
      </c>
      <c r="J351" t="e">
        <f>#REF!</f>
        <v>#REF!</v>
      </c>
      <c r="K351" s="74" t="e">
        <f>#REF!/#REF!</f>
        <v>#REF!</v>
      </c>
      <c r="Q351" s="98" t="e">
        <f>#REF!</f>
        <v>#REF!</v>
      </c>
      <c r="R351" t="e">
        <f>#REF!</f>
        <v>#REF!</v>
      </c>
      <c r="S351" t="e">
        <f>#REF!/#REF!</f>
        <v>#REF!</v>
      </c>
      <c r="T351" t="e">
        <f>#REF!</f>
        <v>#REF!</v>
      </c>
      <c r="U351" s="42" t="e">
        <f>#REF!/#REF!</f>
        <v>#REF!</v>
      </c>
      <c r="X351" s="40" t="e">
        <f>#REF!</f>
        <v>#REF!</v>
      </c>
      <c r="Y351" s="40" t="e">
        <f>#REF!</f>
        <v>#REF!</v>
      </c>
      <c r="Z351" s="42" t="e">
        <f t="shared" si="6"/>
        <v>#REF!</v>
      </c>
      <c r="AA351" s="37" t="e">
        <f>#REF!/#REF!</f>
        <v>#REF!</v>
      </c>
      <c r="AB351" s="40" t="e">
        <f>#REF!</f>
        <v>#REF!</v>
      </c>
      <c r="AC351" s="37" t="e">
        <f>#REF!/#REF!</f>
        <v>#REF!</v>
      </c>
      <c r="AD351" s="40" t="e">
        <f>#REF! +#REF!</f>
        <v>#REF!</v>
      </c>
      <c r="AE351" s="37" t="e">
        <f>(AD351)/#REF!</f>
        <v>#REF!</v>
      </c>
    </row>
    <row r="352" spans="2:31" x14ac:dyDescent="0.25">
      <c r="B352" s="98" t="e">
        <f>#REF!</f>
        <v>#REF!</v>
      </c>
      <c r="C352" s="72"/>
      <c r="D352" s="39" t="e">
        <f>#REF!</f>
        <v>#REF!</v>
      </c>
      <c r="E352" s="98" t="e">
        <f>#REF!</f>
        <v>#REF!</v>
      </c>
      <c r="F352" s="73"/>
      <c r="G352" s="37" t="e">
        <f>#REF!/#REF!</f>
        <v>#REF!</v>
      </c>
      <c r="H352" s="98" t="e">
        <f>#REF!</f>
        <v>#REF!</v>
      </c>
      <c r="I352" t="e">
        <f>#REF!</f>
        <v>#REF!</v>
      </c>
      <c r="J352" t="e">
        <f>#REF!</f>
        <v>#REF!</v>
      </c>
      <c r="K352" s="74" t="e">
        <f>#REF!/#REF!</f>
        <v>#REF!</v>
      </c>
      <c r="Q352" s="98" t="e">
        <f>#REF!</f>
        <v>#REF!</v>
      </c>
      <c r="R352" t="e">
        <f>#REF!</f>
        <v>#REF!</v>
      </c>
      <c r="S352" t="e">
        <f>#REF!/#REF!</f>
        <v>#REF!</v>
      </c>
      <c r="T352" t="e">
        <f>#REF!</f>
        <v>#REF!</v>
      </c>
      <c r="U352" s="42" t="e">
        <f>#REF!/#REF!</f>
        <v>#REF!</v>
      </c>
      <c r="X352" s="40" t="e">
        <f>#REF!</f>
        <v>#REF!</v>
      </c>
      <c r="Y352" s="40" t="e">
        <f>#REF!</f>
        <v>#REF!</v>
      </c>
      <c r="Z352" s="42" t="e">
        <f t="shared" si="6"/>
        <v>#REF!</v>
      </c>
      <c r="AA352" s="37" t="e">
        <f>#REF!/#REF!</f>
        <v>#REF!</v>
      </c>
      <c r="AB352" s="40" t="e">
        <f>#REF!</f>
        <v>#REF!</v>
      </c>
      <c r="AC352" s="37" t="e">
        <f>#REF!/#REF!</f>
        <v>#REF!</v>
      </c>
      <c r="AD352" s="40" t="e">
        <f>#REF! +#REF!</f>
        <v>#REF!</v>
      </c>
      <c r="AE352" s="37" t="e">
        <f>(AD352)/#REF!</f>
        <v>#REF!</v>
      </c>
    </row>
    <row r="353" spans="2:31" x14ac:dyDescent="0.25">
      <c r="B353" s="98" t="e">
        <f>#REF!</f>
        <v>#REF!</v>
      </c>
      <c r="C353" s="72"/>
      <c r="D353" s="39" t="e">
        <f>#REF!</f>
        <v>#REF!</v>
      </c>
      <c r="E353" s="98" t="e">
        <f>#REF!</f>
        <v>#REF!</v>
      </c>
      <c r="F353" s="73"/>
      <c r="G353" s="37" t="e">
        <f>#REF!/#REF!</f>
        <v>#REF!</v>
      </c>
      <c r="H353" s="98" t="e">
        <f>#REF!</f>
        <v>#REF!</v>
      </c>
      <c r="I353" t="e">
        <f>#REF!</f>
        <v>#REF!</v>
      </c>
      <c r="J353" t="e">
        <f>#REF!</f>
        <v>#REF!</v>
      </c>
      <c r="K353" s="74" t="e">
        <f>#REF!/#REF!</f>
        <v>#REF!</v>
      </c>
      <c r="Q353" s="98" t="e">
        <f>#REF!</f>
        <v>#REF!</v>
      </c>
      <c r="R353" t="e">
        <f>#REF!</f>
        <v>#REF!</v>
      </c>
      <c r="S353" t="e">
        <f>#REF!/#REF!</f>
        <v>#REF!</v>
      </c>
      <c r="T353" t="e">
        <f>#REF!</f>
        <v>#REF!</v>
      </c>
      <c r="U353" s="42" t="e">
        <f>#REF!/#REF!</f>
        <v>#REF!</v>
      </c>
      <c r="X353" s="40" t="e">
        <f>#REF!</f>
        <v>#REF!</v>
      </c>
      <c r="Y353" s="40" t="e">
        <f>#REF!</f>
        <v>#REF!</v>
      </c>
      <c r="Z353" s="42" t="e">
        <f t="shared" si="6"/>
        <v>#REF!</v>
      </c>
      <c r="AA353" s="37" t="e">
        <f>#REF!/#REF!</f>
        <v>#REF!</v>
      </c>
      <c r="AB353" s="40" t="e">
        <f>#REF!</f>
        <v>#REF!</v>
      </c>
      <c r="AC353" s="37" t="e">
        <f>#REF!/#REF!</f>
        <v>#REF!</v>
      </c>
      <c r="AD353" s="40" t="e">
        <f>#REF! +#REF!</f>
        <v>#REF!</v>
      </c>
      <c r="AE353" s="37" t="e">
        <f>(AD353)/#REF!</f>
        <v>#REF!</v>
      </c>
    </row>
    <row r="354" spans="2:31" x14ac:dyDescent="0.25">
      <c r="B354" s="98" t="e">
        <f>#REF!</f>
        <v>#REF!</v>
      </c>
      <c r="C354" s="72"/>
      <c r="D354" s="39" t="e">
        <f>#REF!</f>
        <v>#REF!</v>
      </c>
      <c r="E354" s="98" t="e">
        <f>#REF!</f>
        <v>#REF!</v>
      </c>
      <c r="F354" s="73"/>
      <c r="G354" s="37" t="e">
        <f>#REF!/#REF!</f>
        <v>#REF!</v>
      </c>
      <c r="H354" s="98" t="e">
        <f>#REF!</f>
        <v>#REF!</v>
      </c>
      <c r="I354" t="e">
        <f>#REF!</f>
        <v>#REF!</v>
      </c>
      <c r="J354" t="e">
        <f>#REF!</f>
        <v>#REF!</v>
      </c>
      <c r="K354" s="74" t="e">
        <f>#REF!/#REF!</f>
        <v>#REF!</v>
      </c>
      <c r="Q354" s="98" t="e">
        <f>#REF!</f>
        <v>#REF!</v>
      </c>
      <c r="R354" t="e">
        <f>#REF!</f>
        <v>#REF!</v>
      </c>
      <c r="S354" t="e">
        <f>#REF!/#REF!</f>
        <v>#REF!</v>
      </c>
      <c r="T354" t="e">
        <f>#REF!</f>
        <v>#REF!</v>
      </c>
      <c r="U354" s="42" t="e">
        <f>#REF!/#REF!</f>
        <v>#REF!</v>
      </c>
      <c r="X354" s="40" t="e">
        <f>#REF!</f>
        <v>#REF!</v>
      </c>
      <c r="Y354" s="40" t="e">
        <f>#REF!</f>
        <v>#REF!</v>
      </c>
      <c r="Z354" s="42" t="e">
        <f t="shared" si="6"/>
        <v>#REF!</v>
      </c>
      <c r="AA354" s="37" t="e">
        <f>#REF!/#REF!</f>
        <v>#REF!</v>
      </c>
      <c r="AB354" s="40" t="e">
        <f>#REF!</f>
        <v>#REF!</v>
      </c>
      <c r="AC354" s="37" t="e">
        <f>#REF!/#REF!</f>
        <v>#REF!</v>
      </c>
      <c r="AD354" s="40" t="e">
        <f>#REF! +#REF!</f>
        <v>#REF!</v>
      </c>
      <c r="AE354" s="37" t="e">
        <f>(AD354)/#REF!</f>
        <v>#REF!</v>
      </c>
    </row>
    <row r="355" spans="2:31" x14ac:dyDescent="0.25">
      <c r="B355" s="98" t="e">
        <f>#REF!</f>
        <v>#REF!</v>
      </c>
      <c r="C355" s="72"/>
      <c r="D355" s="39" t="e">
        <f>#REF!</f>
        <v>#REF!</v>
      </c>
      <c r="E355" s="98" t="e">
        <f>#REF!</f>
        <v>#REF!</v>
      </c>
      <c r="F355" s="73"/>
      <c r="G355" s="37" t="e">
        <f>#REF!/#REF!</f>
        <v>#REF!</v>
      </c>
      <c r="H355" s="98" t="e">
        <f>#REF!</f>
        <v>#REF!</v>
      </c>
      <c r="I355" t="e">
        <f>#REF!</f>
        <v>#REF!</v>
      </c>
      <c r="J355" t="e">
        <f>#REF!</f>
        <v>#REF!</v>
      </c>
      <c r="K355" s="74" t="e">
        <f>#REF!/#REF!</f>
        <v>#REF!</v>
      </c>
      <c r="Q355" s="98" t="e">
        <f>#REF!</f>
        <v>#REF!</v>
      </c>
      <c r="R355" t="e">
        <f>#REF!</f>
        <v>#REF!</v>
      </c>
      <c r="S355" t="e">
        <f>#REF!/#REF!</f>
        <v>#REF!</v>
      </c>
      <c r="T355" t="e">
        <f>#REF!</f>
        <v>#REF!</v>
      </c>
      <c r="U355" s="42" t="e">
        <f>#REF!/#REF!</f>
        <v>#REF!</v>
      </c>
      <c r="X355" s="40" t="e">
        <f>#REF!</f>
        <v>#REF!</v>
      </c>
      <c r="Y355" s="40" t="e">
        <f>#REF!</f>
        <v>#REF!</v>
      </c>
      <c r="Z355" s="42" t="e">
        <f t="shared" si="6"/>
        <v>#REF!</v>
      </c>
      <c r="AA355" s="37" t="e">
        <f>#REF!/#REF!</f>
        <v>#REF!</v>
      </c>
      <c r="AB355" s="40" t="e">
        <f>#REF!</f>
        <v>#REF!</v>
      </c>
      <c r="AC355" s="37" t="e">
        <f>#REF!/#REF!</f>
        <v>#REF!</v>
      </c>
      <c r="AD355" s="40" t="e">
        <f>#REF! +#REF!</f>
        <v>#REF!</v>
      </c>
      <c r="AE355" s="37" t="e">
        <f>(AD355)/#REF!</f>
        <v>#REF!</v>
      </c>
    </row>
    <row r="356" spans="2:31" x14ac:dyDescent="0.25">
      <c r="B356" s="98" t="e">
        <f>#REF!</f>
        <v>#REF!</v>
      </c>
      <c r="C356" s="72"/>
      <c r="D356" s="39" t="e">
        <f>#REF!</f>
        <v>#REF!</v>
      </c>
      <c r="E356" s="98" t="e">
        <f>#REF!</f>
        <v>#REF!</v>
      </c>
      <c r="F356" s="73"/>
      <c r="G356" s="37" t="e">
        <f>#REF!/#REF!</f>
        <v>#REF!</v>
      </c>
      <c r="H356" s="98" t="e">
        <f>#REF!</f>
        <v>#REF!</v>
      </c>
      <c r="I356" t="e">
        <f>#REF!</f>
        <v>#REF!</v>
      </c>
      <c r="J356" t="e">
        <f>#REF!</f>
        <v>#REF!</v>
      </c>
      <c r="K356" s="74" t="e">
        <f>#REF!/#REF!</f>
        <v>#REF!</v>
      </c>
      <c r="Q356" s="98" t="e">
        <f>#REF!</f>
        <v>#REF!</v>
      </c>
      <c r="R356" t="e">
        <f>#REF!</f>
        <v>#REF!</v>
      </c>
      <c r="S356" t="e">
        <f>#REF!/#REF!</f>
        <v>#REF!</v>
      </c>
      <c r="T356" t="e">
        <f>#REF!</f>
        <v>#REF!</v>
      </c>
      <c r="U356" s="42" t="e">
        <f>#REF!/#REF!</f>
        <v>#REF!</v>
      </c>
      <c r="X356" s="40" t="e">
        <f>#REF!</f>
        <v>#REF!</v>
      </c>
      <c r="Y356" s="40" t="e">
        <f>#REF!</f>
        <v>#REF!</v>
      </c>
      <c r="Z356" s="42" t="e">
        <f t="shared" si="6"/>
        <v>#REF!</v>
      </c>
      <c r="AA356" s="37" t="e">
        <f>#REF!/#REF!</f>
        <v>#REF!</v>
      </c>
      <c r="AB356" s="40" t="e">
        <f>#REF!</f>
        <v>#REF!</v>
      </c>
      <c r="AC356" s="37" t="e">
        <f>#REF!/#REF!</f>
        <v>#REF!</v>
      </c>
      <c r="AD356" s="40" t="e">
        <f>#REF! +#REF!</f>
        <v>#REF!</v>
      </c>
      <c r="AE356" s="37" t="e">
        <f>(AD356)/#REF!</f>
        <v>#REF!</v>
      </c>
    </row>
    <row r="357" spans="2:31" x14ac:dyDescent="0.25">
      <c r="B357" s="98" t="e">
        <f>#REF!</f>
        <v>#REF!</v>
      </c>
      <c r="C357" s="72"/>
      <c r="D357" s="39" t="e">
        <f>#REF!</f>
        <v>#REF!</v>
      </c>
      <c r="E357" s="98" t="e">
        <f>#REF!</f>
        <v>#REF!</v>
      </c>
      <c r="F357" s="73"/>
      <c r="G357" s="37" t="e">
        <f>#REF!/#REF!</f>
        <v>#REF!</v>
      </c>
      <c r="H357" s="98" t="e">
        <f>#REF!</f>
        <v>#REF!</v>
      </c>
      <c r="I357" t="e">
        <f>#REF!</f>
        <v>#REF!</v>
      </c>
      <c r="J357" t="e">
        <f>#REF!</f>
        <v>#REF!</v>
      </c>
      <c r="K357" s="74" t="e">
        <f>#REF!/#REF!</f>
        <v>#REF!</v>
      </c>
      <c r="Q357" s="98" t="e">
        <f>#REF!</f>
        <v>#REF!</v>
      </c>
      <c r="R357" t="e">
        <f>#REF!</f>
        <v>#REF!</v>
      </c>
      <c r="S357" t="e">
        <f>#REF!/#REF!</f>
        <v>#REF!</v>
      </c>
      <c r="T357" t="e">
        <f>#REF!</f>
        <v>#REF!</v>
      </c>
      <c r="U357" s="42" t="e">
        <f>#REF!/#REF!</f>
        <v>#REF!</v>
      </c>
      <c r="X357" s="40" t="e">
        <f>#REF!</f>
        <v>#REF!</v>
      </c>
      <c r="Y357" s="40" t="e">
        <f>#REF!</f>
        <v>#REF!</v>
      </c>
      <c r="Z357" s="42" t="e">
        <f t="shared" si="6"/>
        <v>#REF!</v>
      </c>
      <c r="AA357" s="37" t="e">
        <f>#REF!/#REF!</f>
        <v>#REF!</v>
      </c>
      <c r="AB357" s="40" t="e">
        <f>#REF!</f>
        <v>#REF!</v>
      </c>
      <c r="AC357" s="37" t="e">
        <f>#REF!/#REF!</f>
        <v>#REF!</v>
      </c>
      <c r="AD357" s="40" t="e">
        <f>#REF! +#REF!</f>
        <v>#REF!</v>
      </c>
      <c r="AE357" s="37" t="e">
        <f>(AD357)/#REF!</f>
        <v>#REF!</v>
      </c>
    </row>
    <row r="358" spans="2:31" x14ac:dyDescent="0.25">
      <c r="B358" s="98" t="e">
        <f>#REF!</f>
        <v>#REF!</v>
      </c>
      <c r="C358" s="72"/>
      <c r="D358" s="39" t="e">
        <f>#REF!</f>
        <v>#REF!</v>
      </c>
      <c r="E358" s="98" t="e">
        <f>#REF!</f>
        <v>#REF!</v>
      </c>
      <c r="F358" s="73"/>
      <c r="G358" s="37" t="e">
        <f>#REF!/#REF!</f>
        <v>#REF!</v>
      </c>
      <c r="H358" s="98" t="e">
        <f>#REF!</f>
        <v>#REF!</v>
      </c>
      <c r="I358" t="e">
        <f>#REF!</f>
        <v>#REF!</v>
      </c>
      <c r="J358" t="e">
        <f>#REF!</f>
        <v>#REF!</v>
      </c>
      <c r="K358" s="74" t="e">
        <f>#REF!/#REF!</f>
        <v>#REF!</v>
      </c>
      <c r="Q358" s="98" t="e">
        <f>#REF!</f>
        <v>#REF!</v>
      </c>
      <c r="R358" t="e">
        <f>#REF!</f>
        <v>#REF!</v>
      </c>
      <c r="S358" t="e">
        <f>#REF!/#REF!</f>
        <v>#REF!</v>
      </c>
      <c r="T358" t="e">
        <f>#REF!</f>
        <v>#REF!</v>
      </c>
      <c r="U358" s="42" t="e">
        <f>#REF!/#REF!</f>
        <v>#REF!</v>
      </c>
      <c r="X358" s="40" t="e">
        <f>#REF!</f>
        <v>#REF!</v>
      </c>
      <c r="Y358" s="40" t="e">
        <f>#REF!</f>
        <v>#REF!</v>
      </c>
      <c r="Z358" s="42" t="e">
        <f t="shared" si="6"/>
        <v>#REF!</v>
      </c>
      <c r="AA358" s="37" t="e">
        <f>#REF!/#REF!</f>
        <v>#REF!</v>
      </c>
      <c r="AB358" s="40" t="e">
        <f>#REF!</f>
        <v>#REF!</v>
      </c>
      <c r="AC358" s="37" t="e">
        <f>#REF!/#REF!</f>
        <v>#REF!</v>
      </c>
      <c r="AD358" s="40" t="e">
        <f>#REF! +#REF!</f>
        <v>#REF!</v>
      </c>
      <c r="AE358" s="37" t="e">
        <f>(AD358)/#REF!</f>
        <v>#REF!</v>
      </c>
    </row>
    <row r="359" spans="2:31" x14ac:dyDescent="0.25">
      <c r="B359" s="98" t="e">
        <f>#REF!</f>
        <v>#REF!</v>
      </c>
      <c r="C359" s="72"/>
      <c r="D359" s="39" t="e">
        <f>#REF!</f>
        <v>#REF!</v>
      </c>
      <c r="E359" s="98" t="e">
        <f>#REF!</f>
        <v>#REF!</v>
      </c>
      <c r="F359" s="73"/>
      <c r="G359" s="37" t="e">
        <f>#REF!/#REF!</f>
        <v>#REF!</v>
      </c>
      <c r="H359" s="98" t="e">
        <f>#REF!</f>
        <v>#REF!</v>
      </c>
      <c r="I359" t="e">
        <f>#REF!</f>
        <v>#REF!</v>
      </c>
      <c r="J359" t="e">
        <f>#REF!</f>
        <v>#REF!</v>
      </c>
      <c r="K359" s="74" t="e">
        <f>#REF!/#REF!</f>
        <v>#REF!</v>
      </c>
      <c r="Q359" s="98" t="e">
        <f>#REF!</f>
        <v>#REF!</v>
      </c>
      <c r="R359" t="e">
        <f>#REF!</f>
        <v>#REF!</v>
      </c>
      <c r="S359" t="e">
        <f>#REF!/#REF!</f>
        <v>#REF!</v>
      </c>
      <c r="T359" t="e">
        <f>#REF!</f>
        <v>#REF!</v>
      </c>
      <c r="U359" s="42" t="e">
        <f>#REF!/#REF!</f>
        <v>#REF!</v>
      </c>
      <c r="X359" s="40" t="e">
        <f>#REF!</f>
        <v>#REF!</v>
      </c>
      <c r="Y359" s="40" t="e">
        <f>#REF!</f>
        <v>#REF!</v>
      </c>
      <c r="Z359" s="42" t="e">
        <f t="shared" si="6"/>
        <v>#REF!</v>
      </c>
      <c r="AA359" s="37" t="e">
        <f>#REF!/#REF!</f>
        <v>#REF!</v>
      </c>
      <c r="AB359" s="40" t="e">
        <f>#REF!</f>
        <v>#REF!</v>
      </c>
      <c r="AC359" s="37" t="e">
        <f>#REF!/#REF!</f>
        <v>#REF!</v>
      </c>
      <c r="AD359" s="40" t="e">
        <f>#REF! +#REF!</f>
        <v>#REF!</v>
      </c>
      <c r="AE359" s="37" t="e">
        <f>(AD359)/#REF!</f>
        <v>#REF!</v>
      </c>
    </row>
    <row r="360" spans="2:31" x14ac:dyDescent="0.25">
      <c r="B360" s="98" t="e">
        <f>#REF!</f>
        <v>#REF!</v>
      </c>
      <c r="C360" s="72"/>
      <c r="D360" s="39" t="e">
        <f>#REF!</f>
        <v>#REF!</v>
      </c>
      <c r="E360" s="98" t="e">
        <f>#REF!</f>
        <v>#REF!</v>
      </c>
      <c r="F360" s="73"/>
      <c r="G360" s="37" t="e">
        <f>#REF!/#REF!</f>
        <v>#REF!</v>
      </c>
      <c r="H360" s="98" t="e">
        <f>#REF!</f>
        <v>#REF!</v>
      </c>
      <c r="I360" t="e">
        <f>#REF!</f>
        <v>#REF!</v>
      </c>
      <c r="J360" t="e">
        <f>#REF!</f>
        <v>#REF!</v>
      </c>
      <c r="K360" s="74" t="e">
        <f>#REF!/#REF!</f>
        <v>#REF!</v>
      </c>
      <c r="Q360" s="98" t="e">
        <f>#REF!</f>
        <v>#REF!</v>
      </c>
      <c r="R360" t="e">
        <f>#REF!</f>
        <v>#REF!</v>
      </c>
      <c r="S360" t="e">
        <f>#REF!/#REF!</f>
        <v>#REF!</v>
      </c>
      <c r="T360" t="e">
        <f>#REF!</f>
        <v>#REF!</v>
      </c>
      <c r="U360" s="42" t="e">
        <f>#REF!/#REF!</f>
        <v>#REF!</v>
      </c>
      <c r="X360" s="40" t="e">
        <f>#REF!</f>
        <v>#REF!</v>
      </c>
      <c r="Y360" s="40" t="e">
        <f>#REF!</f>
        <v>#REF!</v>
      </c>
      <c r="Z360" s="42" t="e">
        <f t="shared" si="6"/>
        <v>#REF!</v>
      </c>
      <c r="AA360" s="37" t="e">
        <f>#REF!/#REF!</f>
        <v>#REF!</v>
      </c>
      <c r="AB360" s="40" t="e">
        <f>#REF!</f>
        <v>#REF!</v>
      </c>
      <c r="AC360" s="37" t="e">
        <f>#REF!/#REF!</f>
        <v>#REF!</v>
      </c>
      <c r="AD360" s="40" t="e">
        <f>#REF! +#REF!</f>
        <v>#REF!</v>
      </c>
      <c r="AE360" s="37" t="e">
        <f>(AD360)/#REF!</f>
        <v>#REF!</v>
      </c>
    </row>
    <row r="361" spans="2:31" x14ac:dyDescent="0.25">
      <c r="B361" s="98" t="e">
        <f>#REF!</f>
        <v>#REF!</v>
      </c>
      <c r="C361" s="72"/>
      <c r="D361" s="39" t="e">
        <f>#REF!</f>
        <v>#REF!</v>
      </c>
      <c r="E361" s="98" t="e">
        <f>#REF!</f>
        <v>#REF!</v>
      </c>
      <c r="F361" s="73"/>
      <c r="G361" s="37" t="e">
        <f>#REF!/#REF!</f>
        <v>#REF!</v>
      </c>
      <c r="H361" s="98" t="e">
        <f>#REF!</f>
        <v>#REF!</v>
      </c>
      <c r="I361" t="e">
        <f>#REF!</f>
        <v>#REF!</v>
      </c>
      <c r="J361" t="e">
        <f>#REF!</f>
        <v>#REF!</v>
      </c>
      <c r="K361" s="74" t="e">
        <f>#REF!/#REF!</f>
        <v>#REF!</v>
      </c>
      <c r="Q361" s="98" t="e">
        <f>#REF!</f>
        <v>#REF!</v>
      </c>
      <c r="R361" t="e">
        <f>#REF!</f>
        <v>#REF!</v>
      </c>
      <c r="S361" t="e">
        <f>#REF!/#REF!</f>
        <v>#REF!</v>
      </c>
      <c r="T361" t="e">
        <f>#REF!</f>
        <v>#REF!</v>
      </c>
      <c r="U361" s="42" t="e">
        <f>#REF!/#REF!</f>
        <v>#REF!</v>
      </c>
      <c r="X361" s="40" t="e">
        <f>#REF!</f>
        <v>#REF!</v>
      </c>
      <c r="Y361" s="40" t="e">
        <f>#REF!</f>
        <v>#REF!</v>
      </c>
      <c r="Z361" s="42" t="e">
        <f t="shared" si="6"/>
        <v>#REF!</v>
      </c>
      <c r="AA361" s="37" t="e">
        <f>#REF!/#REF!</f>
        <v>#REF!</v>
      </c>
      <c r="AB361" s="40" t="e">
        <f>#REF!</f>
        <v>#REF!</v>
      </c>
      <c r="AC361" s="37" t="e">
        <f>#REF!/#REF!</f>
        <v>#REF!</v>
      </c>
      <c r="AD361" s="40" t="e">
        <f>#REF! +#REF!</f>
        <v>#REF!</v>
      </c>
      <c r="AE361" s="37" t="e">
        <f>(AD361)/#REF!</f>
        <v>#REF!</v>
      </c>
    </row>
    <row r="362" spans="2:31" x14ac:dyDescent="0.25">
      <c r="B362" s="98" t="e">
        <f>#REF!</f>
        <v>#REF!</v>
      </c>
      <c r="C362" s="72"/>
      <c r="D362" s="39" t="e">
        <f>#REF!</f>
        <v>#REF!</v>
      </c>
      <c r="E362" s="98" t="e">
        <f>#REF!</f>
        <v>#REF!</v>
      </c>
      <c r="F362" s="73"/>
      <c r="G362" s="37" t="e">
        <f>#REF!/#REF!</f>
        <v>#REF!</v>
      </c>
      <c r="H362" s="98" t="e">
        <f>#REF!</f>
        <v>#REF!</v>
      </c>
      <c r="I362" t="e">
        <f>#REF!</f>
        <v>#REF!</v>
      </c>
      <c r="J362" t="e">
        <f>#REF!</f>
        <v>#REF!</v>
      </c>
      <c r="K362" s="74" t="e">
        <f>#REF!/#REF!</f>
        <v>#REF!</v>
      </c>
      <c r="Q362" s="98" t="e">
        <f>#REF!</f>
        <v>#REF!</v>
      </c>
      <c r="R362" t="e">
        <f>#REF!</f>
        <v>#REF!</v>
      </c>
      <c r="S362" t="e">
        <f>#REF!/#REF!</f>
        <v>#REF!</v>
      </c>
      <c r="T362" t="e">
        <f>#REF!</f>
        <v>#REF!</v>
      </c>
      <c r="U362" s="42" t="e">
        <f>#REF!/#REF!</f>
        <v>#REF!</v>
      </c>
      <c r="X362" s="40" t="e">
        <f>#REF!</f>
        <v>#REF!</v>
      </c>
      <c r="Y362" s="40" t="e">
        <f>#REF!</f>
        <v>#REF!</v>
      </c>
      <c r="Z362" s="42" t="e">
        <f t="shared" si="6"/>
        <v>#REF!</v>
      </c>
      <c r="AA362" s="37" t="e">
        <f>#REF!/#REF!</f>
        <v>#REF!</v>
      </c>
      <c r="AB362" s="40" t="e">
        <f>#REF!</f>
        <v>#REF!</v>
      </c>
      <c r="AC362" s="37" t="e">
        <f>#REF!/#REF!</f>
        <v>#REF!</v>
      </c>
      <c r="AD362" s="40" t="e">
        <f>#REF! +#REF!</f>
        <v>#REF!</v>
      </c>
      <c r="AE362" s="37" t="e">
        <f>(AD362)/#REF!</f>
        <v>#REF!</v>
      </c>
    </row>
    <row r="363" spans="2:31" x14ac:dyDescent="0.25">
      <c r="B363" s="98" t="e">
        <f>#REF!</f>
        <v>#REF!</v>
      </c>
      <c r="C363" s="72"/>
      <c r="D363" s="39" t="e">
        <f>#REF!</f>
        <v>#REF!</v>
      </c>
      <c r="E363" s="98" t="e">
        <f>#REF!</f>
        <v>#REF!</v>
      </c>
      <c r="F363" s="73"/>
      <c r="G363" s="37" t="e">
        <f>#REF!/#REF!</f>
        <v>#REF!</v>
      </c>
      <c r="H363" s="98" t="e">
        <f>#REF!</f>
        <v>#REF!</v>
      </c>
      <c r="I363" t="e">
        <f>#REF!</f>
        <v>#REF!</v>
      </c>
      <c r="J363" t="e">
        <f>#REF!</f>
        <v>#REF!</v>
      </c>
      <c r="K363" s="74" t="e">
        <f>#REF!/#REF!</f>
        <v>#REF!</v>
      </c>
      <c r="Q363" s="98" t="e">
        <f>#REF!</f>
        <v>#REF!</v>
      </c>
      <c r="R363" t="e">
        <f>#REF!</f>
        <v>#REF!</v>
      </c>
      <c r="S363" t="e">
        <f>#REF!/#REF!</f>
        <v>#REF!</v>
      </c>
      <c r="T363" t="e">
        <f>#REF!</f>
        <v>#REF!</v>
      </c>
      <c r="U363" s="42" t="e">
        <f>#REF!/#REF!</f>
        <v>#REF!</v>
      </c>
      <c r="X363" s="40" t="e">
        <f>#REF!</f>
        <v>#REF!</v>
      </c>
      <c r="Y363" s="40" t="e">
        <f>#REF!</f>
        <v>#REF!</v>
      </c>
      <c r="Z363" s="42" t="e">
        <f t="shared" si="6"/>
        <v>#REF!</v>
      </c>
      <c r="AA363" s="37" t="e">
        <f>#REF!/#REF!</f>
        <v>#REF!</v>
      </c>
      <c r="AB363" s="40" t="e">
        <f>#REF!</f>
        <v>#REF!</v>
      </c>
      <c r="AC363" s="37" t="e">
        <f>#REF!/#REF!</f>
        <v>#REF!</v>
      </c>
      <c r="AD363" s="40" t="e">
        <f>#REF! +#REF!</f>
        <v>#REF!</v>
      </c>
      <c r="AE363" s="37" t="e">
        <f>(AD363)/#REF!</f>
        <v>#REF!</v>
      </c>
    </row>
    <row r="364" spans="2:31" x14ac:dyDescent="0.25">
      <c r="B364" s="98" t="e">
        <f>#REF!</f>
        <v>#REF!</v>
      </c>
      <c r="C364" s="72"/>
      <c r="D364" s="39" t="e">
        <f>#REF!</f>
        <v>#REF!</v>
      </c>
      <c r="E364" s="98" t="e">
        <f>#REF!</f>
        <v>#REF!</v>
      </c>
      <c r="F364" s="73"/>
      <c r="G364" s="37" t="e">
        <f>#REF!/#REF!</f>
        <v>#REF!</v>
      </c>
      <c r="H364" s="98" t="e">
        <f>#REF!</f>
        <v>#REF!</v>
      </c>
      <c r="I364" t="e">
        <f>#REF!</f>
        <v>#REF!</v>
      </c>
      <c r="J364" t="e">
        <f>#REF!</f>
        <v>#REF!</v>
      </c>
      <c r="K364" s="74" t="e">
        <f>#REF!/#REF!</f>
        <v>#REF!</v>
      </c>
      <c r="Q364" s="98" t="e">
        <f>#REF!</f>
        <v>#REF!</v>
      </c>
      <c r="R364" t="e">
        <f>#REF!</f>
        <v>#REF!</v>
      </c>
      <c r="S364" t="e">
        <f>#REF!/#REF!</f>
        <v>#REF!</v>
      </c>
      <c r="T364" t="e">
        <f>#REF!</f>
        <v>#REF!</v>
      </c>
      <c r="U364" s="42" t="e">
        <f>#REF!/#REF!</f>
        <v>#REF!</v>
      </c>
      <c r="X364" s="40" t="e">
        <f>#REF!</f>
        <v>#REF!</v>
      </c>
      <c r="Y364" s="40" t="e">
        <f>#REF!</f>
        <v>#REF!</v>
      </c>
      <c r="Z364" s="42" t="e">
        <f t="shared" si="6"/>
        <v>#REF!</v>
      </c>
      <c r="AA364" s="37" t="e">
        <f>#REF!/#REF!</f>
        <v>#REF!</v>
      </c>
      <c r="AB364" s="40" t="e">
        <f>#REF!</f>
        <v>#REF!</v>
      </c>
      <c r="AC364" s="37" t="e">
        <f>#REF!/#REF!</f>
        <v>#REF!</v>
      </c>
      <c r="AD364" s="40" t="e">
        <f>#REF! +#REF!</f>
        <v>#REF!</v>
      </c>
      <c r="AE364" s="37" t="e">
        <f>(AD364)/#REF!</f>
        <v>#REF!</v>
      </c>
    </row>
    <row r="365" spans="2:31" x14ac:dyDescent="0.25">
      <c r="B365" s="98" t="e">
        <f>#REF!</f>
        <v>#REF!</v>
      </c>
      <c r="C365" s="72"/>
      <c r="D365" s="39" t="e">
        <f>#REF!</f>
        <v>#REF!</v>
      </c>
      <c r="E365" s="98" t="e">
        <f>#REF!</f>
        <v>#REF!</v>
      </c>
      <c r="F365" s="73"/>
      <c r="G365" s="37" t="e">
        <f>#REF!/#REF!</f>
        <v>#REF!</v>
      </c>
      <c r="H365" s="98" t="e">
        <f>#REF!</f>
        <v>#REF!</v>
      </c>
      <c r="I365" t="e">
        <f>#REF!</f>
        <v>#REF!</v>
      </c>
      <c r="J365" t="e">
        <f>#REF!</f>
        <v>#REF!</v>
      </c>
      <c r="K365" s="74" t="e">
        <f>#REF!/#REF!</f>
        <v>#REF!</v>
      </c>
      <c r="Q365" s="98" t="e">
        <f>#REF!</f>
        <v>#REF!</v>
      </c>
      <c r="R365" t="e">
        <f>#REF!</f>
        <v>#REF!</v>
      </c>
      <c r="S365" t="e">
        <f>#REF!/#REF!</f>
        <v>#REF!</v>
      </c>
      <c r="T365" t="e">
        <f>#REF!</f>
        <v>#REF!</v>
      </c>
      <c r="U365" s="42" t="e">
        <f>#REF!/#REF!</f>
        <v>#REF!</v>
      </c>
      <c r="X365" s="40" t="e">
        <f>#REF!</f>
        <v>#REF!</v>
      </c>
      <c r="Y365" s="40" t="e">
        <f>#REF!</f>
        <v>#REF!</v>
      </c>
      <c r="Z365" s="42" t="e">
        <f t="shared" si="6"/>
        <v>#REF!</v>
      </c>
      <c r="AA365" s="37" t="e">
        <f>#REF!/#REF!</f>
        <v>#REF!</v>
      </c>
      <c r="AB365" s="40" t="e">
        <f>#REF!</f>
        <v>#REF!</v>
      </c>
      <c r="AC365" s="37" t="e">
        <f>#REF!/#REF!</f>
        <v>#REF!</v>
      </c>
      <c r="AD365" s="40" t="e">
        <f>#REF! +#REF!</f>
        <v>#REF!</v>
      </c>
      <c r="AE365" s="37" t="e">
        <f>(AD365)/#REF!</f>
        <v>#REF!</v>
      </c>
    </row>
    <row r="366" spans="2:31" x14ac:dyDescent="0.25">
      <c r="B366" s="98" t="e">
        <f>#REF!</f>
        <v>#REF!</v>
      </c>
      <c r="C366" s="72"/>
      <c r="D366" s="39" t="e">
        <f>#REF!</f>
        <v>#REF!</v>
      </c>
      <c r="E366" s="98" t="e">
        <f>#REF!</f>
        <v>#REF!</v>
      </c>
      <c r="F366" s="73"/>
      <c r="G366" s="37" t="e">
        <f>#REF!/#REF!</f>
        <v>#REF!</v>
      </c>
      <c r="H366" s="98" t="e">
        <f>#REF!</f>
        <v>#REF!</v>
      </c>
      <c r="I366" t="e">
        <f>#REF!</f>
        <v>#REF!</v>
      </c>
      <c r="J366" t="e">
        <f>#REF!</f>
        <v>#REF!</v>
      </c>
      <c r="K366" s="74" t="e">
        <f>#REF!/#REF!</f>
        <v>#REF!</v>
      </c>
      <c r="Q366" s="98" t="e">
        <f>#REF!</f>
        <v>#REF!</v>
      </c>
      <c r="R366" t="e">
        <f>#REF!</f>
        <v>#REF!</v>
      </c>
      <c r="S366" t="e">
        <f>#REF!/#REF!</f>
        <v>#REF!</v>
      </c>
      <c r="T366" t="e">
        <f>#REF!</f>
        <v>#REF!</v>
      </c>
      <c r="U366" s="42" t="e">
        <f>#REF!/#REF!</f>
        <v>#REF!</v>
      </c>
      <c r="X366" s="40" t="e">
        <f>#REF!</f>
        <v>#REF!</v>
      </c>
      <c r="Y366" s="40" t="e">
        <f>#REF!</f>
        <v>#REF!</v>
      </c>
      <c r="Z366" s="42" t="e">
        <f t="shared" si="6"/>
        <v>#REF!</v>
      </c>
      <c r="AA366" s="37" t="e">
        <f>#REF!/#REF!</f>
        <v>#REF!</v>
      </c>
      <c r="AB366" s="40" t="e">
        <f>#REF!</f>
        <v>#REF!</v>
      </c>
      <c r="AC366" s="37" t="e">
        <f>#REF!/#REF!</f>
        <v>#REF!</v>
      </c>
      <c r="AD366" s="40" t="e">
        <f>#REF! +#REF!</f>
        <v>#REF!</v>
      </c>
      <c r="AE366" s="37" t="e">
        <f>(AD366)/#REF!</f>
        <v>#REF!</v>
      </c>
    </row>
    <row r="367" spans="2:31" x14ac:dyDescent="0.25">
      <c r="B367" s="98" t="e">
        <f>#REF!</f>
        <v>#REF!</v>
      </c>
      <c r="C367" s="72"/>
      <c r="D367" s="39" t="e">
        <f>#REF!</f>
        <v>#REF!</v>
      </c>
      <c r="E367" s="98" t="e">
        <f>#REF!</f>
        <v>#REF!</v>
      </c>
      <c r="F367" s="73"/>
      <c r="G367" s="37" t="e">
        <f>#REF!/#REF!</f>
        <v>#REF!</v>
      </c>
      <c r="H367" s="98" t="e">
        <f>#REF!</f>
        <v>#REF!</v>
      </c>
      <c r="I367" t="e">
        <f>#REF!</f>
        <v>#REF!</v>
      </c>
      <c r="J367" t="e">
        <f>#REF!</f>
        <v>#REF!</v>
      </c>
      <c r="K367" s="74" t="e">
        <f>#REF!/#REF!</f>
        <v>#REF!</v>
      </c>
      <c r="Q367" s="98" t="e">
        <f>#REF!</f>
        <v>#REF!</v>
      </c>
      <c r="R367" t="e">
        <f>#REF!</f>
        <v>#REF!</v>
      </c>
      <c r="S367" t="e">
        <f>#REF!/#REF!</f>
        <v>#REF!</v>
      </c>
      <c r="T367" t="e">
        <f>#REF!</f>
        <v>#REF!</v>
      </c>
      <c r="U367" s="42" t="e">
        <f>#REF!/#REF!</f>
        <v>#REF!</v>
      </c>
      <c r="X367" s="40" t="e">
        <f>#REF!</f>
        <v>#REF!</v>
      </c>
      <c r="Y367" s="40" t="e">
        <f>#REF!</f>
        <v>#REF!</v>
      </c>
      <c r="Z367" s="42" t="e">
        <f t="shared" si="6"/>
        <v>#REF!</v>
      </c>
      <c r="AA367" s="37" t="e">
        <f>#REF!/#REF!</f>
        <v>#REF!</v>
      </c>
      <c r="AB367" s="40" t="e">
        <f>#REF!</f>
        <v>#REF!</v>
      </c>
      <c r="AC367" s="37" t="e">
        <f>#REF!/#REF!</f>
        <v>#REF!</v>
      </c>
      <c r="AD367" s="40" t="e">
        <f>#REF! +#REF!</f>
        <v>#REF!</v>
      </c>
      <c r="AE367" s="37" t="e">
        <f>(AD367)/#REF!</f>
        <v>#REF!</v>
      </c>
    </row>
    <row r="368" spans="2:31" x14ac:dyDescent="0.25">
      <c r="B368" s="98" t="e">
        <f>#REF!</f>
        <v>#REF!</v>
      </c>
      <c r="C368" s="72"/>
      <c r="D368" s="39" t="e">
        <f>#REF!</f>
        <v>#REF!</v>
      </c>
      <c r="E368" s="98" t="e">
        <f>#REF!</f>
        <v>#REF!</v>
      </c>
      <c r="F368" s="73"/>
      <c r="G368" s="37" t="e">
        <f>#REF!/#REF!</f>
        <v>#REF!</v>
      </c>
      <c r="H368" s="98" t="e">
        <f>#REF!</f>
        <v>#REF!</v>
      </c>
      <c r="I368" t="e">
        <f>#REF!</f>
        <v>#REF!</v>
      </c>
      <c r="J368" t="e">
        <f>#REF!</f>
        <v>#REF!</v>
      </c>
      <c r="K368" s="74" t="e">
        <f>#REF!/#REF!</f>
        <v>#REF!</v>
      </c>
      <c r="Q368" s="98" t="e">
        <f>#REF!</f>
        <v>#REF!</v>
      </c>
      <c r="R368" t="e">
        <f>#REF!</f>
        <v>#REF!</v>
      </c>
      <c r="S368" t="e">
        <f>#REF!/#REF!</f>
        <v>#REF!</v>
      </c>
      <c r="T368" t="e">
        <f>#REF!</f>
        <v>#REF!</v>
      </c>
      <c r="U368" s="42" t="e">
        <f>#REF!/#REF!</f>
        <v>#REF!</v>
      </c>
      <c r="X368" s="40" t="e">
        <f>#REF!</f>
        <v>#REF!</v>
      </c>
      <c r="Y368" s="40" t="e">
        <f>#REF!</f>
        <v>#REF!</v>
      </c>
      <c r="Z368" s="42" t="e">
        <f t="shared" si="6"/>
        <v>#REF!</v>
      </c>
      <c r="AA368" s="37" t="e">
        <f>#REF!/#REF!</f>
        <v>#REF!</v>
      </c>
      <c r="AB368" s="40" t="e">
        <f>#REF!</f>
        <v>#REF!</v>
      </c>
      <c r="AC368" s="37" t="e">
        <f>#REF!/#REF!</f>
        <v>#REF!</v>
      </c>
      <c r="AD368" s="40" t="e">
        <f>#REF! +#REF!</f>
        <v>#REF!</v>
      </c>
      <c r="AE368" s="37" t="e">
        <f>(AD368)/#REF!</f>
        <v>#REF!</v>
      </c>
    </row>
    <row r="369" spans="1:31" x14ac:dyDescent="0.25">
      <c r="B369" s="98" t="e">
        <f>#REF!</f>
        <v>#REF!</v>
      </c>
      <c r="C369" s="72"/>
      <c r="D369" s="39" t="e">
        <f>#REF!</f>
        <v>#REF!</v>
      </c>
      <c r="E369" s="98" t="e">
        <f>#REF!</f>
        <v>#REF!</v>
      </c>
      <c r="F369" s="73"/>
      <c r="G369" s="37" t="e">
        <f>#REF!/#REF!</f>
        <v>#REF!</v>
      </c>
      <c r="H369" s="98" t="e">
        <f>#REF!</f>
        <v>#REF!</v>
      </c>
      <c r="I369" t="e">
        <f>#REF!</f>
        <v>#REF!</v>
      </c>
      <c r="J369" t="e">
        <f>#REF!</f>
        <v>#REF!</v>
      </c>
      <c r="K369" s="74" t="e">
        <f>#REF!/#REF!</f>
        <v>#REF!</v>
      </c>
      <c r="Q369" s="98" t="e">
        <f>#REF!</f>
        <v>#REF!</v>
      </c>
      <c r="R369" t="e">
        <f>#REF!</f>
        <v>#REF!</v>
      </c>
      <c r="S369" t="e">
        <f>#REF!/#REF!</f>
        <v>#REF!</v>
      </c>
      <c r="T369" t="e">
        <f>#REF!</f>
        <v>#REF!</v>
      </c>
      <c r="U369" s="42" t="e">
        <f>#REF!/#REF!</f>
        <v>#REF!</v>
      </c>
      <c r="X369" s="40" t="e">
        <f>#REF!</f>
        <v>#REF!</v>
      </c>
      <c r="Y369" s="40" t="e">
        <f>#REF!</f>
        <v>#REF!</v>
      </c>
      <c r="Z369" s="42" t="e">
        <f t="shared" si="6"/>
        <v>#REF!</v>
      </c>
      <c r="AA369" s="37" t="e">
        <f>#REF!/#REF!</f>
        <v>#REF!</v>
      </c>
      <c r="AB369" s="40" t="e">
        <f>#REF!</f>
        <v>#REF!</v>
      </c>
      <c r="AC369" s="37" t="e">
        <f>#REF!/#REF!</f>
        <v>#REF!</v>
      </c>
      <c r="AD369" s="40" t="e">
        <f>#REF! +#REF!</f>
        <v>#REF!</v>
      </c>
      <c r="AE369" s="37" t="e">
        <f>(AD369)/#REF!</f>
        <v>#REF!</v>
      </c>
    </row>
    <row r="370" spans="1:31" x14ac:dyDescent="0.25">
      <c r="B370" s="98" t="e">
        <f>#REF!</f>
        <v>#REF!</v>
      </c>
      <c r="C370" s="72"/>
      <c r="D370" s="39" t="e">
        <f>#REF!</f>
        <v>#REF!</v>
      </c>
      <c r="E370" s="98" t="e">
        <f>#REF!</f>
        <v>#REF!</v>
      </c>
      <c r="F370" s="73"/>
      <c r="G370" s="37" t="e">
        <f>#REF!/#REF!</f>
        <v>#REF!</v>
      </c>
      <c r="H370" s="98" t="e">
        <f>#REF!</f>
        <v>#REF!</v>
      </c>
      <c r="I370" t="e">
        <f>#REF!</f>
        <v>#REF!</v>
      </c>
      <c r="J370" t="e">
        <f>#REF!</f>
        <v>#REF!</v>
      </c>
      <c r="K370" s="74" t="e">
        <f>#REF!/#REF!</f>
        <v>#REF!</v>
      </c>
      <c r="Q370" s="98" t="e">
        <f>#REF!</f>
        <v>#REF!</v>
      </c>
      <c r="R370" t="e">
        <f>#REF!</f>
        <v>#REF!</v>
      </c>
      <c r="S370" t="e">
        <f>#REF!/#REF!</f>
        <v>#REF!</v>
      </c>
      <c r="T370" t="e">
        <f>#REF!</f>
        <v>#REF!</v>
      </c>
      <c r="U370" s="42" t="e">
        <f>#REF!/#REF!</f>
        <v>#REF!</v>
      </c>
      <c r="X370" s="40" t="e">
        <f>#REF!</f>
        <v>#REF!</v>
      </c>
      <c r="Y370" s="40" t="e">
        <f>#REF!</f>
        <v>#REF!</v>
      </c>
      <c r="Z370" s="42" t="e">
        <f t="shared" si="6"/>
        <v>#REF!</v>
      </c>
      <c r="AA370" s="37" t="e">
        <f>#REF!/#REF!</f>
        <v>#REF!</v>
      </c>
      <c r="AB370" s="40" t="e">
        <f>#REF!</f>
        <v>#REF!</v>
      </c>
      <c r="AC370" s="37" t="e">
        <f>#REF!/#REF!</f>
        <v>#REF!</v>
      </c>
      <c r="AD370" s="40" t="e">
        <f>#REF! +#REF!</f>
        <v>#REF!</v>
      </c>
      <c r="AE370" s="37" t="e">
        <f>(AD370)/#REF!</f>
        <v>#REF!</v>
      </c>
    </row>
    <row r="371" spans="1:31" x14ac:dyDescent="0.25">
      <c r="B371" s="98" t="e">
        <f>#REF!</f>
        <v>#REF!</v>
      </c>
      <c r="C371" s="72"/>
      <c r="D371" s="39" t="e">
        <f>#REF!</f>
        <v>#REF!</v>
      </c>
      <c r="E371" s="98" t="e">
        <f>#REF!</f>
        <v>#REF!</v>
      </c>
      <c r="F371" s="73"/>
      <c r="G371" s="37" t="e">
        <f>#REF!/#REF!</f>
        <v>#REF!</v>
      </c>
      <c r="H371" s="98" t="e">
        <f>#REF!</f>
        <v>#REF!</v>
      </c>
      <c r="I371" t="e">
        <f>#REF!</f>
        <v>#REF!</v>
      </c>
      <c r="J371" t="e">
        <f>#REF!</f>
        <v>#REF!</v>
      </c>
      <c r="K371" s="74" t="e">
        <f>#REF!/#REF!</f>
        <v>#REF!</v>
      </c>
      <c r="Q371" s="98" t="e">
        <f>#REF!</f>
        <v>#REF!</v>
      </c>
      <c r="R371" t="e">
        <f>#REF!</f>
        <v>#REF!</v>
      </c>
      <c r="S371" t="e">
        <f>#REF!/#REF!</f>
        <v>#REF!</v>
      </c>
      <c r="T371" t="e">
        <f>#REF!</f>
        <v>#REF!</v>
      </c>
      <c r="U371" s="42" t="e">
        <f>#REF!/#REF!</f>
        <v>#REF!</v>
      </c>
      <c r="X371" s="40" t="e">
        <f>#REF!</f>
        <v>#REF!</v>
      </c>
      <c r="Y371" s="40" t="e">
        <f>#REF!</f>
        <v>#REF!</v>
      </c>
      <c r="Z371" s="42" t="e">
        <f t="shared" si="6"/>
        <v>#REF!</v>
      </c>
      <c r="AA371" s="37" t="e">
        <f>#REF!/#REF!</f>
        <v>#REF!</v>
      </c>
      <c r="AB371" s="40" t="e">
        <f>#REF!</f>
        <v>#REF!</v>
      </c>
      <c r="AC371" s="37" t="e">
        <f>#REF!/#REF!</f>
        <v>#REF!</v>
      </c>
      <c r="AD371" s="40" t="e">
        <f>#REF! +#REF!</f>
        <v>#REF!</v>
      </c>
      <c r="AE371" s="37" t="e">
        <f>(AD371)/#REF!</f>
        <v>#REF!</v>
      </c>
    </row>
    <row r="372" spans="1:31" x14ac:dyDescent="0.25">
      <c r="B372" s="98" t="e">
        <f>#REF!</f>
        <v>#REF!</v>
      </c>
      <c r="C372" s="72"/>
      <c r="D372" s="39" t="e">
        <f>#REF!</f>
        <v>#REF!</v>
      </c>
      <c r="E372" s="98" t="e">
        <f>#REF!</f>
        <v>#REF!</v>
      </c>
      <c r="F372" s="73"/>
      <c r="G372" s="37" t="e">
        <f>#REF!/#REF!</f>
        <v>#REF!</v>
      </c>
      <c r="H372" s="98" t="e">
        <f>#REF!</f>
        <v>#REF!</v>
      </c>
      <c r="I372" t="e">
        <f>#REF!</f>
        <v>#REF!</v>
      </c>
      <c r="J372" t="e">
        <f>#REF!</f>
        <v>#REF!</v>
      </c>
      <c r="K372" s="74" t="e">
        <f>#REF!/#REF!</f>
        <v>#REF!</v>
      </c>
      <c r="Q372" s="98" t="e">
        <f>#REF!</f>
        <v>#REF!</v>
      </c>
      <c r="R372" t="e">
        <f>#REF!</f>
        <v>#REF!</v>
      </c>
      <c r="S372" t="e">
        <f>#REF!/#REF!</f>
        <v>#REF!</v>
      </c>
      <c r="T372" t="e">
        <f>#REF!</f>
        <v>#REF!</v>
      </c>
      <c r="U372" s="42" t="e">
        <f>#REF!/#REF!</f>
        <v>#REF!</v>
      </c>
      <c r="X372" s="40" t="e">
        <f>#REF!</f>
        <v>#REF!</v>
      </c>
      <c r="Y372" s="40" t="e">
        <f>#REF!</f>
        <v>#REF!</v>
      </c>
      <c r="Z372" s="42" t="e">
        <f t="shared" si="6"/>
        <v>#REF!</v>
      </c>
      <c r="AA372" s="37" t="e">
        <f>#REF!/#REF!</f>
        <v>#REF!</v>
      </c>
      <c r="AB372" s="40" t="e">
        <f>#REF!</f>
        <v>#REF!</v>
      </c>
      <c r="AC372" s="37" t="e">
        <f>#REF!/#REF!</f>
        <v>#REF!</v>
      </c>
      <c r="AD372" s="40" t="e">
        <f>#REF! +#REF!</f>
        <v>#REF!</v>
      </c>
      <c r="AE372" s="37" t="e">
        <f>(AD372)/#REF!</f>
        <v>#REF!</v>
      </c>
    </row>
    <row r="373" spans="1:31" x14ac:dyDescent="0.25">
      <c r="B373" s="98" t="e">
        <f>#REF!</f>
        <v>#REF!</v>
      </c>
      <c r="C373" s="72"/>
      <c r="D373" s="39" t="e">
        <f>#REF!</f>
        <v>#REF!</v>
      </c>
      <c r="E373" s="98" t="e">
        <f>#REF!</f>
        <v>#REF!</v>
      </c>
      <c r="F373" s="73"/>
      <c r="G373" s="37" t="e">
        <f>#REF!/#REF!</f>
        <v>#REF!</v>
      </c>
      <c r="H373" s="98" t="e">
        <f>#REF!</f>
        <v>#REF!</v>
      </c>
      <c r="I373" t="e">
        <f>#REF!</f>
        <v>#REF!</v>
      </c>
      <c r="J373" t="e">
        <f>#REF!</f>
        <v>#REF!</v>
      </c>
      <c r="K373" s="74" t="e">
        <f>#REF!/#REF!</f>
        <v>#REF!</v>
      </c>
      <c r="Q373" s="98" t="e">
        <f>#REF!</f>
        <v>#REF!</v>
      </c>
      <c r="R373" t="e">
        <f>#REF!</f>
        <v>#REF!</v>
      </c>
      <c r="S373" t="e">
        <f>#REF!/#REF!</f>
        <v>#REF!</v>
      </c>
      <c r="T373" t="e">
        <f>#REF!</f>
        <v>#REF!</v>
      </c>
      <c r="U373" s="42" t="e">
        <f>#REF!/#REF!</f>
        <v>#REF!</v>
      </c>
      <c r="X373" s="40" t="e">
        <f>#REF!</f>
        <v>#REF!</v>
      </c>
      <c r="Y373" s="40" t="e">
        <f>#REF!</f>
        <v>#REF!</v>
      </c>
      <c r="Z373" s="42" t="e">
        <f t="shared" si="6"/>
        <v>#REF!</v>
      </c>
      <c r="AA373" s="37" t="e">
        <f>#REF!/#REF!</f>
        <v>#REF!</v>
      </c>
      <c r="AB373" s="40" t="e">
        <f>#REF!</f>
        <v>#REF!</v>
      </c>
      <c r="AC373" s="37" t="e">
        <f>#REF!/#REF!</f>
        <v>#REF!</v>
      </c>
      <c r="AD373" s="40" t="e">
        <f>#REF! +#REF!</f>
        <v>#REF!</v>
      </c>
      <c r="AE373" s="37" t="e">
        <f>(AD373)/#REF!</f>
        <v>#REF!</v>
      </c>
    </row>
    <row r="374" spans="1:31" x14ac:dyDescent="0.25">
      <c r="B374" s="98" t="e">
        <f>#REF!</f>
        <v>#REF!</v>
      </c>
      <c r="C374" s="72"/>
      <c r="D374" s="39" t="e">
        <f>#REF!</f>
        <v>#REF!</v>
      </c>
      <c r="E374" s="98" t="e">
        <f>#REF!</f>
        <v>#REF!</v>
      </c>
      <c r="F374" s="73"/>
      <c r="G374" s="37" t="e">
        <f>#REF!/#REF!</f>
        <v>#REF!</v>
      </c>
      <c r="H374" s="98" t="e">
        <f>#REF!</f>
        <v>#REF!</v>
      </c>
      <c r="I374" t="e">
        <f>#REF!</f>
        <v>#REF!</v>
      </c>
      <c r="J374" t="e">
        <f>#REF!</f>
        <v>#REF!</v>
      </c>
      <c r="K374" s="74" t="e">
        <f>#REF!/#REF!</f>
        <v>#REF!</v>
      </c>
      <c r="Q374" s="98" t="e">
        <f>#REF!</f>
        <v>#REF!</v>
      </c>
      <c r="R374" t="e">
        <f>#REF!</f>
        <v>#REF!</v>
      </c>
      <c r="S374" t="e">
        <f>#REF!/#REF!</f>
        <v>#REF!</v>
      </c>
      <c r="T374" t="e">
        <f>#REF!</f>
        <v>#REF!</v>
      </c>
      <c r="U374" s="42" t="e">
        <f>#REF!/#REF!</f>
        <v>#REF!</v>
      </c>
      <c r="X374" s="40" t="e">
        <f>#REF!</f>
        <v>#REF!</v>
      </c>
      <c r="Y374" s="40" t="e">
        <f>#REF!</f>
        <v>#REF!</v>
      </c>
      <c r="Z374" s="42" t="e">
        <f t="shared" si="6"/>
        <v>#REF!</v>
      </c>
      <c r="AA374" s="37" t="e">
        <f>#REF!/#REF!</f>
        <v>#REF!</v>
      </c>
      <c r="AB374" s="40" t="e">
        <f>#REF!</f>
        <v>#REF!</v>
      </c>
      <c r="AC374" s="37" t="e">
        <f>#REF!/#REF!</f>
        <v>#REF!</v>
      </c>
      <c r="AD374" s="40" t="e">
        <f>#REF! +#REF!</f>
        <v>#REF!</v>
      </c>
      <c r="AE374" s="37" t="e">
        <f>(AD374)/#REF!</f>
        <v>#REF!</v>
      </c>
    </row>
    <row r="375" spans="1:31" x14ac:dyDescent="0.25">
      <c r="A375" s="39" t="e">
        <f>#REF!</f>
        <v>#REF!</v>
      </c>
      <c r="B375" s="98" t="e">
        <f>#REF!</f>
        <v>#REF!</v>
      </c>
      <c r="C375" s="72"/>
      <c r="D375" s="39" t="e">
        <f>#REF!</f>
        <v>#REF!</v>
      </c>
      <c r="E375" s="98" t="e">
        <f>#REF!</f>
        <v>#REF!</v>
      </c>
      <c r="F375" s="73"/>
      <c r="G375" s="37" t="e">
        <f>#REF!/#REF!</f>
        <v>#REF!</v>
      </c>
      <c r="H375" s="98" t="e">
        <f>#REF!</f>
        <v>#REF!</v>
      </c>
      <c r="I375" t="e">
        <f>#REF!</f>
        <v>#REF!</v>
      </c>
      <c r="J375" t="e">
        <f>#REF!</f>
        <v>#REF!</v>
      </c>
      <c r="K375" s="74" t="e">
        <f>#REF!/#REF!</f>
        <v>#REF!</v>
      </c>
      <c r="P375" s="39" t="e">
        <f>#REF!</f>
        <v>#REF!</v>
      </c>
      <c r="Q375" s="98" t="e">
        <f>#REF!</f>
        <v>#REF!</v>
      </c>
      <c r="R375" t="e">
        <f>#REF!</f>
        <v>#REF!</v>
      </c>
      <c r="S375" t="e">
        <f>#REF!/#REF!</f>
        <v>#REF!</v>
      </c>
      <c r="T375" t="e">
        <f>#REF!</f>
        <v>#REF!</v>
      </c>
      <c r="U375" s="42" t="e">
        <f>#REF!/#REF!</f>
        <v>#REF!</v>
      </c>
      <c r="X375" s="40" t="e">
        <f>#REF!</f>
        <v>#REF!</v>
      </c>
      <c r="Y375" s="40" t="e">
        <f>#REF!</f>
        <v>#REF!</v>
      </c>
      <c r="Z375" s="42" t="e">
        <f>X375/Y375</f>
        <v>#REF!</v>
      </c>
      <c r="AA375" s="37" t="e">
        <f>#REF!/#REF!</f>
        <v>#REF!</v>
      </c>
      <c r="AB375" s="40" t="e">
        <f>#REF!</f>
        <v>#REF!</v>
      </c>
      <c r="AC375" s="37" t="e">
        <f>#REF!/#REF!</f>
        <v>#REF!</v>
      </c>
      <c r="AD375" s="40" t="e">
        <f>#REF! +#REF!</f>
        <v>#REF!</v>
      </c>
      <c r="AE375" s="37" t="e">
        <f>(AD375)/#REF!</f>
        <v>#REF!</v>
      </c>
    </row>
    <row r="376" spans="1:31" x14ac:dyDescent="0.25">
      <c r="B376" s="98" t="e">
        <f>#REF!</f>
        <v>#REF!</v>
      </c>
      <c r="C376" s="72"/>
      <c r="D376" s="39" t="e">
        <f>#REF!</f>
        <v>#REF!</v>
      </c>
      <c r="E376" s="98" t="e">
        <f>#REF!</f>
        <v>#REF!</v>
      </c>
      <c r="F376" s="73"/>
      <c r="G376" s="37" t="e">
        <f>#REF!/#REF!</f>
        <v>#REF!</v>
      </c>
      <c r="H376" s="98" t="e">
        <f>#REF!</f>
        <v>#REF!</v>
      </c>
      <c r="I376" t="e">
        <f>#REF!</f>
        <v>#REF!</v>
      </c>
      <c r="J376" t="e">
        <f>#REF!</f>
        <v>#REF!</v>
      </c>
      <c r="K376" s="74" t="e">
        <f>#REF!/#REF!</f>
        <v>#REF!</v>
      </c>
      <c r="Q376" s="98" t="e">
        <f>#REF!</f>
        <v>#REF!</v>
      </c>
      <c r="R376" t="e">
        <f>#REF!</f>
        <v>#REF!</v>
      </c>
      <c r="S376" t="e">
        <f>#REF!/#REF!</f>
        <v>#REF!</v>
      </c>
      <c r="T376" t="e">
        <f>#REF!</f>
        <v>#REF!</v>
      </c>
      <c r="U376" s="42" t="e">
        <f>#REF!/#REF!</f>
        <v>#REF!</v>
      </c>
      <c r="X376" s="40" t="e">
        <f>#REF!</f>
        <v>#REF!</v>
      </c>
      <c r="Y376" s="40" t="e">
        <f>#REF!</f>
        <v>#REF!</v>
      </c>
      <c r="Z376" s="42" t="e">
        <f t="shared" ref="Z376:Z426" si="7">X376/Y376</f>
        <v>#REF!</v>
      </c>
      <c r="AA376" s="37" t="e">
        <f>#REF!/#REF!</f>
        <v>#REF!</v>
      </c>
      <c r="AB376" s="40" t="e">
        <f>#REF!</f>
        <v>#REF!</v>
      </c>
      <c r="AC376" s="37" t="e">
        <f>#REF!/#REF!</f>
        <v>#REF!</v>
      </c>
      <c r="AD376" s="40" t="e">
        <f>#REF! +#REF!</f>
        <v>#REF!</v>
      </c>
      <c r="AE376" s="37" t="e">
        <f>(AD376)/#REF!</f>
        <v>#REF!</v>
      </c>
    </row>
    <row r="377" spans="1:31" x14ac:dyDescent="0.25">
      <c r="B377" s="98" t="e">
        <f>#REF!</f>
        <v>#REF!</v>
      </c>
      <c r="C377" s="72"/>
      <c r="D377" s="39" t="e">
        <f>#REF!</f>
        <v>#REF!</v>
      </c>
      <c r="E377" s="98" t="e">
        <f>#REF!</f>
        <v>#REF!</v>
      </c>
      <c r="F377" s="73"/>
      <c r="G377" s="37" t="e">
        <f>#REF!/#REF!</f>
        <v>#REF!</v>
      </c>
      <c r="H377" s="98" t="e">
        <f>#REF!</f>
        <v>#REF!</v>
      </c>
      <c r="I377" t="e">
        <f>#REF!</f>
        <v>#REF!</v>
      </c>
      <c r="J377" t="e">
        <f>#REF!</f>
        <v>#REF!</v>
      </c>
      <c r="K377" s="74" t="e">
        <f>#REF!/#REF!</f>
        <v>#REF!</v>
      </c>
      <c r="Q377" s="98" t="e">
        <f>#REF!</f>
        <v>#REF!</v>
      </c>
      <c r="R377" t="e">
        <f>#REF!</f>
        <v>#REF!</v>
      </c>
      <c r="S377" t="e">
        <f>#REF!/#REF!</f>
        <v>#REF!</v>
      </c>
      <c r="T377" t="e">
        <f>#REF!</f>
        <v>#REF!</v>
      </c>
      <c r="U377" s="42" t="e">
        <f>#REF!/#REF!</f>
        <v>#REF!</v>
      </c>
      <c r="X377" s="40" t="e">
        <f>#REF!</f>
        <v>#REF!</v>
      </c>
      <c r="Y377" s="40" t="e">
        <f>#REF!</f>
        <v>#REF!</v>
      </c>
      <c r="Z377" s="42" t="e">
        <f t="shared" si="7"/>
        <v>#REF!</v>
      </c>
      <c r="AA377" s="37" t="e">
        <f>#REF!/#REF!</f>
        <v>#REF!</v>
      </c>
      <c r="AB377" s="40" t="e">
        <f>#REF!</f>
        <v>#REF!</v>
      </c>
      <c r="AC377" s="37" t="e">
        <f>#REF!/#REF!</f>
        <v>#REF!</v>
      </c>
      <c r="AD377" s="40" t="e">
        <f>#REF! +#REF!</f>
        <v>#REF!</v>
      </c>
      <c r="AE377" s="37" t="e">
        <f>(AD377)/#REF!</f>
        <v>#REF!</v>
      </c>
    </row>
    <row r="378" spans="1:31" x14ac:dyDescent="0.25">
      <c r="B378" s="98" t="e">
        <f>#REF!</f>
        <v>#REF!</v>
      </c>
      <c r="C378" s="72"/>
      <c r="D378" s="39" t="e">
        <f>#REF!</f>
        <v>#REF!</v>
      </c>
      <c r="E378" s="98" t="e">
        <f>#REF!</f>
        <v>#REF!</v>
      </c>
      <c r="F378" s="73"/>
      <c r="G378" s="37" t="e">
        <f>#REF!/#REF!</f>
        <v>#REF!</v>
      </c>
      <c r="H378" s="98" t="e">
        <f>#REF!</f>
        <v>#REF!</v>
      </c>
      <c r="I378" t="e">
        <f>#REF!</f>
        <v>#REF!</v>
      </c>
      <c r="J378" t="e">
        <f>#REF!</f>
        <v>#REF!</v>
      </c>
      <c r="K378" s="74" t="e">
        <f>#REF!/#REF!</f>
        <v>#REF!</v>
      </c>
      <c r="Q378" s="98" t="e">
        <f>#REF!</f>
        <v>#REF!</v>
      </c>
      <c r="R378" t="e">
        <f>#REF!</f>
        <v>#REF!</v>
      </c>
      <c r="S378" t="e">
        <f>#REF!/#REF!</f>
        <v>#REF!</v>
      </c>
      <c r="T378" t="e">
        <f>#REF!</f>
        <v>#REF!</v>
      </c>
      <c r="U378" s="42" t="e">
        <f>#REF!/#REF!</f>
        <v>#REF!</v>
      </c>
      <c r="X378" s="40" t="e">
        <f>#REF!</f>
        <v>#REF!</v>
      </c>
      <c r="Y378" s="40" t="e">
        <f>#REF!</f>
        <v>#REF!</v>
      </c>
      <c r="Z378" s="42" t="e">
        <f t="shared" si="7"/>
        <v>#REF!</v>
      </c>
      <c r="AA378" s="37" t="e">
        <f>#REF!/#REF!</f>
        <v>#REF!</v>
      </c>
      <c r="AB378" s="40" t="e">
        <f>#REF!</f>
        <v>#REF!</v>
      </c>
      <c r="AC378" s="37" t="e">
        <f>#REF!/#REF!</f>
        <v>#REF!</v>
      </c>
      <c r="AD378" s="40" t="e">
        <f>#REF! +#REF!</f>
        <v>#REF!</v>
      </c>
      <c r="AE378" s="37" t="e">
        <f>(AD378)/#REF!</f>
        <v>#REF!</v>
      </c>
    </row>
    <row r="379" spans="1:31" x14ac:dyDescent="0.25">
      <c r="B379" s="98" t="e">
        <f>#REF!</f>
        <v>#REF!</v>
      </c>
      <c r="C379" s="72"/>
      <c r="D379" s="39" t="e">
        <f>#REF!</f>
        <v>#REF!</v>
      </c>
      <c r="E379" s="98" t="e">
        <f>#REF!</f>
        <v>#REF!</v>
      </c>
      <c r="F379" s="73"/>
      <c r="G379" s="37" t="e">
        <f>#REF!/#REF!</f>
        <v>#REF!</v>
      </c>
      <c r="H379" s="98" t="e">
        <f>#REF!</f>
        <v>#REF!</v>
      </c>
      <c r="I379" t="e">
        <f>#REF!</f>
        <v>#REF!</v>
      </c>
      <c r="J379" t="e">
        <f>#REF!</f>
        <v>#REF!</v>
      </c>
      <c r="K379" s="74" t="e">
        <f>#REF!/#REF!</f>
        <v>#REF!</v>
      </c>
      <c r="Q379" s="98" t="e">
        <f>#REF!</f>
        <v>#REF!</v>
      </c>
      <c r="R379" t="e">
        <f>#REF!</f>
        <v>#REF!</v>
      </c>
      <c r="S379" t="e">
        <f>#REF!/#REF!</f>
        <v>#REF!</v>
      </c>
      <c r="T379" t="e">
        <f>#REF!</f>
        <v>#REF!</v>
      </c>
      <c r="U379" s="42" t="e">
        <f>#REF!/#REF!</f>
        <v>#REF!</v>
      </c>
      <c r="X379" s="40" t="e">
        <f>#REF!</f>
        <v>#REF!</v>
      </c>
      <c r="Y379" s="40" t="e">
        <f>#REF!</f>
        <v>#REF!</v>
      </c>
      <c r="Z379" s="42" t="e">
        <f t="shared" si="7"/>
        <v>#REF!</v>
      </c>
      <c r="AA379" s="37" t="e">
        <f>#REF!/#REF!</f>
        <v>#REF!</v>
      </c>
      <c r="AB379" s="40" t="e">
        <f>#REF!</f>
        <v>#REF!</v>
      </c>
      <c r="AC379" s="37" t="e">
        <f>#REF!/#REF!</f>
        <v>#REF!</v>
      </c>
      <c r="AD379" s="40" t="e">
        <f>#REF! +#REF!</f>
        <v>#REF!</v>
      </c>
      <c r="AE379" s="37" t="e">
        <f>(AD379)/#REF!</f>
        <v>#REF!</v>
      </c>
    </row>
    <row r="380" spans="1:31" x14ac:dyDescent="0.25">
      <c r="B380" s="98" t="e">
        <f>#REF!</f>
        <v>#REF!</v>
      </c>
      <c r="C380" s="72"/>
      <c r="D380" s="39" t="e">
        <f>#REF!</f>
        <v>#REF!</v>
      </c>
      <c r="E380" s="98" t="e">
        <f>#REF!</f>
        <v>#REF!</v>
      </c>
      <c r="F380" s="73"/>
      <c r="G380" s="37" t="e">
        <f>#REF!/#REF!</f>
        <v>#REF!</v>
      </c>
      <c r="H380" s="98" t="e">
        <f>#REF!</f>
        <v>#REF!</v>
      </c>
      <c r="I380" t="e">
        <f>#REF!</f>
        <v>#REF!</v>
      </c>
      <c r="J380" t="e">
        <f>#REF!</f>
        <v>#REF!</v>
      </c>
      <c r="K380" s="74" t="e">
        <f>#REF!/#REF!</f>
        <v>#REF!</v>
      </c>
      <c r="Q380" s="98" t="e">
        <f>#REF!</f>
        <v>#REF!</v>
      </c>
      <c r="R380" t="e">
        <f>#REF!</f>
        <v>#REF!</v>
      </c>
      <c r="S380" t="e">
        <f>#REF!/#REF!</f>
        <v>#REF!</v>
      </c>
      <c r="T380" t="e">
        <f>#REF!</f>
        <v>#REF!</v>
      </c>
      <c r="U380" s="42" t="e">
        <f>#REF!/#REF!</f>
        <v>#REF!</v>
      </c>
      <c r="X380" s="40" t="e">
        <f>#REF!</f>
        <v>#REF!</v>
      </c>
      <c r="Y380" s="40" t="e">
        <f>#REF!</f>
        <v>#REF!</v>
      </c>
      <c r="Z380" s="42" t="e">
        <f t="shared" si="7"/>
        <v>#REF!</v>
      </c>
      <c r="AA380" s="37" t="e">
        <f>#REF!/#REF!</f>
        <v>#REF!</v>
      </c>
      <c r="AB380" s="40" t="e">
        <f>#REF!</f>
        <v>#REF!</v>
      </c>
      <c r="AC380" s="37" t="e">
        <f>#REF!/#REF!</f>
        <v>#REF!</v>
      </c>
      <c r="AD380" s="40" t="e">
        <f>#REF! +#REF!</f>
        <v>#REF!</v>
      </c>
      <c r="AE380" s="37" t="e">
        <f>(AD380)/#REF!</f>
        <v>#REF!</v>
      </c>
    </row>
    <row r="381" spans="1:31" x14ac:dyDescent="0.25">
      <c r="B381" s="98" t="e">
        <f>#REF!</f>
        <v>#REF!</v>
      </c>
      <c r="C381" s="72"/>
      <c r="D381" s="39" t="e">
        <f>#REF!</f>
        <v>#REF!</v>
      </c>
      <c r="E381" s="98" t="e">
        <f>#REF!</f>
        <v>#REF!</v>
      </c>
      <c r="F381" s="73"/>
      <c r="G381" s="37" t="e">
        <f>#REF!/#REF!</f>
        <v>#REF!</v>
      </c>
      <c r="H381" s="98" t="e">
        <f>#REF!</f>
        <v>#REF!</v>
      </c>
      <c r="I381" t="e">
        <f>#REF!</f>
        <v>#REF!</v>
      </c>
      <c r="J381" t="e">
        <f>#REF!</f>
        <v>#REF!</v>
      </c>
      <c r="K381" s="74" t="e">
        <f>#REF!/#REF!</f>
        <v>#REF!</v>
      </c>
      <c r="Q381" s="98" t="e">
        <f>#REF!</f>
        <v>#REF!</v>
      </c>
      <c r="R381" t="e">
        <f>#REF!</f>
        <v>#REF!</v>
      </c>
      <c r="S381" t="e">
        <f>#REF!/#REF!</f>
        <v>#REF!</v>
      </c>
      <c r="T381" t="e">
        <f>#REF!</f>
        <v>#REF!</v>
      </c>
      <c r="U381" s="42" t="e">
        <f>#REF!/#REF!</f>
        <v>#REF!</v>
      </c>
      <c r="X381" s="40" t="e">
        <f>#REF!</f>
        <v>#REF!</v>
      </c>
      <c r="Y381" s="40" t="e">
        <f>#REF!</f>
        <v>#REF!</v>
      </c>
      <c r="Z381" s="42" t="e">
        <f t="shared" si="7"/>
        <v>#REF!</v>
      </c>
      <c r="AA381" s="37" t="e">
        <f>#REF!/#REF!</f>
        <v>#REF!</v>
      </c>
      <c r="AB381" s="40" t="e">
        <f>#REF!</f>
        <v>#REF!</v>
      </c>
      <c r="AC381" s="37" t="e">
        <f>#REF!/#REF!</f>
        <v>#REF!</v>
      </c>
      <c r="AD381" s="40" t="e">
        <f>#REF! +#REF!</f>
        <v>#REF!</v>
      </c>
      <c r="AE381" s="37" t="e">
        <f>(AD381)/#REF!</f>
        <v>#REF!</v>
      </c>
    </row>
    <row r="382" spans="1:31" x14ac:dyDescent="0.25">
      <c r="B382" s="98" t="e">
        <f>#REF!</f>
        <v>#REF!</v>
      </c>
      <c r="C382" s="72"/>
      <c r="D382" s="39" t="e">
        <f>#REF!</f>
        <v>#REF!</v>
      </c>
      <c r="E382" s="98" t="e">
        <f>#REF!</f>
        <v>#REF!</v>
      </c>
      <c r="F382" s="73"/>
      <c r="G382" s="37" t="e">
        <f>#REF!/#REF!</f>
        <v>#REF!</v>
      </c>
      <c r="H382" s="98" t="e">
        <f>#REF!</f>
        <v>#REF!</v>
      </c>
      <c r="I382" t="e">
        <f>#REF!</f>
        <v>#REF!</v>
      </c>
      <c r="J382" t="e">
        <f>#REF!</f>
        <v>#REF!</v>
      </c>
      <c r="K382" s="74" t="e">
        <f>#REF!/#REF!</f>
        <v>#REF!</v>
      </c>
      <c r="Q382" s="98" t="e">
        <f>#REF!</f>
        <v>#REF!</v>
      </c>
      <c r="R382" t="e">
        <f>#REF!</f>
        <v>#REF!</v>
      </c>
      <c r="S382" t="e">
        <f>#REF!/#REF!</f>
        <v>#REF!</v>
      </c>
      <c r="T382" t="e">
        <f>#REF!</f>
        <v>#REF!</v>
      </c>
      <c r="U382" s="42" t="e">
        <f>#REF!/#REF!</f>
        <v>#REF!</v>
      </c>
      <c r="X382" s="40" t="e">
        <f>#REF!</f>
        <v>#REF!</v>
      </c>
      <c r="Y382" s="40" t="e">
        <f>#REF!</f>
        <v>#REF!</v>
      </c>
      <c r="Z382" s="42" t="e">
        <f t="shared" si="7"/>
        <v>#REF!</v>
      </c>
      <c r="AA382" s="37" t="e">
        <f>#REF!/#REF!</f>
        <v>#REF!</v>
      </c>
      <c r="AB382" s="40" t="e">
        <f>#REF!</f>
        <v>#REF!</v>
      </c>
      <c r="AC382" s="37" t="e">
        <f>#REF!/#REF!</f>
        <v>#REF!</v>
      </c>
      <c r="AD382" s="40" t="e">
        <f>#REF! +#REF!</f>
        <v>#REF!</v>
      </c>
      <c r="AE382" s="37" t="e">
        <f>(AD382)/#REF!</f>
        <v>#REF!</v>
      </c>
    </row>
    <row r="383" spans="1:31" x14ac:dyDescent="0.25">
      <c r="B383" s="98" t="e">
        <f>#REF!</f>
        <v>#REF!</v>
      </c>
      <c r="C383" s="72"/>
      <c r="D383" s="39" t="e">
        <f>#REF!</f>
        <v>#REF!</v>
      </c>
      <c r="E383" s="98" t="e">
        <f>#REF!</f>
        <v>#REF!</v>
      </c>
      <c r="F383" s="73"/>
      <c r="G383" s="37" t="e">
        <f>#REF!/#REF!</f>
        <v>#REF!</v>
      </c>
      <c r="H383" s="98" t="e">
        <f>#REF!</f>
        <v>#REF!</v>
      </c>
      <c r="I383" t="e">
        <f>#REF!</f>
        <v>#REF!</v>
      </c>
      <c r="J383" t="e">
        <f>#REF!</f>
        <v>#REF!</v>
      </c>
      <c r="K383" s="74" t="e">
        <f>#REF!/#REF!</f>
        <v>#REF!</v>
      </c>
      <c r="Q383" s="98" t="e">
        <f>#REF!</f>
        <v>#REF!</v>
      </c>
      <c r="R383" t="e">
        <f>#REF!</f>
        <v>#REF!</v>
      </c>
      <c r="S383" t="e">
        <f>#REF!/#REF!</f>
        <v>#REF!</v>
      </c>
      <c r="T383" t="e">
        <f>#REF!</f>
        <v>#REF!</v>
      </c>
      <c r="U383" s="42" t="e">
        <f>#REF!/#REF!</f>
        <v>#REF!</v>
      </c>
      <c r="X383" s="40" t="e">
        <f>#REF!</f>
        <v>#REF!</v>
      </c>
      <c r="Y383" s="40" t="e">
        <f>#REF!</f>
        <v>#REF!</v>
      </c>
      <c r="Z383" s="42" t="e">
        <f t="shared" si="7"/>
        <v>#REF!</v>
      </c>
      <c r="AA383" s="37" t="e">
        <f>#REF!/#REF!</f>
        <v>#REF!</v>
      </c>
      <c r="AB383" s="40" t="e">
        <f>#REF!</f>
        <v>#REF!</v>
      </c>
      <c r="AC383" s="37" t="e">
        <f>#REF!/#REF!</f>
        <v>#REF!</v>
      </c>
      <c r="AD383" s="40" t="e">
        <f>#REF! +#REF!</f>
        <v>#REF!</v>
      </c>
      <c r="AE383" s="37" t="e">
        <f>(AD383)/#REF!</f>
        <v>#REF!</v>
      </c>
    </row>
    <row r="384" spans="1:31" x14ac:dyDescent="0.25">
      <c r="B384" s="98" t="e">
        <f>#REF!</f>
        <v>#REF!</v>
      </c>
      <c r="C384" s="72"/>
      <c r="D384" s="39" t="e">
        <f>#REF!</f>
        <v>#REF!</v>
      </c>
      <c r="E384" s="98" t="e">
        <f>#REF!</f>
        <v>#REF!</v>
      </c>
      <c r="F384" s="73"/>
      <c r="G384" s="37" t="e">
        <f>#REF!/#REF!</f>
        <v>#REF!</v>
      </c>
      <c r="H384" s="98" t="e">
        <f>#REF!</f>
        <v>#REF!</v>
      </c>
      <c r="I384" t="e">
        <f>#REF!</f>
        <v>#REF!</v>
      </c>
      <c r="J384" t="e">
        <f>#REF!</f>
        <v>#REF!</v>
      </c>
      <c r="K384" s="74" t="e">
        <f>#REF!/#REF!</f>
        <v>#REF!</v>
      </c>
      <c r="Q384" s="98" t="e">
        <f>#REF!</f>
        <v>#REF!</v>
      </c>
      <c r="R384" t="e">
        <f>#REF!</f>
        <v>#REF!</v>
      </c>
      <c r="S384" t="e">
        <f>#REF!/#REF!</f>
        <v>#REF!</v>
      </c>
      <c r="T384" t="e">
        <f>#REF!</f>
        <v>#REF!</v>
      </c>
      <c r="U384" s="42" t="e">
        <f>#REF!/#REF!</f>
        <v>#REF!</v>
      </c>
      <c r="X384" s="40" t="e">
        <f>#REF!</f>
        <v>#REF!</v>
      </c>
      <c r="Y384" s="40" t="e">
        <f>#REF!</f>
        <v>#REF!</v>
      </c>
      <c r="Z384" s="42" t="e">
        <f t="shared" si="7"/>
        <v>#REF!</v>
      </c>
      <c r="AA384" s="37" t="e">
        <f>#REF!/#REF!</f>
        <v>#REF!</v>
      </c>
      <c r="AB384" s="40" t="e">
        <f>#REF!</f>
        <v>#REF!</v>
      </c>
      <c r="AC384" s="37" t="e">
        <f>#REF!/#REF!</f>
        <v>#REF!</v>
      </c>
      <c r="AD384" s="40" t="e">
        <f>#REF! +#REF!</f>
        <v>#REF!</v>
      </c>
      <c r="AE384" s="37" t="e">
        <f>(AD384)/#REF!</f>
        <v>#REF!</v>
      </c>
    </row>
    <row r="385" spans="2:31" x14ac:dyDescent="0.25">
      <c r="B385" s="98" t="e">
        <f>#REF!</f>
        <v>#REF!</v>
      </c>
      <c r="C385" s="72"/>
      <c r="D385" s="39" t="e">
        <f>#REF!</f>
        <v>#REF!</v>
      </c>
      <c r="E385" s="98" t="e">
        <f>#REF!</f>
        <v>#REF!</v>
      </c>
      <c r="F385" s="73"/>
      <c r="G385" s="37" t="e">
        <f>#REF!/#REF!</f>
        <v>#REF!</v>
      </c>
      <c r="H385" s="98" t="e">
        <f>#REF!</f>
        <v>#REF!</v>
      </c>
      <c r="I385" t="e">
        <f>#REF!</f>
        <v>#REF!</v>
      </c>
      <c r="J385" t="e">
        <f>#REF!</f>
        <v>#REF!</v>
      </c>
      <c r="K385" s="74" t="e">
        <f>#REF!/#REF!</f>
        <v>#REF!</v>
      </c>
      <c r="Q385" s="98" t="e">
        <f>#REF!</f>
        <v>#REF!</v>
      </c>
      <c r="R385" t="e">
        <f>#REF!</f>
        <v>#REF!</v>
      </c>
      <c r="S385" t="e">
        <f>#REF!/#REF!</f>
        <v>#REF!</v>
      </c>
      <c r="T385" t="e">
        <f>#REF!</f>
        <v>#REF!</v>
      </c>
      <c r="U385" s="42" t="e">
        <f>#REF!/#REF!</f>
        <v>#REF!</v>
      </c>
      <c r="X385" s="40" t="e">
        <f>#REF!</f>
        <v>#REF!</v>
      </c>
      <c r="Y385" s="40" t="e">
        <f>#REF!</f>
        <v>#REF!</v>
      </c>
      <c r="Z385" s="42" t="e">
        <f t="shared" si="7"/>
        <v>#REF!</v>
      </c>
      <c r="AA385" s="37" t="e">
        <f>#REF!/#REF!</f>
        <v>#REF!</v>
      </c>
      <c r="AB385" s="40" t="e">
        <f>#REF!</f>
        <v>#REF!</v>
      </c>
      <c r="AC385" s="37" t="e">
        <f>#REF!/#REF!</f>
        <v>#REF!</v>
      </c>
      <c r="AD385" s="40" t="e">
        <f>#REF! +#REF!</f>
        <v>#REF!</v>
      </c>
      <c r="AE385" s="37" t="e">
        <f>(AD385)/#REF!</f>
        <v>#REF!</v>
      </c>
    </row>
    <row r="386" spans="2:31" x14ac:dyDescent="0.25">
      <c r="B386" s="98" t="e">
        <f>#REF!</f>
        <v>#REF!</v>
      </c>
      <c r="C386" s="72"/>
      <c r="D386" s="39" t="e">
        <f>#REF!</f>
        <v>#REF!</v>
      </c>
      <c r="E386" s="98" t="e">
        <f>#REF!</f>
        <v>#REF!</v>
      </c>
      <c r="F386" s="73"/>
      <c r="G386" s="37" t="e">
        <f>#REF!/#REF!</f>
        <v>#REF!</v>
      </c>
      <c r="H386" s="98" t="e">
        <f>#REF!</f>
        <v>#REF!</v>
      </c>
      <c r="I386" t="e">
        <f>#REF!</f>
        <v>#REF!</v>
      </c>
      <c r="J386" t="e">
        <f>#REF!</f>
        <v>#REF!</v>
      </c>
      <c r="K386" s="74" t="e">
        <f>#REF!/#REF!</f>
        <v>#REF!</v>
      </c>
      <c r="Q386" s="98" t="e">
        <f>#REF!</f>
        <v>#REF!</v>
      </c>
      <c r="R386" t="e">
        <f>#REF!</f>
        <v>#REF!</v>
      </c>
      <c r="S386" t="e">
        <f>#REF!/#REF!</f>
        <v>#REF!</v>
      </c>
      <c r="T386" t="e">
        <f>#REF!</f>
        <v>#REF!</v>
      </c>
      <c r="U386" s="42" t="e">
        <f>#REF!/#REF!</f>
        <v>#REF!</v>
      </c>
      <c r="X386" s="40" t="e">
        <f>#REF!</f>
        <v>#REF!</v>
      </c>
      <c r="Y386" s="40" t="e">
        <f>#REF!</f>
        <v>#REF!</v>
      </c>
      <c r="Z386" s="42" t="e">
        <f t="shared" si="7"/>
        <v>#REF!</v>
      </c>
      <c r="AA386" s="37" t="e">
        <f>#REF!/#REF!</f>
        <v>#REF!</v>
      </c>
      <c r="AB386" s="40" t="e">
        <f>#REF!</f>
        <v>#REF!</v>
      </c>
      <c r="AC386" s="37" t="e">
        <f>#REF!/#REF!</f>
        <v>#REF!</v>
      </c>
      <c r="AD386" s="40" t="e">
        <f>#REF! +#REF!</f>
        <v>#REF!</v>
      </c>
      <c r="AE386" s="37" t="e">
        <f>(AD386)/#REF!</f>
        <v>#REF!</v>
      </c>
    </row>
    <row r="387" spans="2:31" x14ac:dyDescent="0.25">
      <c r="B387" s="98" t="e">
        <f>#REF!</f>
        <v>#REF!</v>
      </c>
      <c r="C387" s="72"/>
      <c r="D387" s="39" t="e">
        <f>#REF!</f>
        <v>#REF!</v>
      </c>
      <c r="E387" s="98" t="e">
        <f>#REF!</f>
        <v>#REF!</v>
      </c>
      <c r="F387" s="73"/>
      <c r="G387" s="37" t="e">
        <f>#REF!/#REF!</f>
        <v>#REF!</v>
      </c>
      <c r="H387" s="98" t="e">
        <f>#REF!</f>
        <v>#REF!</v>
      </c>
      <c r="I387" t="e">
        <f>#REF!</f>
        <v>#REF!</v>
      </c>
      <c r="J387" t="e">
        <f>#REF!</f>
        <v>#REF!</v>
      </c>
      <c r="K387" s="74" t="e">
        <f>#REF!/#REF!</f>
        <v>#REF!</v>
      </c>
      <c r="Q387" s="98" t="e">
        <f>#REF!</f>
        <v>#REF!</v>
      </c>
      <c r="R387" t="e">
        <f>#REF!</f>
        <v>#REF!</v>
      </c>
      <c r="S387" t="e">
        <f>#REF!/#REF!</f>
        <v>#REF!</v>
      </c>
      <c r="T387" t="e">
        <f>#REF!</f>
        <v>#REF!</v>
      </c>
      <c r="U387" s="42" t="e">
        <f>#REF!/#REF!</f>
        <v>#REF!</v>
      </c>
      <c r="X387" s="40" t="e">
        <f>#REF!</f>
        <v>#REF!</v>
      </c>
      <c r="Y387" s="40" t="e">
        <f>#REF!</f>
        <v>#REF!</v>
      </c>
      <c r="Z387" s="42" t="e">
        <f t="shared" si="7"/>
        <v>#REF!</v>
      </c>
      <c r="AA387" s="37" t="e">
        <f>#REF!/#REF!</f>
        <v>#REF!</v>
      </c>
      <c r="AB387" s="40" t="e">
        <f>#REF!</f>
        <v>#REF!</v>
      </c>
      <c r="AC387" s="37" t="e">
        <f>#REF!/#REF!</f>
        <v>#REF!</v>
      </c>
      <c r="AD387" s="40" t="e">
        <f>#REF! +#REF!</f>
        <v>#REF!</v>
      </c>
      <c r="AE387" s="37" t="e">
        <f>(AD387)/#REF!</f>
        <v>#REF!</v>
      </c>
    </row>
    <row r="388" spans="2:31" x14ac:dyDescent="0.25">
      <c r="B388" s="98" t="e">
        <f>#REF!</f>
        <v>#REF!</v>
      </c>
      <c r="C388" s="72"/>
      <c r="D388" s="39" t="e">
        <f>#REF!</f>
        <v>#REF!</v>
      </c>
      <c r="E388" s="98" t="e">
        <f>#REF!</f>
        <v>#REF!</v>
      </c>
      <c r="F388" s="73"/>
      <c r="G388" s="37" t="e">
        <f>#REF!/#REF!</f>
        <v>#REF!</v>
      </c>
      <c r="H388" s="98" t="e">
        <f>#REF!</f>
        <v>#REF!</v>
      </c>
      <c r="I388" t="e">
        <f>#REF!</f>
        <v>#REF!</v>
      </c>
      <c r="J388" t="e">
        <f>#REF!</f>
        <v>#REF!</v>
      </c>
      <c r="K388" s="74" t="e">
        <f>#REF!/#REF!</f>
        <v>#REF!</v>
      </c>
      <c r="Q388" s="98" t="e">
        <f>#REF!</f>
        <v>#REF!</v>
      </c>
      <c r="R388" t="e">
        <f>#REF!</f>
        <v>#REF!</v>
      </c>
      <c r="S388" t="e">
        <f>#REF!/#REF!</f>
        <v>#REF!</v>
      </c>
      <c r="T388" t="e">
        <f>#REF!</f>
        <v>#REF!</v>
      </c>
      <c r="U388" s="42" t="e">
        <f>#REF!/#REF!</f>
        <v>#REF!</v>
      </c>
      <c r="X388" s="40" t="e">
        <f>#REF!</f>
        <v>#REF!</v>
      </c>
      <c r="Y388" s="40" t="e">
        <f>#REF!</f>
        <v>#REF!</v>
      </c>
      <c r="Z388" s="42" t="e">
        <f t="shared" si="7"/>
        <v>#REF!</v>
      </c>
      <c r="AA388" s="37" t="e">
        <f>#REF!/#REF!</f>
        <v>#REF!</v>
      </c>
      <c r="AB388" s="40" t="e">
        <f>#REF!</f>
        <v>#REF!</v>
      </c>
      <c r="AC388" s="37" t="e">
        <f>#REF!/#REF!</f>
        <v>#REF!</v>
      </c>
      <c r="AD388" s="40" t="e">
        <f>#REF! +#REF!</f>
        <v>#REF!</v>
      </c>
      <c r="AE388" s="37" t="e">
        <f>(AD388)/#REF!</f>
        <v>#REF!</v>
      </c>
    </row>
    <row r="389" spans="2:31" x14ac:dyDescent="0.25">
      <c r="B389" s="98" t="e">
        <f>#REF!</f>
        <v>#REF!</v>
      </c>
      <c r="C389" s="72"/>
      <c r="D389" s="39" t="e">
        <f>#REF!</f>
        <v>#REF!</v>
      </c>
      <c r="E389" s="98" t="e">
        <f>#REF!</f>
        <v>#REF!</v>
      </c>
      <c r="F389" s="73"/>
      <c r="G389" s="37" t="e">
        <f>#REF!/#REF!</f>
        <v>#REF!</v>
      </c>
      <c r="H389" s="98" t="e">
        <f>#REF!</f>
        <v>#REF!</v>
      </c>
      <c r="I389" t="e">
        <f>#REF!</f>
        <v>#REF!</v>
      </c>
      <c r="J389" t="e">
        <f>#REF!</f>
        <v>#REF!</v>
      </c>
      <c r="K389" s="74" t="e">
        <f>#REF!/#REF!</f>
        <v>#REF!</v>
      </c>
      <c r="Q389" s="98" t="e">
        <f>#REF!</f>
        <v>#REF!</v>
      </c>
      <c r="R389" t="e">
        <f>#REF!</f>
        <v>#REF!</v>
      </c>
      <c r="S389" t="e">
        <f>#REF!/#REF!</f>
        <v>#REF!</v>
      </c>
      <c r="T389" t="e">
        <f>#REF!</f>
        <v>#REF!</v>
      </c>
      <c r="U389" s="42" t="e">
        <f>#REF!/#REF!</f>
        <v>#REF!</v>
      </c>
      <c r="X389" s="40" t="e">
        <f>#REF!</f>
        <v>#REF!</v>
      </c>
      <c r="Y389" s="40" t="e">
        <f>#REF!</f>
        <v>#REF!</v>
      </c>
      <c r="Z389" s="42" t="e">
        <f t="shared" si="7"/>
        <v>#REF!</v>
      </c>
      <c r="AA389" s="37" t="e">
        <f>#REF!/#REF!</f>
        <v>#REF!</v>
      </c>
      <c r="AB389" s="40" t="e">
        <f>#REF!</f>
        <v>#REF!</v>
      </c>
      <c r="AC389" s="37" t="e">
        <f>#REF!/#REF!</f>
        <v>#REF!</v>
      </c>
      <c r="AD389" s="40" t="e">
        <f>#REF! +#REF!</f>
        <v>#REF!</v>
      </c>
      <c r="AE389" s="37" t="e">
        <f>(AD389)/#REF!</f>
        <v>#REF!</v>
      </c>
    </row>
    <row r="390" spans="2:31" x14ac:dyDescent="0.25">
      <c r="B390" s="98" t="e">
        <f>#REF!</f>
        <v>#REF!</v>
      </c>
      <c r="C390" s="72"/>
      <c r="D390" s="39" t="e">
        <f>#REF!</f>
        <v>#REF!</v>
      </c>
      <c r="E390" s="98" t="e">
        <f>#REF!</f>
        <v>#REF!</v>
      </c>
      <c r="F390" s="73"/>
      <c r="G390" s="37" t="e">
        <f>#REF!/#REF!</f>
        <v>#REF!</v>
      </c>
      <c r="H390" s="98" t="e">
        <f>#REF!</f>
        <v>#REF!</v>
      </c>
      <c r="I390" t="e">
        <f>#REF!</f>
        <v>#REF!</v>
      </c>
      <c r="J390" t="e">
        <f>#REF!</f>
        <v>#REF!</v>
      </c>
      <c r="K390" s="74" t="e">
        <f>#REF!/#REF!</f>
        <v>#REF!</v>
      </c>
      <c r="Q390" s="98" t="e">
        <f>#REF!</f>
        <v>#REF!</v>
      </c>
      <c r="R390" t="e">
        <f>#REF!</f>
        <v>#REF!</v>
      </c>
      <c r="S390" t="e">
        <f>#REF!/#REF!</f>
        <v>#REF!</v>
      </c>
      <c r="T390" t="e">
        <f>#REF!</f>
        <v>#REF!</v>
      </c>
      <c r="U390" s="42" t="e">
        <f>#REF!/#REF!</f>
        <v>#REF!</v>
      </c>
      <c r="X390" s="40" t="e">
        <f>#REF!</f>
        <v>#REF!</v>
      </c>
      <c r="Y390" s="40" t="e">
        <f>#REF!</f>
        <v>#REF!</v>
      </c>
      <c r="Z390" s="42" t="e">
        <f t="shared" si="7"/>
        <v>#REF!</v>
      </c>
      <c r="AA390" s="37" t="e">
        <f>#REF!/#REF!</f>
        <v>#REF!</v>
      </c>
      <c r="AB390" s="40" t="e">
        <f>#REF!</f>
        <v>#REF!</v>
      </c>
      <c r="AC390" s="37" t="e">
        <f>#REF!/#REF!</f>
        <v>#REF!</v>
      </c>
      <c r="AD390" s="40" t="e">
        <f>#REF! +#REF!</f>
        <v>#REF!</v>
      </c>
      <c r="AE390" s="37" t="e">
        <f>(AD390)/#REF!</f>
        <v>#REF!</v>
      </c>
    </row>
    <row r="391" spans="2:31" x14ac:dyDescent="0.25">
      <c r="B391" s="98" t="e">
        <f>#REF!</f>
        <v>#REF!</v>
      </c>
      <c r="C391" s="72"/>
      <c r="D391" s="39" t="e">
        <f>#REF!</f>
        <v>#REF!</v>
      </c>
      <c r="E391" s="98" t="e">
        <f>#REF!</f>
        <v>#REF!</v>
      </c>
      <c r="F391" s="73"/>
      <c r="G391" s="37" t="e">
        <f>#REF!/#REF!</f>
        <v>#REF!</v>
      </c>
      <c r="H391" s="98" t="e">
        <f>#REF!</f>
        <v>#REF!</v>
      </c>
      <c r="I391" t="e">
        <f>#REF!</f>
        <v>#REF!</v>
      </c>
      <c r="J391" t="e">
        <f>#REF!</f>
        <v>#REF!</v>
      </c>
      <c r="K391" s="74" t="e">
        <f>#REF!/#REF!</f>
        <v>#REF!</v>
      </c>
      <c r="Q391" s="98" t="e">
        <f>#REF!</f>
        <v>#REF!</v>
      </c>
      <c r="R391" t="e">
        <f>#REF!</f>
        <v>#REF!</v>
      </c>
      <c r="S391" t="e">
        <f>#REF!/#REF!</f>
        <v>#REF!</v>
      </c>
      <c r="T391" t="e">
        <f>#REF!</f>
        <v>#REF!</v>
      </c>
      <c r="U391" s="42" t="e">
        <f>#REF!/#REF!</f>
        <v>#REF!</v>
      </c>
      <c r="X391" s="40" t="e">
        <f>#REF!</f>
        <v>#REF!</v>
      </c>
      <c r="Y391" s="40" t="e">
        <f>#REF!</f>
        <v>#REF!</v>
      </c>
      <c r="Z391" s="42" t="e">
        <f t="shared" si="7"/>
        <v>#REF!</v>
      </c>
      <c r="AA391" s="37" t="e">
        <f>#REF!/#REF!</f>
        <v>#REF!</v>
      </c>
      <c r="AB391" s="40" t="e">
        <f>#REF!</f>
        <v>#REF!</v>
      </c>
      <c r="AC391" s="37" t="e">
        <f>#REF!/#REF!</f>
        <v>#REF!</v>
      </c>
      <c r="AD391" s="40" t="e">
        <f>#REF! +#REF!</f>
        <v>#REF!</v>
      </c>
      <c r="AE391" s="37" t="e">
        <f>(AD391)/#REF!</f>
        <v>#REF!</v>
      </c>
    </row>
    <row r="392" spans="2:31" x14ac:dyDescent="0.25">
      <c r="B392" s="98" t="e">
        <f>#REF!</f>
        <v>#REF!</v>
      </c>
      <c r="C392" s="72"/>
      <c r="D392" s="39" t="e">
        <f>#REF!</f>
        <v>#REF!</v>
      </c>
      <c r="E392" s="98" t="e">
        <f>#REF!</f>
        <v>#REF!</v>
      </c>
      <c r="F392" s="73"/>
      <c r="G392" s="37" t="e">
        <f>#REF!/#REF!</f>
        <v>#REF!</v>
      </c>
      <c r="H392" s="98" t="e">
        <f>#REF!</f>
        <v>#REF!</v>
      </c>
      <c r="I392" t="e">
        <f>#REF!</f>
        <v>#REF!</v>
      </c>
      <c r="J392" t="e">
        <f>#REF!</f>
        <v>#REF!</v>
      </c>
      <c r="K392" s="74" t="e">
        <f>#REF!/#REF!</f>
        <v>#REF!</v>
      </c>
      <c r="Q392" s="98" t="e">
        <f>#REF!</f>
        <v>#REF!</v>
      </c>
      <c r="R392" t="e">
        <f>#REF!</f>
        <v>#REF!</v>
      </c>
      <c r="S392" t="e">
        <f>#REF!/#REF!</f>
        <v>#REF!</v>
      </c>
      <c r="T392" t="e">
        <f>#REF!</f>
        <v>#REF!</v>
      </c>
      <c r="U392" s="42" t="e">
        <f>#REF!/#REF!</f>
        <v>#REF!</v>
      </c>
      <c r="X392" s="40" t="e">
        <f>#REF!</f>
        <v>#REF!</v>
      </c>
      <c r="Y392" s="40" t="e">
        <f>#REF!</f>
        <v>#REF!</v>
      </c>
      <c r="Z392" s="42" t="e">
        <f t="shared" si="7"/>
        <v>#REF!</v>
      </c>
      <c r="AA392" s="37" t="e">
        <f>#REF!/#REF!</f>
        <v>#REF!</v>
      </c>
      <c r="AB392" s="40" t="e">
        <f>#REF!</f>
        <v>#REF!</v>
      </c>
      <c r="AC392" s="37" t="e">
        <f>#REF!/#REF!</f>
        <v>#REF!</v>
      </c>
      <c r="AD392" s="40" t="e">
        <f>#REF! +#REF!</f>
        <v>#REF!</v>
      </c>
      <c r="AE392" s="37" t="e">
        <f>(AD392)/#REF!</f>
        <v>#REF!</v>
      </c>
    </row>
    <row r="393" spans="2:31" x14ac:dyDescent="0.25">
      <c r="B393" s="98" t="e">
        <f>#REF!</f>
        <v>#REF!</v>
      </c>
      <c r="C393" s="72"/>
      <c r="D393" s="39" t="e">
        <f>#REF!</f>
        <v>#REF!</v>
      </c>
      <c r="E393" s="98" t="e">
        <f>#REF!</f>
        <v>#REF!</v>
      </c>
      <c r="F393" s="73"/>
      <c r="G393" s="37" t="e">
        <f>#REF!/#REF!</f>
        <v>#REF!</v>
      </c>
      <c r="H393" s="98" t="e">
        <f>#REF!</f>
        <v>#REF!</v>
      </c>
      <c r="I393" t="e">
        <f>#REF!</f>
        <v>#REF!</v>
      </c>
      <c r="J393" t="e">
        <f>#REF!</f>
        <v>#REF!</v>
      </c>
      <c r="K393" s="74" t="e">
        <f>#REF!/#REF!</f>
        <v>#REF!</v>
      </c>
      <c r="Q393" s="98" t="e">
        <f>#REF!</f>
        <v>#REF!</v>
      </c>
      <c r="R393" t="e">
        <f>#REF!</f>
        <v>#REF!</v>
      </c>
      <c r="S393" t="e">
        <f>#REF!/#REF!</f>
        <v>#REF!</v>
      </c>
      <c r="T393" t="e">
        <f>#REF!</f>
        <v>#REF!</v>
      </c>
      <c r="U393" s="42" t="e">
        <f>#REF!/#REF!</f>
        <v>#REF!</v>
      </c>
      <c r="X393" s="40" t="e">
        <f>#REF!</f>
        <v>#REF!</v>
      </c>
      <c r="Y393" s="40" t="e">
        <f>#REF!</f>
        <v>#REF!</v>
      </c>
      <c r="Z393" s="42" t="e">
        <f t="shared" si="7"/>
        <v>#REF!</v>
      </c>
      <c r="AA393" s="37" t="e">
        <f>#REF!/#REF!</f>
        <v>#REF!</v>
      </c>
      <c r="AB393" s="40" t="e">
        <f>#REF!</f>
        <v>#REF!</v>
      </c>
      <c r="AC393" s="37" t="e">
        <f>#REF!/#REF!</f>
        <v>#REF!</v>
      </c>
      <c r="AD393" s="40" t="e">
        <f>#REF! +#REF!</f>
        <v>#REF!</v>
      </c>
      <c r="AE393" s="37" t="e">
        <f>(AD393)/#REF!</f>
        <v>#REF!</v>
      </c>
    </row>
    <row r="394" spans="2:31" x14ac:dyDescent="0.25">
      <c r="B394" s="98" t="e">
        <f>#REF!</f>
        <v>#REF!</v>
      </c>
      <c r="C394" s="72"/>
      <c r="D394" s="39" t="e">
        <f>#REF!</f>
        <v>#REF!</v>
      </c>
      <c r="E394" s="98" t="e">
        <f>#REF!</f>
        <v>#REF!</v>
      </c>
      <c r="F394" s="73"/>
      <c r="G394" s="37" t="e">
        <f>#REF!/#REF!</f>
        <v>#REF!</v>
      </c>
      <c r="H394" s="98" t="e">
        <f>#REF!</f>
        <v>#REF!</v>
      </c>
      <c r="I394" t="e">
        <f>#REF!</f>
        <v>#REF!</v>
      </c>
      <c r="J394" t="e">
        <f>#REF!</f>
        <v>#REF!</v>
      </c>
      <c r="K394" s="74" t="e">
        <f>#REF!/#REF!</f>
        <v>#REF!</v>
      </c>
      <c r="Q394" s="98" t="e">
        <f>#REF!</f>
        <v>#REF!</v>
      </c>
      <c r="R394" t="e">
        <f>#REF!</f>
        <v>#REF!</v>
      </c>
      <c r="S394" t="e">
        <f>#REF!/#REF!</f>
        <v>#REF!</v>
      </c>
      <c r="T394" t="e">
        <f>#REF!</f>
        <v>#REF!</v>
      </c>
      <c r="U394" s="42" t="e">
        <f>#REF!/#REF!</f>
        <v>#REF!</v>
      </c>
      <c r="X394" s="40" t="e">
        <f>#REF!</f>
        <v>#REF!</v>
      </c>
      <c r="Y394" s="40" t="e">
        <f>#REF!</f>
        <v>#REF!</v>
      </c>
      <c r="Z394" s="42" t="e">
        <f t="shared" si="7"/>
        <v>#REF!</v>
      </c>
      <c r="AA394" s="37" t="e">
        <f>#REF!/#REF!</f>
        <v>#REF!</v>
      </c>
      <c r="AB394" s="40" t="e">
        <f>#REF!</f>
        <v>#REF!</v>
      </c>
      <c r="AC394" s="37" t="e">
        <f>#REF!/#REF!</f>
        <v>#REF!</v>
      </c>
      <c r="AD394" s="40" t="e">
        <f>#REF! +#REF!</f>
        <v>#REF!</v>
      </c>
      <c r="AE394" s="37" t="e">
        <f>(AD394)/#REF!</f>
        <v>#REF!</v>
      </c>
    </row>
    <row r="395" spans="2:31" x14ac:dyDescent="0.25">
      <c r="B395" s="98" t="e">
        <f>#REF!</f>
        <v>#REF!</v>
      </c>
      <c r="C395" s="72"/>
      <c r="D395" s="39" t="e">
        <f>#REF!</f>
        <v>#REF!</v>
      </c>
      <c r="E395" s="98" t="e">
        <f>#REF!</f>
        <v>#REF!</v>
      </c>
      <c r="F395" s="73"/>
      <c r="G395" s="37" t="e">
        <f>#REF!/#REF!</f>
        <v>#REF!</v>
      </c>
      <c r="H395" s="98" t="e">
        <f>#REF!</f>
        <v>#REF!</v>
      </c>
      <c r="I395" t="e">
        <f>#REF!</f>
        <v>#REF!</v>
      </c>
      <c r="J395" t="e">
        <f>#REF!</f>
        <v>#REF!</v>
      </c>
      <c r="K395" s="74" t="e">
        <f>#REF!/#REF!</f>
        <v>#REF!</v>
      </c>
      <c r="Q395" s="98" t="e">
        <f>#REF!</f>
        <v>#REF!</v>
      </c>
      <c r="R395" t="e">
        <f>#REF!</f>
        <v>#REF!</v>
      </c>
      <c r="S395" t="e">
        <f>#REF!/#REF!</f>
        <v>#REF!</v>
      </c>
      <c r="T395" t="e">
        <f>#REF!</f>
        <v>#REF!</v>
      </c>
      <c r="U395" s="42" t="e">
        <f>#REF!/#REF!</f>
        <v>#REF!</v>
      </c>
      <c r="X395" s="40" t="e">
        <f>#REF!</f>
        <v>#REF!</v>
      </c>
      <c r="Y395" s="40" t="e">
        <f>#REF!</f>
        <v>#REF!</v>
      </c>
      <c r="Z395" s="42" t="e">
        <f t="shared" si="7"/>
        <v>#REF!</v>
      </c>
      <c r="AA395" s="37" t="e">
        <f>#REF!/#REF!</f>
        <v>#REF!</v>
      </c>
      <c r="AB395" s="40" t="e">
        <f>#REF!</f>
        <v>#REF!</v>
      </c>
      <c r="AC395" s="37" t="e">
        <f>#REF!/#REF!</f>
        <v>#REF!</v>
      </c>
      <c r="AD395" s="40" t="e">
        <f>#REF! +#REF!</f>
        <v>#REF!</v>
      </c>
      <c r="AE395" s="37" t="e">
        <f>(AD395)/#REF!</f>
        <v>#REF!</v>
      </c>
    </row>
    <row r="396" spans="2:31" x14ac:dyDescent="0.25">
      <c r="B396" s="98" t="e">
        <f>#REF!</f>
        <v>#REF!</v>
      </c>
      <c r="C396" s="72"/>
      <c r="D396" s="39" t="e">
        <f>#REF!</f>
        <v>#REF!</v>
      </c>
      <c r="E396" s="98" t="e">
        <f>#REF!</f>
        <v>#REF!</v>
      </c>
      <c r="F396" s="73"/>
      <c r="G396" s="37" t="e">
        <f>#REF!/#REF!</f>
        <v>#REF!</v>
      </c>
      <c r="H396" s="98" t="e">
        <f>#REF!</f>
        <v>#REF!</v>
      </c>
      <c r="I396" t="e">
        <f>#REF!</f>
        <v>#REF!</v>
      </c>
      <c r="J396" t="e">
        <f>#REF!</f>
        <v>#REF!</v>
      </c>
      <c r="K396" s="74" t="e">
        <f>#REF!/#REF!</f>
        <v>#REF!</v>
      </c>
      <c r="Q396" s="98" t="e">
        <f>#REF!</f>
        <v>#REF!</v>
      </c>
      <c r="R396" t="e">
        <f>#REF!</f>
        <v>#REF!</v>
      </c>
      <c r="S396" t="e">
        <f>#REF!/#REF!</f>
        <v>#REF!</v>
      </c>
      <c r="T396" t="e">
        <f>#REF!</f>
        <v>#REF!</v>
      </c>
      <c r="U396" s="42" t="e">
        <f>#REF!/#REF!</f>
        <v>#REF!</v>
      </c>
      <c r="X396" s="40" t="e">
        <f>#REF!</f>
        <v>#REF!</v>
      </c>
      <c r="Y396" s="40" t="e">
        <f>#REF!</f>
        <v>#REF!</v>
      </c>
      <c r="Z396" s="42" t="e">
        <f t="shared" si="7"/>
        <v>#REF!</v>
      </c>
      <c r="AA396" s="37" t="e">
        <f>#REF!/#REF!</f>
        <v>#REF!</v>
      </c>
      <c r="AB396" s="40" t="e">
        <f>#REF!</f>
        <v>#REF!</v>
      </c>
      <c r="AC396" s="37" t="e">
        <f>#REF!/#REF!</f>
        <v>#REF!</v>
      </c>
      <c r="AD396" s="40" t="e">
        <f>#REF! +#REF!</f>
        <v>#REF!</v>
      </c>
      <c r="AE396" s="37" t="e">
        <f>(AD396)/#REF!</f>
        <v>#REF!</v>
      </c>
    </row>
    <row r="397" spans="2:31" x14ac:dyDescent="0.25">
      <c r="B397" s="98" t="e">
        <f>#REF!</f>
        <v>#REF!</v>
      </c>
      <c r="C397" s="72"/>
      <c r="D397" s="39" t="e">
        <f>#REF!</f>
        <v>#REF!</v>
      </c>
      <c r="E397" s="98" t="e">
        <f>#REF!</f>
        <v>#REF!</v>
      </c>
      <c r="F397" s="73"/>
      <c r="G397" s="37" t="e">
        <f>#REF!/#REF!</f>
        <v>#REF!</v>
      </c>
      <c r="H397" s="98" t="e">
        <f>#REF!</f>
        <v>#REF!</v>
      </c>
      <c r="I397" t="e">
        <f>#REF!</f>
        <v>#REF!</v>
      </c>
      <c r="J397" t="e">
        <f>#REF!</f>
        <v>#REF!</v>
      </c>
      <c r="K397" s="74" t="e">
        <f>#REF!/#REF!</f>
        <v>#REF!</v>
      </c>
      <c r="Q397" s="98" t="e">
        <f>#REF!</f>
        <v>#REF!</v>
      </c>
      <c r="R397" t="e">
        <f>#REF!</f>
        <v>#REF!</v>
      </c>
      <c r="S397" t="e">
        <f>#REF!/#REF!</f>
        <v>#REF!</v>
      </c>
      <c r="T397" t="e">
        <f>#REF!</f>
        <v>#REF!</v>
      </c>
      <c r="U397" s="42" t="e">
        <f>#REF!/#REF!</f>
        <v>#REF!</v>
      </c>
      <c r="X397" s="40" t="e">
        <f>#REF!</f>
        <v>#REF!</v>
      </c>
      <c r="Y397" s="40" t="e">
        <f>#REF!</f>
        <v>#REF!</v>
      </c>
      <c r="Z397" s="42" t="e">
        <f t="shared" si="7"/>
        <v>#REF!</v>
      </c>
      <c r="AA397" s="37" t="e">
        <f>#REF!/#REF!</f>
        <v>#REF!</v>
      </c>
      <c r="AB397" s="40" t="e">
        <f>#REF!</f>
        <v>#REF!</v>
      </c>
      <c r="AC397" s="37" t="e">
        <f>#REF!/#REF!</f>
        <v>#REF!</v>
      </c>
      <c r="AD397" s="40" t="e">
        <f>#REF! +#REF!</f>
        <v>#REF!</v>
      </c>
      <c r="AE397" s="37" t="e">
        <f>(AD397)/#REF!</f>
        <v>#REF!</v>
      </c>
    </row>
    <row r="398" spans="2:31" x14ac:dyDescent="0.25">
      <c r="B398" s="98" t="e">
        <f>#REF!</f>
        <v>#REF!</v>
      </c>
      <c r="C398" s="72"/>
      <c r="D398" s="39" t="e">
        <f>#REF!</f>
        <v>#REF!</v>
      </c>
      <c r="E398" s="98" t="e">
        <f>#REF!</f>
        <v>#REF!</v>
      </c>
      <c r="F398" s="73"/>
      <c r="G398" s="37" t="e">
        <f>#REF!/#REF!</f>
        <v>#REF!</v>
      </c>
      <c r="H398" s="98" t="e">
        <f>#REF!</f>
        <v>#REF!</v>
      </c>
      <c r="I398" t="e">
        <f>#REF!</f>
        <v>#REF!</v>
      </c>
      <c r="J398" t="e">
        <f>#REF!</f>
        <v>#REF!</v>
      </c>
      <c r="K398" s="74" t="e">
        <f>#REF!/#REF!</f>
        <v>#REF!</v>
      </c>
      <c r="Q398" s="98" t="e">
        <f>#REF!</f>
        <v>#REF!</v>
      </c>
      <c r="R398" t="e">
        <f>#REF!</f>
        <v>#REF!</v>
      </c>
      <c r="S398" t="e">
        <f>#REF!/#REF!</f>
        <v>#REF!</v>
      </c>
      <c r="T398" t="e">
        <f>#REF!</f>
        <v>#REF!</v>
      </c>
      <c r="U398" s="42" t="e">
        <f>#REF!/#REF!</f>
        <v>#REF!</v>
      </c>
      <c r="X398" s="40" t="e">
        <f>#REF!</f>
        <v>#REF!</v>
      </c>
      <c r="Y398" s="40" t="e">
        <f>#REF!</f>
        <v>#REF!</v>
      </c>
      <c r="Z398" s="42" t="e">
        <f t="shared" si="7"/>
        <v>#REF!</v>
      </c>
      <c r="AA398" s="37" t="e">
        <f>#REF!/#REF!</f>
        <v>#REF!</v>
      </c>
      <c r="AB398" s="40" t="e">
        <f>#REF!</f>
        <v>#REF!</v>
      </c>
      <c r="AC398" s="37" t="e">
        <f>#REF!/#REF!</f>
        <v>#REF!</v>
      </c>
      <c r="AD398" s="40" t="e">
        <f>#REF! +#REF!</f>
        <v>#REF!</v>
      </c>
      <c r="AE398" s="37" t="e">
        <f>(AD398)/#REF!</f>
        <v>#REF!</v>
      </c>
    </row>
    <row r="399" spans="2:31" x14ac:dyDescent="0.25">
      <c r="B399" s="98" t="e">
        <f>#REF!</f>
        <v>#REF!</v>
      </c>
      <c r="C399" s="72"/>
      <c r="D399" s="39" t="e">
        <f>#REF!</f>
        <v>#REF!</v>
      </c>
      <c r="E399" s="98" t="e">
        <f>#REF!</f>
        <v>#REF!</v>
      </c>
      <c r="F399" s="73"/>
      <c r="G399" s="37" t="e">
        <f>#REF!/#REF!</f>
        <v>#REF!</v>
      </c>
      <c r="H399" s="98" t="e">
        <f>#REF!</f>
        <v>#REF!</v>
      </c>
      <c r="I399" t="e">
        <f>#REF!</f>
        <v>#REF!</v>
      </c>
      <c r="J399" t="e">
        <f>#REF!</f>
        <v>#REF!</v>
      </c>
      <c r="K399" s="74" t="e">
        <f>#REF!/#REF!</f>
        <v>#REF!</v>
      </c>
      <c r="Q399" s="98" t="e">
        <f>#REF!</f>
        <v>#REF!</v>
      </c>
      <c r="R399" t="e">
        <f>#REF!</f>
        <v>#REF!</v>
      </c>
      <c r="S399" t="e">
        <f>#REF!/#REF!</f>
        <v>#REF!</v>
      </c>
      <c r="T399" t="e">
        <f>#REF!</f>
        <v>#REF!</v>
      </c>
      <c r="U399" s="42" t="e">
        <f>#REF!/#REF!</f>
        <v>#REF!</v>
      </c>
      <c r="X399" s="40" t="e">
        <f>#REF!</f>
        <v>#REF!</v>
      </c>
      <c r="Y399" s="40" t="e">
        <f>#REF!</f>
        <v>#REF!</v>
      </c>
      <c r="Z399" s="42" t="e">
        <f t="shared" si="7"/>
        <v>#REF!</v>
      </c>
      <c r="AA399" s="37" t="e">
        <f>#REF!/#REF!</f>
        <v>#REF!</v>
      </c>
      <c r="AB399" s="40" t="e">
        <f>#REF!</f>
        <v>#REF!</v>
      </c>
      <c r="AC399" s="37" t="e">
        <f>#REF!/#REF!</f>
        <v>#REF!</v>
      </c>
      <c r="AD399" s="40" t="e">
        <f>#REF! +#REF!</f>
        <v>#REF!</v>
      </c>
      <c r="AE399" s="37" t="e">
        <f>(AD399)/#REF!</f>
        <v>#REF!</v>
      </c>
    </row>
    <row r="400" spans="2:31" x14ac:dyDescent="0.25">
      <c r="B400" s="98" t="e">
        <f>#REF!</f>
        <v>#REF!</v>
      </c>
      <c r="C400" s="72"/>
      <c r="D400" s="39" t="e">
        <f>#REF!</f>
        <v>#REF!</v>
      </c>
      <c r="E400" s="98" t="e">
        <f>#REF!</f>
        <v>#REF!</v>
      </c>
      <c r="F400" s="73"/>
      <c r="G400" s="37" t="e">
        <f>#REF!/#REF!</f>
        <v>#REF!</v>
      </c>
      <c r="H400" s="98" t="e">
        <f>#REF!</f>
        <v>#REF!</v>
      </c>
      <c r="I400" t="e">
        <f>#REF!</f>
        <v>#REF!</v>
      </c>
      <c r="J400" t="e">
        <f>#REF!</f>
        <v>#REF!</v>
      </c>
      <c r="K400" s="74" t="e">
        <f>#REF!/#REF!</f>
        <v>#REF!</v>
      </c>
      <c r="Q400" s="98" t="e">
        <f>#REF!</f>
        <v>#REF!</v>
      </c>
      <c r="R400" t="e">
        <f>#REF!</f>
        <v>#REF!</v>
      </c>
      <c r="S400" t="e">
        <f>#REF!/#REF!</f>
        <v>#REF!</v>
      </c>
      <c r="T400" t="e">
        <f>#REF!</f>
        <v>#REF!</v>
      </c>
      <c r="U400" s="42" t="e">
        <f>#REF!/#REF!</f>
        <v>#REF!</v>
      </c>
      <c r="X400" s="40" t="e">
        <f>#REF!</f>
        <v>#REF!</v>
      </c>
      <c r="Y400" s="40" t="e">
        <f>#REF!</f>
        <v>#REF!</v>
      </c>
      <c r="Z400" s="42" t="e">
        <f t="shared" si="7"/>
        <v>#REF!</v>
      </c>
      <c r="AA400" s="37" t="e">
        <f>#REF!/#REF!</f>
        <v>#REF!</v>
      </c>
      <c r="AB400" s="40" t="e">
        <f>#REF!</f>
        <v>#REF!</v>
      </c>
      <c r="AC400" s="37" t="e">
        <f>#REF!/#REF!</f>
        <v>#REF!</v>
      </c>
      <c r="AD400" s="40" t="e">
        <f>#REF! +#REF!</f>
        <v>#REF!</v>
      </c>
      <c r="AE400" s="37" t="e">
        <f>(AD400)/#REF!</f>
        <v>#REF!</v>
      </c>
    </row>
    <row r="401" spans="2:31" x14ac:dyDescent="0.25">
      <c r="B401" s="98" t="e">
        <f>#REF!</f>
        <v>#REF!</v>
      </c>
      <c r="C401" s="72"/>
      <c r="D401" s="39" t="e">
        <f>#REF!</f>
        <v>#REF!</v>
      </c>
      <c r="E401" s="98" t="e">
        <f>#REF!</f>
        <v>#REF!</v>
      </c>
      <c r="F401" s="73"/>
      <c r="G401" s="37" t="e">
        <f>#REF!/#REF!</f>
        <v>#REF!</v>
      </c>
      <c r="H401" s="98" t="e">
        <f>#REF!</f>
        <v>#REF!</v>
      </c>
      <c r="I401" t="e">
        <f>#REF!</f>
        <v>#REF!</v>
      </c>
      <c r="J401" t="e">
        <f>#REF!</f>
        <v>#REF!</v>
      </c>
      <c r="K401" s="74" t="e">
        <f>#REF!/#REF!</f>
        <v>#REF!</v>
      </c>
      <c r="Q401" s="98" t="e">
        <f>#REF!</f>
        <v>#REF!</v>
      </c>
      <c r="R401" t="e">
        <f>#REF!</f>
        <v>#REF!</v>
      </c>
      <c r="S401" t="e">
        <f>#REF!/#REF!</f>
        <v>#REF!</v>
      </c>
      <c r="T401" t="e">
        <f>#REF!</f>
        <v>#REF!</v>
      </c>
      <c r="U401" s="42" t="e">
        <f>#REF!/#REF!</f>
        <v>#REF!</v>
      </c>
      <c r="X401" s="40" t="e">
        <f>#REF!</f>
        <v>#REF!</v>
      </c>
      <c r="Y401" s="40" t="e">
        <f>#REF!</f>
        <v>#REF!</v>
      </c>
      <c r="Z401" s="42" t="e">
        <f t="shared" si="7"/>
        <v>#REF!</v>
      </c>
      <c r="AA401" s="37" t="e">
        <f>#REF!/#REF!</f>
        <v>#REF!</v>
      </c>
      <c r="AB401" s="40" t="e">
        <f>#REF!</f>
        <v>#REF!</v>
      </c>
      <c r="AC401" s="37" t="e">
        <f>#REF!/#REF!</f>
        <v>#REF!</v>
      </c>
      <c r="AD401" s="40" t="e">
        <f>#REF! +#REF!</f>
        <v>#REF!</v>
      </c>
      <c r="AE401" s="37" t="e">
        <f>(AD401)/#REF!</f>
        <v>#REF!</v>
      </c>
    </row>
    <row r="402" spans="2:31" x14ac:dyDescent="0.25">
      <c r="B402" s="98" t="e">
        <f>#REF!</f>
        <v>#REF!</v>
      </c>
      <c r="C402" s="72"/>
      <c r="D402" s="39" t="e">
        <f>#REF!</f>
        <v>#REF!</v>
      </c>
      <c r="E402" s="98" t="e">
        <f>#REF!</f>
        <v>#REF!</v>
      </c>
      <c r="F402" s="73"/>
      <c r="G402" s="37" t="e">
        <f>#REF!/#REF!</f>
        <v>#REF!</v>
      </c>
      <c r="H402" s="98" t="e">
        <f>#REF!</f>
        <v>#REF!</v>
      </c>
      <c r="I402" t="e">
        <f>#REF!</f>
        <v>#REF!</v>
      </c>
      <c r="J402" t="e">
        <f>#REF!</f>
        <v>#REF!</v>
      </c>
      <c r="K402" s="74" t="e">
        <f>#REF!/#REF!</f>
        <v>#REF!</v>
      </c>
      <c r="Q402" s="98" t="e">
        <f>#REF!</f>
        <v>#REF!</v>
      </c>
      <c r="R402" t="e">
        <f>#REF!</f>
        <v>#REF!</v>
      </c>
      <c r="S402" t="e">
        <f>#REF!/#REF!</f>
        <v>#REF!</v>
      </c>
      <c r="T402" t="e">
        <f>#REF!</f>
        <v>#REF!</v>
      </c>
      <c r="U402" s="42" t="e">
        <f>#REF!/#REF!</f>
        <v>#REF!</v>
      </c>
      <c r="X402" s="40" t="e">
        <f>#REF!</f>
        <v>#REF!</v>
      </c>
      <c r="Y402" s="40" t="e">
        <f>#REF!</f>
        <v>#REF!</v>
      </c>
      <c r="Z402" s="42" t="e">
        <f t="shared" si="7"/>
        <v>#REF!</v>
      </c>
      <c r="AA402" s="37" t="e">
        <f>#REF!/#REF!</f>
        <v>#REF!</v>
      </c>
      <c r="AB402" s="40" t="e">
        <f>#REF!</f>
        <v>#REF!</v>
      </c>
      <c r="AC402" s="37" t="e">
        <f>#REF!/#REF!</f>
        <v>#REF!</v>
      </c>
      <c r="AD402" s="40" t="e">
        <f>#REF! +#REF!</f>
        <v>#REF!</v>
      </c>
      <c r="AE402" s="37" t="e">
        <f>(AD402)/#REF!</f>
        <v>#REF!</v>
      </c>
    </row>
    <row r="403" spans="2:31" x14ac:dyDescent="0.25">
      <c r="B403" s="98" t="e">
        <f>#REF!</f>
        <v>#REF!</v>
      </c>
      <c r="C403" s="72"/>
      <c r="D403" s="39" t="e">
        <f>#REF!</f>
        <v>#REF!</v>
      </c>
      <c r="E403" s="98" t="e">
        <f>#REF!</f>
        <v>#REF!</v>
      </c>
      <c r="F403" s="73"/>
      <c r="G403" s="37" t="e">
        <f>#REF!/#REF!</f>
        <v>#REF!</v>
      </c>
      <c r="H403" s="98" t="e">
        <f>#REF!</f>
        <v>#REF!</v>
      </c>
      <c r="I403" t="e">
        <f>#REF!</f>
        <v>#REF!</v>
      </c>
      <c r="J403" t="e">
        <f>#REF!</f>
        <v>#REF!</v>
      </c>
      <c r="K403" s="74" t="e">
        <f>#REF!/#REF!</f>
        <v>#REF!</v>
      </c>
      <c r="Q403" s="98" t="e">
        <f>#REF!</f>
        <v>#REF!</v>
      </c>
      <c r="R403" t="e">
        <f>#REF!</f>
        <v>#REF!</v>
      </c>
      <c r="S403" t="e">
        <f>#REF!/#REF!</f>
        <v>#REF!</v>
      </c>
      <c r="T403" t="e">
        <f>#REF!</f>
        <v>#REF!</v>
      </c>
      <c r="U403" s="42" t="e">
        <f>#REF!/#REF!</f>
        <v>#REF!</v>
      </c>
      <c r="X403" s="40" t="e">
        <f>#REF!</f>
        <v>#REF!</v>
      </c>
      <c r="Y403" s="40" t="e">
        <f>#REF!</f>
        <v>#REF!</v>
      </c>
      <c r="Z403" s="42" t="e">
        <f t="shared" si="7"/>
        <v>#REF!</v>
      </c>
      <c r="AA403" s="37" t="e">
        <f>#REF!/#REF!</f>
        <v>#REF!</v>
      </c>
      <c r="AB403" s="40" t="e">
        <f>#REF!</f>
        <v>#REF!</v>
      </c>
      <c r="AC403" s="37" t="e">
        <f>#REF!/#REF!</f>
        <v>#REF!</v>
      </c>
      <c r="AD403" s="40" t="e">
        <f>#REF! +#REF!</f>
        <v>#REF!</v>
      </c>
      <c r="AE403" s="37" t="e">
        <f>(AD403)/#REF!</f>
        <v>#REF!</v>
      </c>
    </row>
    <row r="404" spans="2:31" x14ac:dyDescent="0.25">
      <c r="B404" s="98" t="e">
        <f>#REF!</f>
        <v>#REF!</v>
      </c>
      <c r="C404" s="72"/>
      <c r="D404" s="39" t="e">
        <f>#REF!</f>
        <v>#REF!</v>
      </c>
      <c r="E404" s="98" t="e">
        <f>#REF!</f>
        <v>#REF!</v>
      </c>
      <c r="F404" s="73"/>
      <c r="G404" s="37" t="e">
        <f>#REF!/#REF!</f>
        <v>#REF!</v>
      </c>
      <c r="H404" s="98" t="e">
        <f>#REF!</f>
        <v>#REF!</v>
      </c>
      <c r="I404" t="e">
        <f>#REF!</f>
        <v>#REF!</v>
      </c>
      <c r="J404" t="e">
        <f>#REF!</f>
        <v>#REF!</v>
      </c>
      <c r="K404" s="74" t="e">
        <f>#REF!/#REF!</f>
        <v>#REF!</v>
      </c>
      <c r="Q404" s="98" t="e">
        <f>#REF!</f>
        <v>#REF!</v>
      </c>
      <c r="R404" t="e">
        <f>#REF!</f>
        <v>#REF!</v>
      </c>
      <c r="S404" t="e">
        <f>#REF!/#REF!</f>
        <v>#REF!</v>
      </c>
      <c r="T404" t="e">
        <f>#REF!</f>
        <v>#REF!</v>
      </c>
      <c r="U404" s="42" t="e">
        <f>#REF!/#REF!</f>
        <v>#REF!</v>
      </c>
      <c r="X404" s="40" t="e">
        <f>#REF!</f>
        <v>#REF!</v>
      </c>
      <c r="Y404" s="40" t="e">
        <f>#REF!</f>
        <v>#REF!</v>
      </c>
      <c r="Z404" s="42" t="e">
        <f t="shared" si="7"/>
        <v>#REF!</v>
      </c>
      <c r="AA404" s="37" t="e">
        <f>#REF!/#REF!</f>
        <v>#REF!</v>
      </c>
      <c r="AB404" s="40" t="e">
        <f>#REF!</f>
        <v>#REF!</v>
      </c>
      <c r="AC404" s="37" t="e">
        <f>#REF!/#REF!</f>
        <v>#REF!</v>
      </c>
      <c r="AD404" s="40" t="e">
        <f>#REF! +#REF!</f>
        <v>#REF!</v>
      </c>
      <c r="AE404" s="37" t="e">
        <f>(AD404)/#REF!</f>
        <v>#REF!</v>
      </c>
    </row>
    <row r="405" spans="2:31" x14ac:dyDescent="0.25">
      <c r="B405" s="98" t="e">
        <f>#REF!</f>
        <v>#REF!</v>
      </c>
      <c r="C405" s="72"/>
      <c r="D405" s="39" t="e">
        <f>#REF!</f>
        <v>#REF!</v>
      </c>
      <c r="E405" s="98" t="e">
        <f>#REF!</f>
        <v>#REF!</v>
      </c>
      <c r="F405" s="73"/>
      <c r="G405" s="37" t="e">
        <f>#REF!/#REF!</f>
        <v>#REF!</v>
      </c>
      <c r="H405" s="98" t="e">
        <f>#REF!</f>
        <v>#REF!</v>
      </c>
      <c r="I405" t="e">
        <f>#REF!</f>
        <v>#REF!</v>
      </c>
      <c r="J405" t="e">
        <f>#REF!</f>
        <v>#REF!</v>
      </c>
      <c r="K405" s="74" t="e">
        <f>#REF!/#REF!</f>
        <v>#REF!</v>
      </c>
      <c r="Q405" s="98" t="e">
        <f>#REF!</f>
        <v>#REF!</v>
      </c>
      <c r="R405" t="e">
        <f>#REF!</f>
        <v>#REF!</v>
      </c>
      <c r="S405" t="e">
        <f>#REF!/#REF!</f>
        <v>#REF!</v>
      </c>
      <c r="T405" t="e">
        <f>#REF!</f>
        <v>#REF!</v>
      </c>
      <c r="U405" s="42" t="e">
        <f>#REF!/#REF!</f>
        <v>#REF!</v>
      </c>
      <c r="X405" s="40" t="e">
        <f>#REF!</f>
        <v>#REF!</v>
      </c>
      <c r="Y405" s="40" t="e">
        <f>#REF!</f>
        <v>#REF!</v>
      </c>
      <c r="Z405" s="42" t="e">
        <f t="shared" si="7"/>
        <v>#REF!</v>
      </c>
      <c r="AA405" s="37" t="e">
        <f>#REF!/#REF!</f>
        <v>#REF!</v>
      </c>
      <c r="AB405" s="40" t="e">
        <f>#REF!</f>
        <v>#REF!</v>
      </c>
      <c r="AC405" s="37" t="e">
        <f>#REF!/#REF!</f>
        <v>#REF!</v>
      </c>
      <c r="AD405" s="40" t="e">
        <f>#REF! +#REF!</f>
        <v>#REF!</v>
      </c>
      <c r="AE405" s="37" t="e">
        <f>(AD405)/#REF!</f>
        <v>#REF!</v>
      </c>
    </row>
    <row r="406" spans="2:31" x14ac:dyDescent="0.25">
      <c r="B406" s="98" t="e">
        <f>#REF!</f>
        <v>#REF!</v>
      </c>
      <c r="C406" s="72"/>
      <c r="D406" s="39" t="e">
        <f>#REF!</f>
        <v>#REF!</v>
      </c>
      <c r="E406" s="98" t="e">
        <f>#REF!</f>
        <v>#REF!</v>
      </c>
      <c r="F406" s="73"/>
      <c r="G406" s="37" t="e">
        <f>#REF!/#REF!</f>
        <v>#REF!</v>
      </c>
      <c r="H406" s="98" t="e">
        <f>#REF!</f>
        <v>#REF!</v>
      </c>
      <c r="I406" t="e">
        <f>#REF!</f>
        <v>#REF!</v>
      </c>
      <c r="J406" t="e">
        <f>#REF!</f>
        <v>#REF!</v>
      </c>
      <c r="K406" s="74" t="e">
        <f>#REF!/#REF!</f>
        <v>#REF!</v>
      </c>
      <c r="Q406" s="98" t="e">
        <f>#REF!</f>
        <v>#REF!</v>
      </c>
      <c r="R406" t="e">
        <f>#REF!</f>
        <v>#REF!</v>
      </c>
      <c r="S406" t="e">
        <f>#REF!/#REF!</f>
        <v>#REF!</v>
      </c>
      <c r="T406" t="e">
        <f>#REF!</f>
        <v>#REF!</v>
      </c>
      <c r="U406" s="42" t="e">
        <f>#REF!/#REF!</f>
        <v>#REF!</v>
      </c>
      <c r="X406" s="40" t="e">
        <f>#REF!</f>
        <v>#REF!</v>
      </c>
      <c r="Y406" s="40" t="e">
        <f>#REF!</f>
        <v>#REF!</v>
      </c>
      <c r="Z406" s="42" t="e">
        <f t="shared" si="7"/>
        <v>#REF!</v>
      </c>
      <c r="AA406" s="37" t="e">
        <f>#REF!/#REF!</f>
        <v>#REF!</v>
      </c>
      <c r="AB406" s="40" t="e">
        <f>#REF!</f>
        <v>#REF!</v>
      </c>
      <c r="AC406" s="37" t="e">
        <f>#REF!/#REF!</f>
        <v>#REF!</v>
      </c>
      <c r="AD406" s="40" t="e">
        <f>#REF! +#REF!</f>
        <v>#REF!</v>
      </c>
      <c r="AE406" s="37" t="e">
        <f>(AD406)/#REF!</f>
        <v>#REF!</v>
      </c>
    </row>
    <row r="407" spans="2:31" x14ac:dyDescent="0.25">
      <c r="B407" s="98" t="e">
        <f>#REF!</f>
        <v>#REF!</v>
      </c>
      <c r="C407" s="72"/>
      <c r="D407" s="39" t="e">
        <f>#REF!</f>
        <v>#REF!</v>
      </c>
      <c r="E407" s="98" t="e">
        <f>#REF!</f>
        <v>#REF!</v>
      </c>
      <c r="F407" s="73"/>
      <c r="G407" s="37" t="e">
        <f>#REF!/#REF!</f>
        <v>#REF!</v>
      </c>
      <c r="H407" s="98" t="e">
        <f>#REF!</f>
        <v>#REF!</v>
      </c>
      <c r="I407" t="e">
        <f>#REF!</f>
        <v>#REF!</v>
      </c>
      <c r="J407" t="e">
        <f>#REF!</f>
        <v>#REF!</v>
      </c>
      <c r="K407" s="74" t="e">
        <f>#REF!/#REF!</f>
        <v>#REF!</v>
      </c>
      <c r="Q407" s="98" t="e">
        <f>#REF!</f>
        <v>#REF!</v>
      </c>
      <c r="R407" t="e">
        <f>#REF!</f>
        <v>#REF!</v>
      </c>
      <c r="S407" t="e">
        <f>#REF!/#REF!</f>
        <v>#REF!</v>
      </c>
      <c r="T407" t="e">
        <f>#REF!</f>
        <v>#REF!</v>
      </c>
      <c r="U407" s="42" t="e">
        <f>#REF!/#REF!</f>
        <v>#REF!</v>
      </c>
      <c r="X407" s="40" t="e">
        <f>#REF!</f>
        <v>#REF!</v>
      </c>
      <c r="Y407" s="40" t="e">
        <f>#REF!</f>
        <v>#REF!</v>
      </c>
      <c r="Z407" s="42" t="e">
        <f t="shared" si="7"/>
        <v>#REF!</v>
      </c>
      <c r="AA407" s="37" t="e">
        <f>#REF!/#REF!</f>
        <v>#REF!</v>
      </c>
      <c r="AB407" s="40" t="e">
        <f>#REF!</f>
        <v>#REF!</v>
      </c>
      <c r="AC407" s="37" t="e">
        <f>#REF!/#REF!</f>
        <v>#REF!</v>
      </c>
      <c r="AD407" s="40" t="e">
        <f>#REF! +#REF!</f>
        <v>#REF!</v>
      </c>
      <c r="AE407" s="37" t="e">
        <f>(AD407)/#REF!</f>
        <v>#REF!</v>
      </c>
    </row>
    <row r="408" spans="2:31" x14ac:dyDescent="0.25">
      <c r="B408" s="98" t="e">
        <f>#REF!</f>
        <v>#REF!</v>
      </c>
      <c r="C408" s="72"/>
      <c r="D408" s="39" t="e">
        <f>#REF!</f>
        <v>#REF!</v>
      </c>
      <c r="E408" s="98" t="e">
        <f>#REF!</f>
        <v>#REF!</v>
      </c>
      <c r="F408" s="73"/>
      <c r="G408" s="37" t="e">
        <f>#REF!/#REF!</f>
        <v>#REF!</v>
      </c>
      <c r="H408" s="98" t="e">
        <f>#REF!</f>
        <v>#REF!</v>
      </c>
      <c r="I408" t="e">
        <f>#REF!</f>
        <v>#REF!</v>
      </c>
      <c r="J408" t="e">
        <f>#REF!</f>
        <v>#REF!</v>
      </c>
      <c r="K408" s="74" t="e">
        <f>#REF!/#REF!</f>
        <v>#REF!</v>
      </c>
      <c r="Q408" s="98" t="e">
        <f>#REF!</f>
        <v>#REF!</v>
      </c>
      <c r="R408" t="e">
        <f>#REF!</f>
        <v>#REF!</v>
      </c>
      <c r="S408" t="e">
        <f>#REF!/#REF!</f>
        <v>#REF!</v>
      </c>
      <c r="T408" t="e">
        <f>#REF!</f>
        <v>#REF!</v>
      </c>
      <c r="U408" s="42" t="e">
        <f>#REF!/#REF!</f>
        <v>#REF!</v>
      </c>
      <c r="X408" s="40" t="e">
        <f>#REF!</f>
        <v>#REF!</v>
      </c>
      <c r="Y408" s="40" t="e">
        <f>#REF!</f>
        <v>#REF!</v>
      </c>
      <c r="Z408" s="42" t="e">
        <f t="shared" si="7"/>
        <v>#REF!</v>
      </c>
      <c r="AA408" s="37" t="e">
        <f>#REF!/#REF!</f>
        <v>#REF!</v>
      </c>
      <c r="AB408" s="40" t="e">
        <f>#REF!</f>
        <v>#REF!</v>
      </c>
      <c r="AC408" s="37" t="e">
        <f>#REF!/#REF!</f>
        <v>#REF!</v>
      </c>
      <c r="AD408" s="40" t="e">
        <f>#REF! +#REF!</f>
        <v>#REF!</v>
      </c>
      <c r="AE408" s="37" t="e">
        <f>(AD408)/#REF!</f>
        <v>#REF!</v>
      </c>
    </row>
    <row r="409" spans="2:31" x14ac:dyDescent="0.25">
      <c r="B409" s="98" t="e">
        <f>#REF!</f>
        <v>#REF!</v>
      </c>
      <c r="C409" s="72"/>
      <c r="D409" s="39" t="e">
        <f>#REF!</f>
        <v>#REF!</v>
      </c>
      <c r="E409" s="98" t="e">
        <f>#REF!</f>
        <v>#REF!</v>
      </c>
      <c r="F409" s="73"/>
      <c r="G409" s="37" t="e">
        <f>#REF!/#REF!</f>
        <v>#REF!</v>
      </c>
      <c r="H409" s="98" t="e">
        <f>#REF!</f>
        <v>#REF!</v>
      </c>
      <c r="I409" t="e">
        <f>#REF!</f>
        <v>#REF!</v>
      </c>
      <c r="J409" t="e">
        <f>#REF!</f>
        <v>#REF!</v>
      </c>
      <c r="K409" s="74" t="e">
        <f>#REF!/#REF!</f>
        <v>#REF!</v>
      </c>
      <c r="Q409" s="98" t="e">
        <f>#REF!</f>
        <v>#REF!</v>
      </c>
      <c r="R409" t="e">
        <f>#REF!</f>
        <v>#REF!</v>
      </c>
      <c r="S409" t="e">
        <f>#REF!/#REF!</f>
        <v>#REF!</v>
      </c>
      <c r="T409" t="e">
        <f>#REF!</f>
        <v>#REF!</v>
      </c>
      <c r="U409" s="42" t="e">
        <f>#REF!/#REF!</f>
        <v>#REF!</v>
      </c>
      <c r="X409" s="40" t="e">
        <f>#REF!</f>
        <v>#REF!</v>
      </c>
      <c r="Y409" s="40" t="e">
        <f>#REF!</f>
        <v>#REF!</v>
      </c>
      <c r="Z409" s="42" t="e">
        <f t="shared" si="7"/>
        <v>#REF!</v>
      </c>
      <c r="AA409" s="37" t="e">
        <f>#REF!/#REF!</f>
        <v>#REF!</v>
      </c>
      <c r="AB409" s="40" t="e">
        <f>#REF!</f>
        <v>#REF!</v>
      </c>
      <c r="AC409" s="37" t="e">
        <f>#REF!/#REF!</f>
        <v>#REF!</v>
      </c>
      <c r="AD409" s="40" t="e">
        <f>#REF! +#REF!</f>
        <v>#REF!</v>
      </c>
      <c r="AE409" s="37" t="e">
        <f>(AD409)/#REF!</f>
        <v>#REF!</v>
      </c>
    </row>
    <row r="410" spans="2:31" x14ac:dyDescent="0.25">
      <c r="B410" s="98" t="e">
        <f>#REF!</f>
        <v>#REF!</v>
      </c>
      <c r="C410" s="72"/>
      <c r="D410" s="39" t="e">
        <f>#REF!</f>
        <v>#REF!</v>
      </c>
      <c r="E410" s="98" t="e">
        <f>#REF!</f>
        <v>#REF!</v>
      </c>
      <c r="F410" s="73"/>
      <c r="G410" s="37" t="e">
        <f>#REF!/#REF!</f>
        <v>#REF!</v>
      </c>
      <c r="H410" s="98" t="e">
        <f>#REF!</f>
        <v>#REF!</v>
      </c>
      <c r="I410" t="e">
        <f>#REF!</f>
        <v>#REF!</v>
      </c>
      <c r="J410" t="e">
        <f>#REF!</f>
        <v>#REF!</v>
      </c>
      <c r="K410" s="74" t="e">
        <f>#REF!/#REF!</f>
        <v>#REF!</v>
      </c>
      <c r="Q410" s="98" t="e">
        <f>#REF!</f>
        <v>#REF!</v>
      </c>
      <c r="R410" t="e">
        <f>#REF!</f>
        <v>#REF!</v>
      </c>
      <c r="S410" t="e">
        <f>#REF!/#REF!</f>
        <v>#REF!</v>
      </c>
      <c r="T410" t="e">
        <f>#REF!</f>
        <v>#REF!</v>
      </c>
      <c r="U410" s="42" t="e">
        <f>#REF!/#REF!</f>
        <v>#REF!</v>
      </c>
      <c r="X410" s="40" t="e">
        <f>#REF!</f>
        <v>#REF!</v>
      </c>
      <c r="Y410" s="40" t="e">
        <f>#REF!</f>
        <v>#REF!</v>
      </c>
      <c r="Z410" s="42" t="e">
        <f t="shared" si="7"/>
        <v>#REF!</v>
      </c>
      <c r="AA410" s="37" t="e">
        <f>#REF!/#REF!</f>
        <v>#REF!</v>
      </c>
      <c r="AB410" s="40" t="e">
        <f>#REF!</f>
        <v>#REF!</v>
      </c>
      <c r="AC410" s="37" t="e">
        <f>#REF!/#REF!</f>
        <v>#REF!</v>
      </c>
      <c r="AD410" s="40" t="e">
        <f>#REF! +#REF!</f>
        <v>#REF!</v>
      </c>
      <c r="AE410" s="37" t="e">
        <f>(AD410)/#REF!</f>
        <v>#REF!</v>
      </c>
    </row>
    <row r="411" spans="2:31" x14ac:dyDescent="0.25">
      <c r="B411" s="98" t="e">
        <f>#REF!</f>
        <v>#REF!</v>
      </c>
      <c r="C411" s="72"/>
      <c r="D411" s="39" t="e">
        <f>#REF!</f>
        <v>#REF!</v>
      </c>
      <c r="E411" s="98" t="e">
        <f>#REF!</f>
        <v>#REF!</v>
      </c>
      <c r="F411" s="73"/>
      <c r="G411" s="37" t="e">
        <f>#REF!/#REF!</f>
        <v>#REF!</v>
      </c>
      <c r="H411" s="98" t="e">
        <f>#REF!</f>
        <v>#REF!</v>
      </c>
      <c r="I411" t="e">
        <f>#REF!</f>
        <v>#REF!</v>
      </c>
      <c r="J411" t="e">
        <f>#REF!</f>
        <v>#REF!</v>
      </c>
      <c r="K411" s="74" t="e">
        <f>#REF!/#REF!</f>
        <v>#REF!</v>
      </c>
      <c r="Q411" s="98" t="e">
        <f>#REF!</f>
        <v>#REF!</v>
      </c>
      <c r="R411" t="e">
        <f>#REF!</f>
        <v>#REF!</v>
      </c>
      <c r="S411" t="e">
        <f>#REF!/#REF!</f>
        <v>#REF!</v>
      </c>
      <c r="T411" t="e">
        <f>#REF!</f>
        <v>#REF!</v>
      </c>
      <c r="U411" s="42" t="e">
        <f>#REF!/#REF!</f>
        <v>#REF!</v>
      </c>
      <c r="X411" s="40" t="e">
        <f>#REF!</f>
        <v>#REF!</v>
      </c>
      <c r="Y411" s="40" t="e">
        <f>#REF!</f>
        <v>#REF!</v>
      </c>
      <c r="Z411" s="42" t="e">
        <f t="shared" si="7"/>
        <v>#REF!</v>
      </c>
      <c r="AA411" s="37" t="e">
        <f>#REF!/#REF!</f>
        <v>#REF!</v>
      </c>
      <c r="AB411" s="40" t="e">
        <f>#REF!</f>
        <v>#REF!</v>
      </c>
      <c r="AC411" s="37" t="e">
        <f>#REF!/#REF!</f>
        <v>#REF!</v>
      </c>
      <c r="AD411" s="40" t="e">
        <f>#REF! +#REF!</f>
        <v>#REF!</v>
      </c>
      <c r="AE411" s="37" t="e">
        <f>(AD411)/#REF!</f>
        <v>#REF!</v>
      </c>
    </row>
    <row r="412" spans="2:31" x14ac:dyDescent="0.25">
      <c r="B412" s="98" t="e">
        <f>#REF!</f>
        <v>#REF!</v>
      </c>
      <c r="C412" s="72"/>
      <c r="D412" s="39" t="e">
        <f>#REF!</f>
        <v>#REF!</v>
      </c>
      <c r="E412" s="98" t="e">
        <f>#REF!</f>
        <v>#REF!</v>
      </c>
      <c r="F412" s="73"/>
      <c r="G412" s="37" t="e">
        <f>#REF!/#REF!</f>
        <v>#REF!</v>
      </c>
      <c r="H412" s="98" t="e">
        <f>#REF!</f>
        <v>#REF!</v>
      </c>
      <c r="I412" t="e">
        <f>#REF!</f>
        <v>#REF!</v>
      </c>
      <c r="J412" t="e">
        <f>#REF!</f>
        <v>#REF!</v>
      </c>
      <c r="K412" s="74" t="e">
        <f>#REF!/#REF!</f>
        <v>#REF!</v>
      </c>
      <c r="Q412" s="98" t="e">
        <f>#REF!</f>
        <v>#REF!</v>
      </c>
      <c r="R412" t="e">
        <f>#REF!</f>
        <v>#REF!</v>
      </c>
      <c r="S412" t="e">
        <f>#REF!/#REF!</f>
        <v>#REF!</v>
      </c>
      <c r="T412" t="e">
        <f>#REF!</f>
        <v>#REF!</v>
      </c>
      <c r="U412" s="42" t="e">
        <f>#REF!/#REF!</f>
        <v>#REF!</v>
      </c>
      <c r="X412" s="40" t="e">
        <f>#REF!</f>
        <v>#REF!</v>
      </c>
      <c r="Y412" s="40" t="e">
        <f>#REF!</f>
        <v>#REF!</v>
      </c>
      <c r="Z412" s="42" t="e">
        <f t="shared" si="7"/>
        <v>#REF!</v>
      </c>
      <c r="AA412" s="37" t="e">
        <f>#REF!/#REF!</f>
        <v>#REF!</v>
      </c>
      <c r="AB412" s="40" t="e">
        <f>#REF!</f>
        <v>#REF!</v>
      </c>
      <c r="AC412" s="37" t="e">
        <f>#REF!/#REF!</f>
        <v>#REF!</v>
      </c>
      <c r="AD412" s="40" t="e">
        <f>#REF! +#REF!</f>
        <v>#REF!</v>
      </c>
      <c r="AE412" s="37" t="e">
        <f>(AD412)/#REF!</f>
        <v>#REF!</v>
      </c>
    </row>
    <row r="413" spans="2:31" x14ac:dyDescent="0.25">
      <c r="B413" s="98" t="e">
        <f>#REF!</f>
        <v>#REF!</v>
      </c>
      <c r="C413" s="72"/>
      <c r="D413" s="39" t="e">
        <f>#REF!</f>
        <v>#REF!</v>
      </c>
      <c r="E413" s="98" t="e">
        <f>#REF!</f>
        <v>#REF!</v>
      </c>
      <c r="F413" s="73"/>
      <c r="G413" s="37" t="e">
        <f>#REF!/#REF!</f>
        <v>#REF!</v>
      </c>
      <c r="H413" s="98" t="e">
        <f>#REF!</f>
        <v>#REF!</v>
      </c>
      <c r="I413" t="e">
        <f>#REF!</f>
        <v>#REF!</v>
      </c>
      <c r="J413" t="e">
        <f>#REF!</f>
        <v>#REF!</v>
      </c>
      <c r="K413" s="74" t="e">
        <f>#REF!/#REF!</f>
        <v>#REF!</v>
      </c>
      <c r="Q413" s="98" t="e">
        <f>#REF!</f>
        <v>#REF!</v>
      </c>
      <c r="R413" t="e">
        <f>#REF!</f>
        <v>#REF!</v>
      </c>
      <c r="S413" t="e">
        <f>#REF!/#REF!</f>
        <v>#REF!</v>
      </c>
      <c r="T413" t="e">
        <f>#REF!</f>
        <v>#REF!</v>
      </c>
      <c r="U413" s="42" t="e">
        <f>#REF!/#REF!</f>
        <v>#REF!</v>
      </c>
      <c r="X413" s="40" t="e">
        <f>#REF!</f>
        <v>#REF!</v>
      </c>
      <c r="Y413" s="40" t="e">
        <f>#REF!</f>
        <v>#REF!</v>
      </c>
      <c r="Z413" s="42" t="e">
        <f t="shared" si="7"/>
        <v>#REF!</v>
      </c>
      <c r="AA413" s="37" t="e">
        <f>#REF!/#REF!</f>
        <v>#REF!</v>
      </c>
      <c r="AB413" s="40" t="e">
        <f>#REF!</f>
        <v>#REF!</v>
      </c>
      <c r="AC413" s="37" t="e">
        <f>#REF!/#REF!</f>
        <v>#REF!</v>
      </c>
      <c r="AD413" s="40" t="e">
        <f>#REF! +#REF!</f>
        <v>#REF!</v>
      </c>
      <c r="AE413" s="37" t="e">
        <f>(AD413)/#REF!</f>
        <v>#REF!</v>
      </c>
    </row>
    <row r="414" spans="2:31" x14ac:dyDescent="0.25">
      <c r="B414" s="98" t="e">
        <f>#REF!</f>
        <v>#REF!</v>
      </c>
      <c r="C414" s="72"/>
      <c r="D414" s="39" t="e">
        <f>#REF!</f>
        <v>#REF!</v>
      </c>
      <c r="E414" s="98" t="e">
        <f>#REF!</f>
        <v>#REF!</v>
      </c>
      <c r="F414" s="73"/>
      <c r="G414" s="37" t="e">
        <f>#REF!/#REF!</f>
        <v>#REF!</v>
      </c>
      <c r="H414" s="98" t="e">
        <f>#REF!</f>
        <v>#REF!</v>
      </c>
      <c r="I414" t="e">
        <f>#REF!</f>
        <v>#REF!</v>
      </c>
      <c r="J414" t="e">
        <f>#REF!</f>
        <v>#REF!</v>
      </c>
      <c r="K414" s="74" t="e">
        <f>#REF!/#REF!</f>
        <v>#REF!</v>
      </c>
      <c r="Q414" s="98" t="e">
        <f>#REF!</f>
        <v>#REF!</v>
      </c>
      <c r="R414" t="e">
        <f>#REF!</f>
        <v>#REF!</v>
      </c>
      <c r="S414" t="e">
        <f>#REF!/#REF!</f>
        <v>#REF!</v>
      </c>
      <c r="T414" t="e">
        <f>#REF!</f>
        <v>#REF!</v>
      </c>
      <c r="U414" s="42" t="e">
        <f>#REF!/#REF!</f>
        <v>#REF!</v>
      </c>
      <c r="X414" s="40" t="e">
        <f>#REF!</f>
        <v>#REF!</v>
      </c>
      <c r="Y414" s="40" t="e">
        <f>#REF!</f>
        <v>#REF!</v>
      </c>
      <c r="Z414" s="42" t="e">
        <f t="shared" si="7"/>
        <v>#REF!</v>
      </c>
      <c r="AA414" s="37" t="e">
        <f>#REF!/#REF!</f>
        <v>#REF!</v>
      </c>
      <c r="AB414" s="40" t="e">
        <f>#REF!</f>
        <v>#REF!</v>
      </c>
      <c r="AC414" s="37" t="e">
        <f>#REF!/#REF!</f>
        <v>#REF!</v>
      </c>
      <c r="AD414" s="40" t="e">
        <f>#REF! +#REF!</f>
        <v>#REF!</v>
      </c>
      <c r="AE414" s="37" t="e">
        <f>(AD414)/#REF!</f>
        <v>#REF!</v>
      </c>
    </row>
    <row r="415" spans="2:31" x14ac:dyDescent="0.25">
      <c r="B415" s="98" t="e">
        <f>#REF!</f>
        <v>#REF!</v>
      </c>
      <c r="C415" s="72"/>
      <c r="D415" s="39" t="e">
        <f>#REF!</f>
        <v>#REF!</v>
      </c>
      <c r="E415" s="98" t="e">
        <f>#REF!</f>
        <v>#REF!</v>
      </c>
      <c r="F415" s="73"/>
      <c r="G415" s="37" t="e">
        <f>#REF!/#REF!</f>
        <v>#REF!</v>
      </c>
      <c r="H415" s="98" t="e">
        <f>#REF!</f>
        <v>#REF!</v>
      </c>
      <c r="I415" t="e">
        <f>#REF!</f>
        <v>#REF!</v>
      </c>
      <c r="J415" t="e">
        <f>#REF!</f>
        <v>#REF!</v>
      </c>
      <c r="K415" s="74" t="e">
        <f>#REF!/#REF!</f>
        <v>#REF!</v>
      </c>
      <c r="Q415" s="98" t="e">
        <f>#REF!</f>
        <v>#REF!</v>
      </c>
      <c r="R415" t="e">
        <f>#REF!</f>
        <v>#REF!</v>
      </c>
      <c r="S415" t="e">
        <f>#REF!/#REF!</f>
        <v>#REF!</v>
      </c>
      <c r="T415" t="e">
        <f>#REF!</f>
        <v>#REF!</v>
      </c>
      <c r="U415" s="42" t="e">
        <f>#REF!/#REF!</f>
        <v>#REF!</v>
      </c>
      <c r="X415" s="40" t="e">
        <f>#REF!</f>
        <v>#REF!</v>
      </c>
      <c r="Y415" s="40" t="e">
        <f>#REF!</f>
        <v>#REF!</v>
      </c>
      <c r="Z415" s="42" t="e">
        <f t="shared" si="7"/>
        <v>#REF!</v>
      </c>
      <c r="AA415" s="37" t="e">
        <f>#REF!/#REF!</f>
        <v>#REF!</v>
      </c>
      <c r="AB415" s="40" t="e">
        <f>#REF!</f>
        <v>#REF!</v>
      </c>
      <c r="AC415" s="37" t="e">
        <f>#REF!/#REF!</f>
        <v>#REF!</v>
      </c>
      <c r="AD415" s="40" t="e">
        <f>#REF! +#REF!</f>
        <v>#REF!</v>
      </c>
      <c r="AE415" s="37" t="e">
        <f>(AD415)/#REF!</f>
        <v>#REF!</v>
      </c>
    </row>
    <row r="416" spans="2:31" x14ac:dyDescent="0.25">
      <c r="B416" s="98" t="e">
        <f>#REF!</f>
        <v>#REF!</v>
      </c>
      <c r="C416" s="72"/>
      <c r="D416" s="39" t="e">
        <f>#REF!</f>
        <v>#REF!</v>
      </c>
      <c r="E416" s="98" t="e">
        <f>#REF!</f>
        <v>#REF!</v>
      </c>
      <c r="F416" s="73"/>
      <c r="G416" s="37" t="e">
        <f>#REF!/#REF!</f>
        <v>#REF!</v>
      </c>
      <c r="H416" s="98" t="e">
        <f>#REF!</f>
        <v>#REF!</v>
      </c>
      <c r="I416" t="e">
        <f>#REF!</f>
        <v>#REF!</v>
      </c>
      <c r="J416" t="e">
        <f>#REF!</f>
        <v>#REF!</v>
      </c>
      <c r="K416" s="74" t="e">
        <f>#REF!/#REF!</f>
        <v>#REF!</v>
      </c>
      <c r="Q416" s="98" t="e">
        <f>#REF!</f>
        <v>#REF!</v>
      </c>
      <c r="R416" t="e">
        <f>#REF!</f>
        <v>#REF!</v>
      </c>
      <c r="S416" t="e">
        <f>#REF!/#REF!</f>
        <v>#REF!</v>
      </c>
      <c r="T416" t="e">
        <f>#REF!</f>
        <v>#REF!</v>
      </c>
      <c r="U416" s="42" t="e">
        <f>#REF!/#REF!</f>
        <v>#REF!</v>
      </c>
      <c r="X416" s="40" t="e">
        <f>#REF!</f>
        <v>#REF!</v>
      </c>
      <c r="Y416" s="40" t="e">
        <f>#REF!</f>
        <v>#REF!</v>
      </c>
      <c r="Z416" s="42" t="e">
        <f t="shared" si="7"/>
        <v>#REF!</v>
      </c>
      <c r="AA416" s="37" t="e">
        <f>#REF!/#REF!</f>
        <v>#REF!</v>
      </c>
      <c r="AB416" s="40" t="e">
        <f>#REF!</f>
        <v>#REF!</v>
      </c>
      <c r="AC416" s="37" t="e">
        <f>#REF!/#REF!</f>
        <v>#REF!</v>
      </c>
      <c r="AD416" s="40" t="e">
        <f>#REF! +#REF!</f>
        <v>#REF!</v>
      </c>
      <c r="AE416" s="37" t="e">
        <f>(AD416)/#REF!</f>
        <v>#REF!</v>
      </c>
    </row>
    <row r="417" spans="2:31" x14ac:dyDescent="0.25">
      <c r="B417" s="98" t="e">
        <f>#REF!</f>
        <v>#REF!</v>
      </c>
      <c r="C417" s="72"/>
      <c r="D417" s="39" t="e">
        <f>#REF!</f>
        <v>#REF!</v>
      </c>
      <c r="E417" s="98" t="e">
        <f>#REF!</f>
        <v>#REF!</v>
      </c>
      <c r="F417" s="73"/>
      <c r="G417" s="37" t="e">
        <f>#REF!/#REF!</f>
        <v>#REF!</v>
      </c>
      <c r="H417" s="98" t="e">
        <f>#REF!</f>
        <v>#REF!</v>
      </c>
      <c r="I417" t="e">
        <f>#REF!</f>
        <v>#REF!</v>
      </c>
      <c r="J417" t="e">
        <f>#REF!</f>
        <v>#REF!</v>
      </c>
      <c r="K417" s="74" t="e">
        <f>#REF!/#REF!</f>
        <v>#REF!</v>
      </c>
      <c r="Q417" s="98" t="e">
        <f>#REF!</f>
        <v>#REF!</v>
      </c>
      <c r="R417" t="e">
        <f>#REF!</f>
        <v>#REF!</v>
      </c>
      <c r="S417" t="e">
        <f>#REF!/#REF!</f>
        <v>#REF!</v>
      </c>
      <c r="T417" t="e">
        <f>#REF!</f>
        <v>#REF!</v>
      </c>
      <c r="U417" s="42" t="e">
        <f>#REF!/#REF!</f>
        <v>#REF!</v>
      </c>
      <c r="X417" s="40" t="e">
        <f>#REF!</f>
        <v>#REF!</v>
      </c>
      <c r="Y417" s="40" t="e">
        <f>#REF!</f>
        <v>#REF!</v>
      </c>
      <c r="Z417" s="42" t="e">
        <f t="shared" si="7"/>
        <v>#REF!</v>
      </c>
      <c r="AA417" s="37" t="e">
        <f>#REF!/#REF!</f>
        <v>#REF!</v>
      </c>
      <c r="AB417" s="40" t="e">
        <f>#REF!</f>
        <v>#REF!</v>
      </c>
      <c r="AC417" s="37" t="e">
        <f>#REF!/#REF!</f>
        <v>#REF!</v>
      </c>
      <c r="AD417" s="40" t="e">
        <f>#REF! +#REF!</f>
        <v>#REF!</v>
      </c>
      <c r="AE417" s="37" t="e">
        <f>(AD417)/#REF!</f>
        <v>#REF!</v>
      </c>
    </row>
    <row r="418" spans="2:31" x14ac:dyDescent="0.25">
      <c r="B418" s="98" t="e">
        <f>#REF!</f>
        <v>#REF!</v>
      </c>
      <c r="C418" s="72"/>
      <c r="D418" s="39" t="e">
        <f>#REF!</f>
        <v>#REF!</v>
      </c>
      <c r="E418" s="98" t="e">
        <f>#REF!</f>
        <v>#REF!</v>
      </c>
      <c r="F418" s="73"/>
      <c r="G418" s="37" t="e">
        <f>#REF!/#REF!</f>
        <v>#REF!</v>
      </c>
      <c r="H418" s="98" t="e">
        <f>#REF!</f>
        <v>#REF!</v>
      </c>
      <c r="I418" t="e">
        <f>#REF!</f>
        <v>#REF!</v>
      </c>
      <c r="J418" t="e">
        <f>#REF!</f>
        <v>#REF!</v>
      </c>
      <c r="K418" s="74" t="e">
        <f>#REF!/#REF!</f>
        <v>#REF!</v>
      </c>
      <c r="Q418" s="98" t="e">
        <f>#REF!</f>
        <v>#REF!</v>
      </c>
      <c r="R418" t="e">
        <f>#REF!</f>
        <v>#REF!</v>
      </c>
      <c r="S418" t="e">
        <f>#REF!/#REF!</f>
        <v>#REF!</v>
      </c>
      <c r="T418" t="e">
        <f>#REF!</f>
        <v>#REF!</v>
      </c>
      <c r="U418" s="42" t="e">
        <f>#REF!/#REF!</f>
        <v>#REF!</v>
      </c>
      <c r="X418" s="40" t="e">
        <f>#REF!</f>
        <v>#REF!</v>
      </c>
      <c r="Y418" s="40" t="e">
        <f>#REF!</f>
        <v>#REF!</v>
      </c>
      <c r="Z418" s="42" t="e">
        <f t="shared" si="7"/>
        <v>#REF!</v>
      </c>
      <c r="AA418" s="37" t="e">
        <f>#REF!/#REF!</f>
        <v>#REF!</v>
      </c>
      <c r="AB418" s="40" t="e">
        <f>#REF!</f>
        <v>#REF!</v>
      </c>
      <c r="AC418" s="37" t="e">
        <f>#REF!/#REF!</f>
        <v>#REF!</v>
      </c>
      <c r="AD418" s="40" t="e">
        <f>#REF! +#REF!</f>
        <v>#REF!</v>
      </c>
      <c r="AE418" s="37" t="e">
        <f>(AD418)/#REF!</f>
        <v>#REF!</v>
      </c>
    </row>
    <row r="419" spans="2:31" x14ac:dyDescent="0.25">
      <c r="B419" s="98" t="e">
        <f>#REF!</f>
        <v>#REF!</v>
      </c>
      <c r="C419" s="72"/>
      <c r="D419" s="39" t="e">
        <f>#REF!</f>
        <v>#REF!</v>
      </c>
      <c r="E419" s="98" t="e">
        <f>#REF!</f>
        <v>#REF!</v>
      </c>
      <c r="F419" s="73"/>
      <c r="G419" s="37" t="e">
        <f>#REF!/#REF!</f>
        <v>#REF!</v>
      </c>
      <c r="H419" s="98" t="e">
        <f>#REF!</f>
        <v>#REF!</v>
      </c>
      <c r="I419" t="e">
        <f>#REF!</f>
        <v>#REF!</v>
      </c>
      <c r="J419" t="e">
        <f>#REF!</f>
        <v>#REF!</v>
      </c>
      <c r="K419" s="74" t="e">
        <f>#REF!/#REF!</f>
        <v>#REF!</v>
      </c>
      <c r="Q419" s="98" t="e">
        <f>#REF!</f>
        <v>#REF!</v>
      </c>
      <c r="R419" t="e">
        <f>#REF!</f>
        <v>#REF!</v>
      </c>
      <c r="S419" t="e">
        <f>#REF!/#REF!</f>
        <v>#REF!</v>
      </c>
      <c r="T419" t="e">
        <f>#REF!</f>
        <v>#REF!</v>
      </c>
      <c r="U419" s="42" t="e">
        <f>#REF!/#REF!</f>
        <v>#REF!</v>
      </c>
      <c r="X419" s="40" t="e">
        <f>#REF!</f>
        <v>#REF!</v>
      </c>
      <c r="Y419" s="40" t="e">
        <f>#REF!</f>
        <v>#REF!</v>
      </c>
      <c r="Z419" s="42" t="e">
        <f t="shared" si="7"/>
        <v>#REF!</v>
      </c>
      <c r="AA419" s="37" t="e">
        <f>#REF!/#REF!</f>
        <v>#REF!</v>
      </c>
      <c r="AB419" s="40" t="e">
        <f>#REF!</f>
        <v>#REF!</v>
      </c>
      <c r="AC419" s="37" t="e">
        <f>#REF!/#REF!</f>
        <v>#REF!</v>
      </c>
      <c r="AD419" s="40" t="e">
        <f>#REF! +#REF!</f>
        <v>#REF!</v>
      </c>
      <c r="AE419" s="37" t="e">
        <f>(AD419)/#REF!</f>
        <v>#REF!</v>
      </c>
    </row>
    <row r="420" spans="2:31" x14ac:dyDescent="0.25">
      <c r="B420" s="98" t="e">
        <f>#REF!</f>
        <v>#REF!</v>
      </c>
      <c r="C420" s="72"/>
      <c r="D420" s="39" t="e">
        <f>#REF!</f>
        <v>#REF!</v>
      </c>
      <c r="E420" s="98" t="e">
        <f>#REF!</f>
        <v>#REF!</v>
      </c>
      <c r="F420" s="73"/>
      <c r="G420" s="37" t="e">
        <f>#REF!/#REF!</f>
        <v>#REF!</v>
      </c>
      <c r="H420" s="98" t="e">
        <f>#REF!</f>
        <v>#REF!</v>
      </c>
      <c r="I420" t="e">
        <f>#REF!</f>
        <v>#REF!</v>
      </c>
      <c r="J420" t="e">
        <f>#REF!</f>
        <v>#REF!</v>
      </c>
      <c r="K420" s="74" t="e">
        <f>#REF!/#REF!</f>
        <v>#REF!</v>
      </c>
      <c r="Q420" s="98" t="e">
        <f>#REF!</f>
        <v>#REF!</v>
      </c>
      <c r="R420" t="e">
        <f>#REF!</f>
        <v>#REF!</v>
      </c>
      <c r="S420" t="e">
        <f>#REF!/#REF!</f>
        <v>#REF!</v>
      </c>
      <c r="T420" t="e">
        <f>#REF!</f>
        <v>#REF!</v>
      </c>
      <c r="U420" s="42" t="e">
        <f>#REF!/#REF!</f>
        <v>#REF!</v>
      </c>
      <c r="X420" s="40" t="e">
        <f>#REF!</f>
        <v>#REF!</v>
      </c>
      <c r="Y420" s="40" t="e">
        <f>#REF!</f>
        <v>#REF!</v>
      </c>
      <c r="Z420" s="42" t="e">
        <f t="shared" si="7"/>
        <v>#REF!</v>
      </c>
      <c r="AA420" s="37" t="e">
        <f>#REF!/#REF!</f>
        <v>#REF!</v>
      </c>
      <c r="AB420" s="40" t="e">
        <f>#REF!</f>
        <v>#REF!</v>
      </c>
      <c r="AC420" s="37" t="e">
        <f>#REF!/#REF!</f>
        <v>#REF!</v>
      </c>
      <c r="AD420" s="40" t="e">
        <f>#REF! +#REF!</f>
        <v>#REF!</v>
      </c>
      <c r="AE420" s="37" t="e">
        <f>(AD420)/#REF!</f>
        <v>#REF!</v>
      </c>
    </row>
    <row r="421" spans="2:31" x14ac:dyDescent="0.25">
      <c r="B421" s="98" t="e">
        <f>#REF!</f>
        <v>#REF!</v>
      </c>
      <c r="C421" s="72"/>
      <c r="D421" s="39" t="e">
        <f>#REF!</f>
        <v>#REF!</v>
      </c>
      <c r="E421" s="98" t="e">
        <f>#REF!</f>
        <v>#REF!</v>
      </c>
      <c r="F421" s="73"/>
      <c r="G421" s="37" t="e">
        <f>#REF!/#REF!</f>
        <v>#REF!</v>
      </c>
      <c r="H421" s="98" t="e">
        <f>#REF!</f>
        <v>#REF!</v>
      </c>
      <c r="I421" t="e">
        <f>#REF!</f>
        <v>#REF!</v>
      </c>
      <c r="J421" t="e">
        <f>#REF!</f>
        <v>#REF!</v>
      </c>
      <c r="K421" s="74" t="e">
        <f>#REF!/#REF!</f>
        <v>#REF!</v>
      </c>
      <c r="Q421" s="98" t="e">
        <f>#REF!</f>
        <v>#REF!</v>
      </c>
      <c r="R421" t="e">
        <f>#REF!</f>
        <v>#REF!</v>
      </c>
      <c r="S421" t="e">
        <f>#REF!/#REF!</f>
        <v>#REF!</v>
      </c>
      <c r="T421" t="e">
        <f>#REF!</f>
        <v>#REF!</v>
      </c>
      <c r="U421" s="42" t="e">
        <f>#REF!/#REF!</f>
        <v>#REF!</v>
      </c>
      <c r="X421" s="40" t="e">
        <f>#REF!</f>
        <v>#REF!</v>
      </c>
      <c r="Y421" s="40" t="e">
        <f>#REF!</f>
        <v>#REF!</v>
      </c>
      <c r="Z421" s="42" t="e">
        <f t="shared" si="7"/>
        <v>#REF!</v>
      </c>
      <c r="AA421" s="37" t="e">
        <f>#REF!/#REF!</f>
        <v>#REF!</v>
      </c>
      <c r="AB421" s="40" t="e">
        <f>#REF!</f>
        <v>#REF!</v>
      </c>
      <c r="AC421" s="37" t="e">
        <f>#REF!/#REF!</f>
        <v>#REF!</v>
      </c>
      <c r="AD421" s="40" t="e">
        <f>#REF! +#REF!</f>
        <v>#REF!</v>
      </c>
      <c r="AE421" s="37" t="e">
        <f>(AD421)/#REF!</f>
        <v>#REF!</v>
      </c>
    </row>
    <row r="422" spans="2:31" x14ac:dyDescent="0.25">
      <c r="B422" s="98" t="e">
        <f>#REF!</f>
        <v>#REF!</v>
      </c>
      <c r="C422" s="72"/>
      <c r="D422" s="39" t="e">
        <f>#REF!</f>
        <v>#REF!</v>
      </c>
      <c r="E422" s="98" t="e">
        <f>#REF!</f>
        <v>#REF!</v>
      </c>
      <c r="F422" s="73"/>
      <c r="G422" s="37" t="e">
        <f>#REF!/#REF!</f>
        <v>#REF!</v>
      </c>
      <c r="H422" s="98" t="e">
        <f>#REF!</f>
        <v>#REF!</v>
      </c>
      <c r="I422" t="e">
        <f>#REF!</f>
        <v>#REF!</v>
      </c>
      <c r="J422" t="e">
        <f>#REF!</f>
        <v>#REF!</v>
      </c>
      <c r="K422" s="74" t="e">
        <f>#REF!/#REF!</f>
        <v>#REF!</v>
      </c>
      <c r="Q422" s="98" t="e">
        <f>#REF!</f>
        <v>#REF!</v>
      </c>
      <c r="R422" t="e">
        <f>#REF!</f>
        <v>#REF!</v>
      </c>
      <c r="S422" t="e">
        <f>#REF!/#REF!</f>
        <v>#REF!</v>
      </c>
      <c r="T422" t="e">
        <f>#REF!</f>
        <v>#REF!</v>
      </c>
      <c r="U422" s="42" t="e">
        <f>#REF!/#REF!</f>
        <v>#REF!</v>
      </c>
      <c r="X422" s="40" t="e">
        <f>#REF!</f>
        <v>#REF!</v>
      </c>
      <c r="Y422" s="40" t="e">
        <f>#REF!</f>
        <v>#REF!</v>
      </c>
      <c r="Z422" s="42" t="e">
        <f t="shared" si="7"/>
        <v>#REF!</v>
      </c>
      <c r="AA422" s="37" t="e">
        <f>#REF!/#REF!</f>
        <v>#REF!</v>
      </c>
      <c r="AB422" s="40" t="e">
        <f>#REF!</f>
        <v>#REF!</v>
      </c>
      <c r="AC422" s="37" t="e">
        <f>#REF!/#REF!</f>
        <v>#REF!</v>
      </c>
      <c r="AD422" s="40" t="e">
        <f>#REF! +#REF!</f>
        <v>#REF!</v>
      </c>
      <c r="AE422" s="37" t="e">
        <f>(AD422)/#REF!</f>
        <v>#REF!</v>
      </c>
    </row>
    <row r="423" spans="2:31" x14ac:dyDescent="0.25">
      <c r="B423" s="98" t="e">
        <f>#REF!</f>
        <v>#REF!</v>
      </c>
      <c r="C423" s="72"/>
      <c r="D423" s="39" t="e">
        <f>#REF!</f>
        <v>#REF!</v>
      </c>
      <c r="E423" s="98" t="e">
        <f>#REF!</f>
        <v>#REF!</v>
      </c>
      <c r="F423" s="73"/>
      <c r="G423" s="37" t="e">
        <f>#REF!/#REF!</f>
        <v>#REF!</v>
      </c>
      <c r="H423" s="98" t="e">
        <f>#REF!</f>
        <v>#REF!</v>
      </c>
      <c r="I423" t="e">
        <f>#REF!</f>
        <v>#REF!</v>
      </c>
      <c r="J423" t="e">
        <f>#REF!</f>
        <v>#REF!</v>
      </c>
      <c r="K423" s="74" t="e">
        <f>#REF!/#REF!</f>
        <v>#REF!</v>
      </c>
      <c r="Q423" s="98" t="e">
        <f>#REF!</f>
        <v>#REF!</v>
      </c>
      <c r="R423" t="e">
        <f>#REF!</f>
        <v>#REF!</v>
      </c>
      <c r="S423" t="e">
        <f>#REF!/#REF!</f>
        <v>#REF!</v>
      </c>
      <c r="T423" t="e">
        <f>#REF!</f>
        <v>#REF!</v>
      </c>
      <c r="U423" s="42" t="e">
        <f>#REF!/#REF!</f>
        <v>#REF!</v>
      </c>
      <c r="X423" s="40" t="e">
        <f>#REF!</f>
        <v>#REF!</v>
      </c>
      <c r="Y423" s="40" t="e">
        <f>#REF!</f>
        <v>#REF!</v>
      </c>
      <c r="Z423" s="42" t="e">
        <f t="shared" si="7"/>
        <v>#REF!</v>
      </c>
      <c r="AA423" s="37" t="e">
        <f>#REF!/#REF!</f>
        <v>#REF!</v>
      </c>
      <c r="AB423" s="40" t="e">
        <f>#REF!</f>
        <v>#REF!</v>
      </c>
      <c r="AC423" s="37" t="e">
        <f>#REF!/#REF!</f>
        <v>#REF!</v>
      </c>
      <c r="AD423" s="40" t="e">
        <f>#REF! +#REF!</f>
        <v>#REF!</v>
      </c>
      <c r="AE423" s="37" t="e">
        <f>(AD423)/#REF!</f>
        <v>#REF!</v>
      </c>
    </row>
    <row r="424" spans="2:31" x14ac:dyDescent="0.25">
      <c r="B424" s="98" t="e">
        <f>#REF!</f>
        <v>#REF!</v>
      </c>
      <c r="C424" s="72"/>
      <c r="D424" s="39" t="e">
        <f>#REF!</f>
        <v>#REF!</v>
      </c>
      <c r="E424" s="98" t="e">
        <f>#REF!</f>
        <v>#REF!</v>
      </c>
      <c r="F424" s="73"/>
      <c r="G424" s="37" t="e">
        <f>#REF!/#REF!</f>
        <v>#REF!</v>
      </c>
      <c r="H424" s="98" t="e">
        <f>#REF!</f>
        <v>#REF!</v>
      </c>
      <c r="I424" t="e">
        <f>#REF!</f>
        <v>#REF!</v>
      </c>
      <c r="J424" t="e">
        <f>#REF!</f>
        <v>#REF!</v>
      </c>
      <c r="K424" s="74" t="e">
        <f>#REF!/#REF!</f>
        <v>#REF!</v>
      </c>
      <c r="Q424" s="98" t="e">
        <f>#REF!</f>
        <v>#REF!</v>
      </c>
      <c r="R424" t="e">
        <f>#REF!</f>
        <v>#REF!</v>
      </c>
      <c r="S424" t="e">
        <f>#REF!/#REF!</f>
        <v>#REF!</v>
      </c>
      <c r="T424" t="e">
        <f>#REF!</f>
        <v>#REF!</v>
      </c>
      <c r="U424" s="42" t="e">
        <f>#REF!/#REF!</f>
        <v>#REF!</v>
      </c>
      <c r="X424" s="40" t="e">
        <f>#REF!</f>
        <v>#REF!</v>
      </c>
      <c r="Y424" s="40" t="e">
        <f>#REF!</f>
        <v>#REF!</v>
      </c>
      <c r="Z424" s="42" t="e">
        <f t="shared" si="7"/>
        <v>#REF!</v>
      </c>
      <c r="AA424" s="37" t="e">
        <f>#REF!/#REF!</f>
        <v>#REF!</v>
      </c>
      <c r="AB424" s="40" t="e">
        <f>#REF!</f>
        <v>#REF!</v>
      </c>
      <c r="AC424" s="37" t="e">
        <f>#REF!/#REF!</f>
        <v>#REF!</v>
      </c>
      <c r="AD424" s="40" t="e">
        <f>#REF! +#REF!</f>
        <v>#REF!</v>
      </c>
      <c r="AE424" s="37" t="e">
        <f>(AD424)/#REF!</f>
        <v>#REF!</v>
      </c>
    </row>
    <row r="425" spans="2:31" x14ac:dyDescent="0.25">
      <c r="B425" s="98" t="e">
        <f>#REF!</f>
        <v>#REF!</v>
      </c>
      <c r="C425" s="72"/>
      <c r="D425" s="39" t="e">
        <f>#REF!</f>
        <v>#REF!</v>
      </c>
      <c r="E425" s="98" t="e">
        <f>#REF!</f>
        <v>#REF!</v>
      </c>
      <c r="F425" s="73"/>
      <c r="G425" s="37" t="e">
        <f>#REF!/#REF!</f>
        <v>#REF!</v>
      </c>
      <c r="H425" s="98" t="e">
        <f>#REF!</f>
        <v>#REF!</v>
      </c>
      <c r="I425" t="e">
        <f>#REF!</f>
        <v>#REF!</v>
      </c>
      <c r="J425" t="e">
        <f>#REF!</f>
        <v>#REF!</v>
      </c>
      <c r="K425" s="74" t="e">
        <f>#REF!/#REF!</f>
        <v>#REF!</v>
      </c>
      <c r="Q425" s="98" t="e">
        <f>#REF!</f>
        <v>#REF!</v>
      </c>
      <c r="R425" t="e">
        <f>#REF!</f>
        <v>#REF!</v>
      </c>
      <c r="S425" t="e">
        <f>#REF!/#REF!</f>
        <v>#REF!</v>
      </c>
      <c r="T425" t="e">
        <f>#REF!</f>
        <v>#REF!</v>
      </c>
      <c r="U425" s="42" t="e">
        <f>#REF!/#REF!</f>
        <v>#REF!</v>
      </c>
      <c r="X425" s="40" t="e">
        <f>#REF!</f>
        <v>#REF!</v>
      </c>
      <c r="Y425" s="40" t="e">
        <f>#REF!</f>
        <v>#REF!</v>
      </c>
      <c r="Z425" s="42" t="e">
        <f t="shared" si="7"/>
        <v>#REF!</v>
      </c>
      <c r="AA425" s="37" t="e">
        <f>#REF!/#REF!</f>
        <v>#REF!</v>
      </c>
      <c r="AB425" s="40" t="e">
        <f>#REF!</f>
        <v>#REF!</v>
      </c>
      <c r="AC425" s="37" t="e">
        <f>#REF!/#REF!</f>
        <v>#REF!</v>
      </c>
      <c r="AD425" s="40" t="e">
        <f>#REF! +#REF!</f>
        <v>#REF!</v>
      </c>
      <c r="AE425" s="37" t="e">
        <f>(AD425)/#REF!</f>
        <v>#REF!</v>
      </c>
    </row>
    <row r="426" spans="2:31" x14ac:dyDescent="0.25">
      <c r="B426" s="98" t="e">
        <f>#REF!</f>
        <v>#REF!</v>
      </c>
      <c r="C426" s="72"/>
      <c r="D426" s="39" t="e">
        <f>#REF!</f>
        <v>#REF!</v>
      </c>
      <c r="E426" s="98" t="e">
        <f>#REF!</f>
        <v>#REF!</v>
      </c>
      <c r="F426" s="73"/>
      <c r="G426" s="37" t="e">
        <f>#REF!/#REF!</f>
        <v>#REF!</v>
      </c>
      <c r="H426" s="98" t="e">
        <f>#REF!</f>
        <v>#REF!</v>
      </c>
      <c r="I426" t="e">
        <f>#REF!</f>
        <v>#REF!</v>
      </c>
      <c r="J426" t="e">
        <f>#REF!</f>
        <v>#REF!</v>
      </c>
      <c r="K426" s="74" t="e">
        <f>#REF!/#REF!</f>
        <v>#REF!</v>
      </c>
      <c r="Q426" s="98" t="e">
        <f>#REF!</f>
        <v>#REF!</v>
      </c>
      <c r="R426" t="e">
        <f>#REF!</f>
        <v>#REF!</v>
      </c>
      <c r="S426" t="e">
        <f>#REF!/#REF!</f>
        <v>#REF!</v>
      </c>
      <c r="T426" t="e">
        <f>#REF!</f>
        <v>#REF!</v>
      </c>
      <c r="U426" s="42" t="e">
        <f>#REF!/#REF!</f>
        <v>#REF!</v>
      </c>
      <c r="X426" s="40" t="e">
        <f>#REF!</f>
        <v>#REF!</v>
      </c>
      <c r="Y426" s="40" t="e">
        <f>#REF!</f>
        <v>#REF!</v>
      </c>
      <c r="Z426" s="42" t="e">
        <f t="shared" si="7"/>
        <v>#REF!</v>
      </c>
      <c r="AA426" s="37" t="e">
        <f>#REF!/#REF!</f>
        <v>#REF!</v>
      </c>
      <c r="AB426" s="40" t="e">
        <f>#REF!</f>
        <v>#REF!</v>
      </c>
      <c r="AC426" s="37" t="e">
        <f>#REF!/#REF!</f>
        <v>#REF!</v>
      </c>
      <c r="AD426" s="40" t="e">
        <f>#REF! +#REF!</f>
        <v>#REF!</v>
      </c>
      <c r="AE426" s="37" t="e">
        <f>(AD426)/#REF!</f>
        <v>#REF!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zoomScale="60" zoomScaleNormal="60" workbookViewId="0"/>
  </sheetViews>
  <sheetFormatPr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43" customWidth="1"/>
    <col min="15" max="20" width="8" customWidth="1"/>
  </cols>
  <sheetData>
    <row r="1" spans="1:21" x14ac:dyDescent="0.25">
      <c r="H1" s="37"/>
      <c r="I1" s="37"/>
      <c r="J1" s="37"/>
      <c r="K1" s="37"/>
      <c r="L1" s="37"/>
      <c r="M1" s="37"/>
      <c r="N1" s="42"/>
      <c r="O1" s="37"/>
      <c r="P1" s="37"/>
      <c r="Q1" s="37"/>
      <c r="R1" s="37"/>
      <c r="S1" s="37"/>
      <c r="T1" s="37"/>
    </row>
    <row r="2" spans="1:21" s="55" customFormat="1" ht="120" x14ac:dyDescent="0.25">
      <c r="A2" s="59" t="s">
        <v>0</v>
      </c>
      <c r="B2" s="58" t="s">
        <v>7</v>
      </c>
      <c r="C2" s="50" t="s">
        <v>196</v>
      </c>
      <c r="D2" s="50" t="s">
        <v>197</v>
      </c>
      <c r="E2" s="49" t="s">
        <v>198</v>
      </c>
      <c r="F2" s="49" t="s">
        <v>199</v>
      </c>
      <c r="G2" s="52" t="s">
        <v>87</v>
      </c>
      <c r="H2" s="51" t="s">
        <v>200</v>
      </c>
      <c r="I2" s="53" t="s">
        <v>201</v>
      </c>
      <c r="J2" s="53" t="s">
        <v>202</v>
      </c>
      <c r="K2" s="57"/>
      <c r="L2" s="48" t="s">
        <v>96</v>
      </c>
      <c r="M2" s="48" t="s">
        <v>203</v>
      </c>
      <c r="N2" s="60" t="s">
        <v>204</v>
      </c>
      <c r="O2" s="48" t="s">
        <v>205</v>
      </c>
      <c r="P2" s="47" t="s">
        <v>206</v>
      </c>
      <c r="Q2" s="47" t="s">
        <v>207</v>
      </c>
      <c r="R2" s="46" t="s">
        <v>208</v>
      </c>
      <c r="S2" s="46" t="s">
        <v>209</v>
      </c>
      <c r="T2" s="57"/>
      <c r="U2" s="56" t="s">
        <v>61</v>
      </c>
    </row>
    <row r="3" spans="1:21" x14ac:dyDescent="0.25">
      <c r="A3" s="54" t="str">
        <f>CONCATENATE(Leyendas!$A$2)</f>
        <v>2020</v>
      </c>
      <c r="B3" s="61">
        <v>1</v>
      </c>
      <c r="C3" t="e">
        <f>#REF!</f>
        <v>#REF!</v>
      </c>
      <c r="D3" s="37" t="e">
        <f>#REF!/#REF!</f>
        <v>#REF!</v>
      </c>
      <c r="E3" t="e">
        <f>#REF!</f>
        <v>#REF!</v>
      </c>
      <c r="F3" s="37" t="e">
        <f>#REF!/#REF!</f>
        <v>#REF!</v>
      </c>
      <c r="G3" t="e">
        <f>#REF!</f>
        <v>#REF!</v>
      </c>
      <c r="H3" s="37" t="e">
        <f>#REF!/#REF!</f>
        <v>#REF!</v>
      </c>
      <c r="I3" s="40" t="e">
        <f>#REF!</f>
        <v>#REF!</v>
      </c>
      <c r="J3" s="37" t="e">
        <f>#REF!/#REF!</f>
        <v>#REF!</v>
      </c>
      <c r="K3" s="37"/>
      <c r="L3" s="40" t="e">
        <f>#REF!</f>
        <v>#REF!</v>
      </c>
      <c r="M3" s="40" t="e">
        <f>#REF!</f>
        <v>#REF!</v>
      </c>
      <c r="N3" s="42" t="e">
        <f>#REF!/#REF!</f>
        <v>#REF!</v>
      </c>
      <c r="O3" s="37" t="e">
        <f>#REF!/#REF!</f>
        <v>#REF!</v>
      </c>
      <c r="P3" s="40" t="e">
        <f>#REF!</f>
        <v>#REF!</v>
      </c>
      <c r="Q3" s="37" t="e">
        <f>#REF!/#REF!</f>
        <v>#REF!</v>
      </c>
      <c r="R3" s="40" t="e">
        <f>#REF!</f>
        <v>#REF!</v>
      </c>
      <c r="S3" s="37" t="e">
        <f>#REF!/#REF!</f>
        <v>#REF!</v>
      </c>
      <c r="T3" s="37"/>
    </row>
    <row r="4" spans="1:21" x14ac:dyDescent="0.25">
      <c r="A4" s="54" t="str">
        <f>CONCATENATE(Leyendas!$A$2)</f>
        <v>2020</v>
      </c>
      <c r="B4" s="61">
        <v>2</v>
      </c>
      <c r="C4" t="e">
        <f>#REF!</f>
        <v>#REF!</v>
      </c>
      <c r="D4" s="37" t="e">
        <f>#REF!/#REF!</f>
        <v>#REF!</v>
      </c>
      <c r="E4" t="e">
        <f>#REF!</f>
        <v>#REF!</v>
      </c>
      <c r="F4" s="37" t="e">
        <f>#REF!/#REF!</f>
        <v>#REF!</v>
      </c>
      <c r="G4" t="e">
        <f>#REF!</f>
        <v>#REF!</v>
      </c>
      <c r="H4" s="37" t="e">
        <f>#REF!/#REF!</f>
        <v>#REF!</v>
      </c>
      <c r="I4" s="40" t="e">
        <f>#REF!</f>
        <v>#REF!</v>
      </c>
      <c r="J4" s="37" t="e">
        <f>#REF!/#REF!</f>
        <v>#REF!</v>
      </c>
      <c r="K4" s="37"/>
      <c r="L4" s="40" t="e">
        <f>#REF!</f>
        <v>#REF!</v>
      </c>
      <c r="M4" s="40" t="e">
        <f>#REF!</f>
        <v>#REF!</v>
      </c>
      <c r="N4" s="42" t="e">
        <f>#REF!/#REF!</f>
        <v>#REF!</v>
      </c>
      <c r="O4" s="37" t="e">
        <f>#REF!/#REF!</f>
        <v>#REF!</v>
      </c>
      <c r="P4" s="40" t="e">
        <f>#REF!</f>
        <v>#REF!</v>
      </c>
      <c r="Q4" s="37" t="e">
        <f>#REF!/#REF!</f>
        <v>#REF!</v>
      </c>
      <c r="R4" s="40" t="e">
        <f>#REF!</f>
        <v>#REF!</v>
      </c>
      <c r="S4" s="37" t="e">
        <f>#REF!/#REF!</f>
        <v>#REF!</v>
      </c>
      <c r="T4" s="37"/>
    </row>
    <row r="5" spans="1:21" x14ac:dyDescent="0.25">
      <c r="A5" s="54" t="str">
        <f>CONCATENATE(Leyendas!$A$2)</f>
        <v>2020</v>
      </c>
      <c r="B5" s="61">
        <v>3</v>
      </c>
      <c r="C5" t="e">
        <f>#REF!</f>
        <v>#REF!</v>
      </c>
      <c r="D5" s="37" t="e">
        <f>#REF!/#REF!</f>
        <v>#REF!</v>
      </c>
      <c r="E5" t="e">
        <f>#REF!</f>
        <v>#REF!</v>
      </c>
      <c r="F5" s="37" t="e">
        <f>#REF!/#REF!</f>
        <v>#REF!</v>
      </c>
      <c r="G5" t="e">
        <f>#REF!</f>
        <v>#REF!</v>
      </c>
      <c r="H5" s="37" t="e">
        <f>#REF!/#REF!</f>
        <v>#REF!</v>
      </c>
      <c r="I5" s="40" t="e">
        <f>#REF!</f>
        <v>#REF!</v>
      </c>
      <c r="J5" s="37" t="e">
        <f>#REF!/#REF!</f>
        <v>#REF!</v>
      </c>
      <c r="K5" s="37"/>
      <c r="L5" s="40" t="e">
        <f>#REF!</f>
        <v>#REF!</v>
      </c>
      <c r="M5" s="40" t="e">
        <f>#REF!</f>
        <v>#REF!</v>
      </c>
      <c r="N5" s="42" t="e">
        <f>#REF!/#REF!</f>
        <v>#REF!</v>
      </c>
      <c r="O5" s="37" t="e">
        <f>#REF!/#REF!</f>
        <v>#REF!</v>
      </c>
      <c r="P5" s="40" t="e">
        <f>#REF!</f>
        <v>#REF!</v>
      </c>
      <c r="Q5" s="37" t="e">
        <f>#REF!/#REF!</f>
        <v>#REF!</v>
      </c>
      <c r="R5" s="40" t="e">
        <f>#REF!</f>
        <v>#REF!</v>
      </c>
      <c r="S5" s="37" t="e">
        <f>#REF!/#REF!</f>
        <v>#REF!</v>
      </c>
      <c r="T5" s="37"/>
    </row>
    <row r="6" spans="1:21" x14ac:dyDescent="0.25">
      <c r="A6" s="54" t="str">
        <f>CONCATENATE(Leyendas!$A$2)</f>
        <v>2020</v>
      </c>
      <c r="B6" s="61">
        <v>4</v>
      </c>
      <c r="C6" t="e">
        <f>#REF!</f>
        <v>#REF!</v>
      </c>
      <c r="D6" s="37" t="e">
        <f>#REF!/#REF!</f>
        <v>#REF!</v>
      </c>
      <c r="E6" t="e">
        <f>#REF!</f>
        <v>#REF!</v>
      </c>
      <c r="F6" s="37" t="e">
        <f>#REF!/#REF!</f>
        <v>#REF!</v>
      </c>
      <c r="G6" t="e">
        <f>#REF!</f>
        <v>#REF!</v>
      </c>
      <c r="H6" s="37" t="e">
        <f>#REF!/#REF!</f>
        <v>#REF!</v>
      </c>
      <c r="I6" s="40" t="e">
        <f>#REF!</f>
        <v>#REF!</v>
      </c>
      <c r="J6" s="37" t="e">
        <f>#REF!/#REF!</f>
        <v>#REF!</v>
      </c>
      <c r="K6" s="37"/>
      <c r="L6" s="40" t="e">
        <f>#REF!</f>
        <v>#REF!</v>
      </c>
      <c r="M6" s="40" t="e">
        <f>#REF!</f>
        <v>#REF!</v>
      </c>
      <c r="N6" s="42" t="e">
        <f>#REF!/#REF!</f>
        <v>#REF!</v>
      </c>
      <c r="O6" s="37" t="e">
        <f>#REF!/#REF!</f>
        <v>#REF!</v>
      </c>
      <c r="P6" s="40" t="e">
        <f>#REF!</f>
        <v>#REF!</v>
      </c>
      <c r="Q6" s="37" t="e">
        <f>#REF!/#REF!</f>
        <v>#REF!</v>
      </c>
      <c r="R6" s="40" t="e">
        <f>#REF!</f>
        <v>#REF!</v>
      </c>
      <c r="S6" s="37" t="e">
        <f>#REF!/#REF!</f>
        <v>#REF!</v>
      </c>
      <c r="T6" s="37"/>
    </row>
    <row r="7" spans="1:21" x14ac:dyDescent="0.25">
      <c r="A7" s="54" t="str">
        <f>CONCATENATE(Leyendas!$A$2)</f>
        <v>2020</v>
      </c>
      <c r="B7" s="61">
        <v>5</v>
      </c>
      <c r="C7" t="e">
        <f>#REF!</f>
        <v>#REF!</v>
      </c>
      <c r="D7" s="37" t="e">
        <f>#REF!/#REF!</f>
        <v>#REF!</v>
      </c>
      <c r="E7" t="e">
        <f>#REF!</f>
        <v>#REF!</v>
      </c>
      <c r="F7" s="37" t="e">
        <f>#REF!/#REF!</f>
        <v>#REF!</v>
      </c>
      <c r="G7" t="e">
        <f>#REF!</f>
        <v>#REF!</v>
      </c>
      <c r="H7" s="37" t="e">
        <f>#REF!/#REF!</f>
        <v>#REF!</v>
      </c>
      <c r="I7" s="40" t="e">
        <f>#REF!</f>
        <v>#REF!</v>
      </c>
      <c r="J7" s="37" t="e">
        <f>#REF!/#REF!</f>
        <v>#REF!</v>
      </c>
      <c r="K7" s="37"/>
      <c r="L7" s="40" t="e">
        <f>#REF!</f>
        <v>#REF!</v>
      </c>
      <c r="M7" s="40" t="e">
        <f>#REF!</f>
        <v>#REF!</v>
      </c>
      <c r="N7" s="42" t="e">
        <f>#REF!/#REF!</f>
        <v>#REF!</v>
      </c>
      <c r="O7" s="37" t="e">
        <f>#REF!/#REF!</f>
        <v>#REF!</v>
      </c>
      <c r="P7" s="40" t="e">
        <f>#REF!</f>
        <v>#REF!</v>
      </c>
      <c r="Q7" s="37" t="e">
        <f>#REF!/#REF!</f>
        <v>#REF!</v>
      </c>
      <c r="R7" s="40" t="e">
        <f>#REF!</f>
        <v>#REF!</v>
      </c>
      <c r="S7" s="37" t="e">
        <f>#REF!/#REF!</f>
        <v>#REF!</v>
      </c>
      <c r="T7" s="37"/>
    </row>
    <row r="8" spans="1:21" x14ac:dyDescent="0.25">
      <c r="A8" s="54" t="str">
        <f>CONCATENATE(Leyendas!$A$2)</f>
        <v>2020</v>
      </c>
      <c r="B8" s="61">
        <v>6</v>
      </c>
      <c r="C8" t="e">
        <f>#REF!</f>
        <v>#REF!</v>
      </c>
      <c r="D8" s="37" t="e">
        <f>#REF!/#REF!</f>
        <v>#REF!</v>
      </c>
      <c r="E8" t="e">
        <f>#REF!</f>
        <v>#REF!</v>
      </c>
      <c r="F8" s="37" t="e">
        <f>#REF!/#REF!</f>
        <v>#REF!</v>
      </c>
      <c r="G8" t="e">
        <f>#REF!</f>
        <v>#REF!</v>
      </c>
      <c r="H8" s="37" t="e">
        <f>#REF!/#REF!</f>
        <v>#REF!</v>
      </c>
      <c r="I8" s="40" t="e">
        <f>#REF!</f>
        <v>#REF!</v>
      </c>
      <c r="J8" s="37" t="e">
        <f>#REF!/#REF!</f>
        <v>#REF!</v>
      </c>
      <c r="K8" s="37"/>
      <c r="L8" s="40" t="e">
        <f>#REF!</f>
        <v>#REF!</v>
      </c>
      <c r="M8" s="40" t="e">
        <f>#REF!</f>
        <v>#REF!</v>
      </c>
      <c r="N8" s="42" t="e">
        <f>#REF!/#REF!</f>
        <v>#REF!</v>
      </c>
      <c r="O8" s="37" t="e">
        <f>#REF!/#REF!</f>
        <v>#REF!</v>
      </c>
      <c r="P8" s="40" t="e">
        <f>#REF!</f>
        <v>#REF!</v>
      </c>
      <c r="Q8" s="37" t="e">
        <f>#REF!/#REF!</f>
        <v>#REF!</v>
      </c>
      <c r="R8" s="40" t="e">
        <f>#REF!</f>
        <v>#REF!</v>
      </c>
      <c r="S8" s="37" t="e">
        <f>#REF!/#REF!</f>
        <v>#REF!</v>
      </c>
      <c r="T8" s="37"/>
    </row>
    <row r="9" spans="1:21" x14ac:dyDescent="0.25">
      <c r="A9" s="54" t="str">
        <f>CONCATENATE(Leyendas!$A$2)</f>
        <v>2020</v>
      </c>
      <c r="B9" s="61">
        <v>7</v>
      </c>
      <c r="C9" t="e">
        <f>#REF!</f>
        <v>#REF!</v>
      </c>
      <c r="D9" s="37" t="e">
        <f>#REF!/#REF!</f>
        <v>#REF!</v>
      </c>
      <c r="E9" t="e">
        <f>#REF!</f>
        <v>#REF!</v>
      </c>
      <c r="F9" s="37" t="e">
        <f>#REF!/#REF!</f>
        <v>#REF!</v>
      </c>
      <c r="G9" t="e">
        <f>#REF!</f>
        <v>#REF!</v>
      </c>
      <c r="H9" s="37" t="e">
        <f>#REF!/#REF!</f>
        <v>#REF!</v>
      </c>
      <c r="I9" s="40" t="e">
        <f>#REF!</f>
        <v>#REF!</v>
      </c>
      <c r="J9" s="37" t="e">
        <f>#REF!/#REF!</f>
        <v>#REF!</v>
      </c>
      <c r="K9" s="37"/>
      <c r="L9" s="40" t="e">
        <f>#REF!</f>
        <v>#REF!</v>
      </c>
      <c r="M9" s="40" t="e">
        <f>#REF!</f>
        <v>#REF!</v>
      </c>
      <c r="N9" s="42" t="e">
        <f>#REF!/#REF!</f>
        <v>#REF!</v>
      </c>
      <c r="O9" s="37" t="e">
        <f>#REF!/#REF!</f>
        <v>#REF!</v>
      </c>
      <c r="P9" s="40" t="e">
        <f>#REF!</f>
        <v>#REF!</v>
      </c>
      <c r="Q9" s="37" t="e">
        <f>#REF!/#REF!</f>
        <v>#REF!</v>
      </c>
      <c r="R9" s="40" t="e">
        <f>#REF!</f>
        <v>#REF!</v>
      </c>
      <c r="S9" s="37" t="e">
        <f>#REF!/#REF!</f>
        <v>#REF!</v>
      </c>
      <c r="T9" s="37"/>
    </row>
    <row r="10" spans="1:21" x14ac:dyDescent="0.25">
      <c r="A10" s="54" t="str">
        <f>CONCATENATE(Leyendas!$A$2)</f>
        <v>2020</v>
      </c>
      <c r="B10" s="61">
        <v>8</v>
      </c>
      <c r="C10" t="e">
        <f>#REF!</f>
        <v>#REF!</v>
      </c>
      <c r="D10" s="37" t="e">
        <f>#REF!/#REF!</f>
        <v>#REF!</v>
      </c>
      <c r="E10" t="e">
        <f>#REF!</f>
        <v>#REF!</v>
      </c>
      <c r="F10" s="37" t="e">
        <f>#REF!/#REF!</f>
        <v>#REF!</v>
      </c>
      <c r="G10" t="e">
        <f>#REF!</f>
        <v>#REF!</v>
      </c>
      <c r="H10" s="37" t="e">
        <f>#REF!/#REF!</f>
        <v>#REF!</v>
      </c>
      <c r="I10" s="40" t="e">
        <f>#REF!</f>
        <v>#REF!</v>
      </c>
      <c r="J10" s="37" t="e">
        <f>#REF!/#REF!</f>
        <v>#REF!</v>
      </c>
      <c r="K10" s="37"/>
      <c r="L10" s="40" t="e">
        <f>#REF!</f>
        <v>#REF!</v>
      </c>
      <c r="M10" s="40" t="e">
        <f>#REF!</f>
        <v>#REF!</v>
      </c>
      <c r="N10" s="42" t="e">
        <f>#REF!/#REF!</f>
        <v>#REF!</v>
      </c>
      <c r="O10" s="37" t="e">
        <f>#REF!/#REF!</f>
        <v>#REF!</v>
      </c>
      <c r="P10" s="40" t="e">
        <f>#REF!</f>
        <v>#REF!</v>
      </c>
      <c r="Q10" s="37" t="e">
        <f>#REF!/#REF!</f>
        <v>#REF!</v>
      </c>
      <c r="R10" s="40" t="e">
        <f>#REF!</f>
        <v>#REF!</v>
      </c>
      <c r="S10" s="37" t="e">
        <f>#REF!/#REF!</f>
        <v>#REF!</v>
      </c>
      <c r="T10" s="37"/>
    </row>
    <row r="11" spans="1:21" x14ac:dyDescent="0.25">
      <c r="A11" s="54" t="str">
        <f>CONCATENATE(Leyendas!$A$2)</f>
        <v>2020</v>
      </c>
      <c r="B11" s="61">
        <v>9</v>
      </c>
      <c r="C11" t="e">
        <f>#REF!</f>
        <v>#REF!</v>
      </c>
      <c r="D11" s="37" t="e">
        <f>#REF!/#REF!</f>
        <v>#REF!</v>
      </c>
      <c r="E11" t="e">
        <f>#REF!</f>
        <v>#REF!</v>
      </c>
      <c r="F11" s="37" t="e">
        <f>#REF!/#REF!</f>
        <v>#REF!</v>
      </c>
      <c r="G11" t="e">
        <f>#REF!</f>
        <v>#REF!</v>
      </c>
      <c r="H11" s="37" t="e">
        <f>#REF!/#REF!</f>
        <v>#REF!</v>
      </c>
      <c r="I11" s="40" t="e">
        <f>#REF!</f>
        <v>#REF!</v>
      </c>
      <c r="J11" s="37" t="e">
        <f>#REF!/#REF!</f>
        <v>#REF!</v>
      </c>
      <c r="K11" s="37"/>
      <c r="L11" s="40" t="e">
        <f>#REF!</f>
        <v>#REF!</v>
      </c>
      <c r="M11" s="40" t="e">
        <f>#REF!</f>
        <v>#REF!</v>
      </c>
      <c r="N11" s="42" t="e">
        <f>#REF!/#REF!</f>
        <v>#REF!</v>
      </c>
      <c r="O11" s="37" t="e">
        <f>#REF!/#REF!</f>
        <v>#REF!</v>
      </c>
      <c r="P11" s="40" t="e">
        <f>#REF!</f>
        <v>#REF!</v>
      </c>
      <c r="Q11" s="37" t="e">
        <f>#REF!/#REF!</f>
        <v>#REF!</v>
      </c>
      <c r="R11" s="40" t="e">
        <f>#REF!</f>
        <v>#REF!</v>
      </c>
      <c r="S11" s="37" t="e">
        <f>#REF!/#REF!</f>
        <v>#REF!</v>
      </c>
      <c r="T11" s="37"/>
    </row>
    <row r="12" spans="1:21" x14ac:dyDescent="0.25">
      <c r="A12" s="54" t="str">
        <f>CONCATENATE(Leyendas!$A$2)</f>
        <v>2020</v>
      </c>
      <c r="B12" s="61">
        <v>10</v>
      </c>
      <c r="C12" t="e">
        <f>#REF!</f>
        <v>#REF!</v>
      </c>
      <c r="D12" s="37" t="e">
        <f>#REF!/#REF!</f>
        <v>#REF!</v>
      </c>
      <c r="E12" t="e">
        <f>#REF!</f>
        <v>#REF!</v>
      </c>
      <c r="F12" s="37" t="e">
        <f>#REF!/#REF!</f>
        <v>#REF!</v>
      </c>
      <c r="G12" t="e">
        <f>#REF!</f>
        <v>#REF!</v>
      </c>
      <c r="H12" s="37" t="e">
        <f>#REF!/#REF!</f>
        <v>#REF!</v>
      </c>
      <c r="I12" s="40" t="e">
        <f>#REF!</f>
        <v>#REF!</v>
      </c>
      <c r="J12" s="37" t="e">
        <f>#REF!/#REF!</f>
        <v>#REF!</v>
      </c>
      <c r="K12" s="37"/>
      <c r="L12" s="40" t="e">
        <f>#REF!</f>
        <v>#REF!</v>
      </c>
      <c r="M12" s="40" t="e">
        <f>#REF!</f>
        <v>#REF!</v>
      </c>
      <c r="N12" s="42" t="e">
        <f>#REF!/#REF!</f>
        <v>#REF!</v>
      </c>
      <c r="O12" s="37" t="e">
        <f>#REF!/#REF!</f>
        <v>#REF!</v>
      </c>
      <c r="P12" s="40" t="e">
        <f>#REF!</f>
        <v>#REF!</v>
      </c>
      <c r="Q12" s="37" t="e">
        <f>#REF!/#REF!</f>
        <v>#REF!</v>
      </c>
      <c r="R12" s="40" t="e">
        <f>#REF!</f>
        <v>#REF!</v>
      </c>
      <c r="S12" s="37" t="e">
        <f>#REF!/#REF!</f>
        <v>#REF!</v>
      </c>
      <c r="T12" s="37"/>
    </row>
    <row r="13" spans="1:21" x14ac:dyDescent="0.25">
      <c r="A13" s="54" t="str">
        <f>CONCATENATE(Leyendas!$A$2)</f>
        <v>2020</v>
      </c>
      <c r="B13" s="61">
        <v>11</v>
      </c>
      <c r="C13" t="e">
        <f>#REF!</f>
        <v>#REF!</v>
      </c>
      <c r="D13" s="37" t="e">
        <f>#REF!/#REF!</f>
        <v>#REF!</v>
      </c>
      <c r="E13" t="e">
        <f>#REF!</f>
        <v>#REF!</v>
      </c>
      <c r="F13" s="37" t="e">
        <f>#REF!/#REF!</f>
        <v>#REF!</v>
      </c>
      <c r="G13" t="e">
        <f>#REF!</f>
        <v>#REF!</v>
      </c>
      <c r="H13" s="37" t="e">
        <f>#REF!/#REF!</f>
        <v>#REF!</v>
      </c>
      <c r="I13" s="40" t="e">
        <f>#REF!</f>
        <v>#REF!</v>
      </c>
      <c r="J13" s="37" t="e">
        <f>#REF!/#REF!</f>
        <v>#REF!</v>
      </c>
      <c r="K13" s="37"/>
      <c r="L13" s="40" t="e">
        <f>#REF!</f>
        <v>#REF!</v>
      </c>
      <c r="M13" s="40" t="e">
        <f>#REF!</f>
        <v>#REF!</v>
      </c>
      <c r="N13" s="42" t="e">
        <f>#REF!/#REF!</f>
        <v>#REF!</v>
      </c>
      <c r="O13" s="37" t="e">
        <f>#REF!/#REF!</f>
        <v>#REF!</v>
      </c>
      <c r="P13" s="40" t="e">
        <f>#REF!</f>
        <v>#REF!</v>
      </c>
      <c r="Q13" s="37" t="e">
        <f>#REF!/#REF!</f>
        <v>#REF!</v>
      </c>
      <c r="R13" s="40" t="e">
        <f>#REF!</f>
        <v>#REF!</v>
      </c>
      <c r="S13" s="37" t="e">
        <f>#REF!/#REF!</f>
        <v>#REF!</v>
      </c>
      <c r="T13" s="37"/>
    </row>
    <row r="14" spans="1:21" x14ac:dyDescent="0.25">
      <c r="A14" s="54" t="str">
        <f>CONCATENATE(Leyendas!$A$2)</f>
        <v>2020</v>
      </c>
      <c r="B14" s="61">
        <v>12</v>
      </c>
      <c r="C14" t="e">
        <f>#REF!</f>
        <v>#REF!</v>
      </c>
      <c r="D14" s="37" t="e">
        <f>#REF!/#REF!</f>
        <v>#REF!</v>
      </c>
      <c r="E14" t="e">
        <f>#REF!</f>
        <v>#REF!</v>
      </c>
      <c r="F14" s="37" t="e">
        <f>#REF!/#REF!</f>
        <v>#REF!</v>
      </c>
      <c r="G14" t="e">
        <f>#REF!</f>
        <v>#REF!</v>
      </c>
      <c r="H14" s="37" t="e">
        <f>#REF!/#REF!</f>
        <v>#REF!</v>
      </c>
      <c r="I14" s="40" t="e">
        <f>#REF!</f>
        <v>#REF!</v>
      </c>
      <c r="J14" s="37" t="e">
        <f>#REF!/#REF!</f>
        <v>#REF!</v>
      </c>
      <c r="K14" s="37"/>
      <c r="L14" s="40" t="e">
        <f>#REF!</f>
        <v>#REF!</v>
      </c>
      <c r="M14" s="40" t="e">
        <f>#REF!</f>
        <v>#REF!</v>
      </c>
      <c r="N14" s="42" t="e">
        <f>#REF!/#REF!</f>
        <v>#REF!</v>
      </c>
      <c r="O14" s="37" t="e">
        <f>#REF!/#REF!</f>
        <v>#REF!</v>
      </c>
      <c r="P14" s="40" t="e">
        <f>#REF!</f>
        <v>#REF!</v>
      </c>
      <c r="Q14" s="37" t="e">
        <f>#REF!/#REF!</f>
        <v>#REF!</v>
      </c>
      <c r="R14" s="40" t="e">
        <f>#REF!</f>
        <v>#REF!</v>
      </c>
      <c r="S14" s="37" t="e">
        <f>#REF!/#REF!</f>
        <v>#REF!</v>
      </c>
      <c r="T14" s="37"/>
    </row>
    <row r="15" spans="1:21" x14ac:dyDescent="0.25">
      <c r="A15" s="54" t="str">
        <f>CONCATENATE(Leyendas!$A$2)</f>
        <v>2020</v>
      </c>
      <c r="B15" s="61">
        <v>13</v>
      </c>
      <c r="C15" t="e">
        <f>#REF!</f>
        <v>#REF!</v>
      </c>
      <c r="D15" s="37" t="e">
        <f>#REF!/#REF!</f>
        <v>#REF!</v>
      </c>
      <c r="E15" t="e">
        <f>#REF!</f>
        <v>#REF!</v>
      </c>
      <c r="F15" s="37" t="e">
        <f>#REF!/#REF!</f>
        <v>#REF!</v>
      </c>
      <c r="G15" t="e">
        <f>#REF!</f>
        <v>#REF!</v>
      </c>
      <c r="H15" s="37" t="e">
        <f>#REF!/#REF!</f>
        <v>#REF!</v>
      </c>
      <c r="I15" s="40" t="e">
        <f>#REF!</f>
        <v>#REF!</v>
      </c>
      <c r="J15" s="37" t="e">
        <f>#REF!/#REF!</f>
        <v>#REF!</v>
      </c>
      <c r="K15" s="37"/>
      <c r="L15" s="40" t="e">
        <f>#REF!</f>
        <v>#REF!</v>
      </c>
      <c r="M15" s="40" t="e">
        <f>#REF!</f>
        <v>#REF!</v>
      </c>
      <c r="N15" s="42" t="e">
        <f>#REF!/#REF!</f>
        <v>#REF!</v>
      </c>
      <c r="O15" s="37" t="e">
        <f>#REF!/#REF!</f>
        <v>#REF!</v>
      </c>
      <c r="P15" s="40" t="e">
        <f>#REF!</f>
        <v>#REF!</v>
      </c>
      <c r="Q15" s="37" t="e">
        <f>#REF!/#REF!</f>
        <v>#REF!</v>
      </c>
      <c r="R15" s="40" t="e">
        <f>#REF!</f>
        <v>#REF!</v>
      </c>
      <c r="S15" s="37" t="e">
        <f>#REF!/#REF!</f>
        <v>#REF!</v>
      </c>
      <c r="T15" s="37"/>
    </row>
    <row r="16" spans="1:21" x14ac:dyDescent="0.25">
      <c r="A16" s="54" t="str">
        <f>CONCATENATE(Leyendas!$A$2)</f>
        <v>2020</v>
      </c>
      <c r="B16" s="61">
        <v>14</v>
      </c>
      <c r="C16" t="e">
        <f>#REF!</f>
        <v>#REF!</v>
      </c>
      <c r="D16" s="37" t="e">
        <f>#REF!/#REF!</f>
        <v>#REF!</v>
      </c>
      <c r="E16" t="e">
        <f>#REF!</f>
        <v>#REF!</v>
      </c>
      <c r="F16" s="37" t="e">
        <f>#REF!/#REF!</f>
        <v>#REF!</v>
      </c>
      <c r="G16" t="e">
        <f>#REF!</f>
        <v>#REF!</v>
      </c>
      <c r="H16" s="37" t="e">
        <f>#REF!/#REF!</f>
        <v>#REF!</v>
      </c>
      <c r="I16" s="40" t="e">
        <f>#REF!</f>
        <v>#REF!</v>
      </c>
      <c r="J16" s="37" t="e">
        <f>#REF!/#REF!</f>
        <v>#REF!</v>
      </c>
      <c r="K16" s="37"/>
      <c r="L16" s="40" t="e">
        <f>#REF!</f>
        <v>#REF!</v>
      </c>
      <c r="M16" s="40" t="e">
        <f>#REF!</f>
        <v>#REF!</v>
      </c>
      <c r="N16" s="42" t="e">
        <f>#REF!/#REF!</f>
        <v>#REF!</v>
      </c>
      <c r="O16" s="37" t="e">
        <f>#REF!/#REF!</f>
        <v>#REF!</v>
      </c>
      <c r="P16" s="40" t="e">
        <f>#REF!</f>
        <v>#REF!</v>
      </c>
      <c r="Q16" s="37" t="e">
        <f>#REF!/#REF!</f>
        <v>#REF!</v>
      </c>
      <c r="R16" s="40" t="e">
        <f>#REF!</f>
        <v>#REF!</v>
      </c>
      <c r="S16" s="37" t="e">
        <f>#REF!/#REF!</f>
        <v>#REF!</v>
      </c>
      <c r="T16" s="37"/>
    </row>
    <row r="17" spans="1:20" x14ac:dyDescent="0.25">
      <c r="A17" s="54" t="str">
        <f>CONCATENATE(Leyendas!$A$2)</f>
        <v>2020</v>
      </c>
      <c r="B17" s="61">
        <v>15</v>
      </c>
      <c r="C17" t="e">
        <f>#REF!</f>
        <v>#REF!</v>
      </c>
      <c r="D17" s="37" t="e">
        <f>#REF!/#REF!</f>
        <v>#REF!</v>
      </c>
      <c r="E17" t="e">
        <f>#REF!</f>
        <v>#REF!</v>
      </c>
      <c r="F17" s="37" t="e">
        <f>#REF!/#REF!</f>
        <v>#REF!</v>
      </c>
      <c r="G17" t="e">
        <f>#REF!</f>
        <v>#REF!</v>
      </c>
      <c r="H17" s="37" t="e">
        <f>#REF!/#REF!</f>
        <v>#REF!</v>
      </c>
      <c r="I17" s="40" t="e">
        <f>#REF!</f>
        <v>#REF!</v>
      </c>
      <c r="J17" s="37" t="e">
        <f>#REF!/#REF!</f>
        <v>#REF!</v>
      </c>
      <c r="K17" s="37"/>
      <c r="L17" s="40" t="e">
        <f>#REF!</f>
        <v>#REF!</v>
      </c>
      <c r="M17" s="40" t="e">
        <f>#REF!</f>
        <v>#REF!</v>
      </c>
      <c r="N17" s="42" t="e">
        <f>#REF!/#REF!</f>
        <v>#REF!</v>
      </c>
      <c r="O17" s="37" t="e">
        <f>#REF!/#REF!</f>
        <v>#REF!</v>
      </c>
      <c r="P17" s="40" t="e">
        <f>#REF!</f>
        <v>#REF!</v>
      </c>
      <c r="Q17" s="37" t="e">
        <f>#REF!/#REF!</f>
        <v>#REF!</v>
      </c>
      <c r="R17" s="40" t="e">
        <f>#REF!</f>
        <v>#REF!</v>
      </c>
      <c r="S17" s="37" t="e">
        <f>#REF!/#REF!</f>
        <v>#REF!</v>
      </c>
      <c r="T17" s="37"/>
    </row>
    <row r="18" spans="1:20" x14ac:dyDescent="0.25">
      <c r="A18" s="54" t="str">
        <f>CONCATENATE(Leyendas!$A$2)</f>
        <v>2020</v>
      </c>
      <c r="B18" s="61">
        <v>16</v>
      </c>
      <c r="C18" t="e">
        <f>#REF!</f>
        <v>#REF!</v>
      </c>
      <c r="D18" s="37" t="e">
        <f>#REF!/#REF!</f>
        <v>#REF!</v>
      </c>
      <c r="E18" t="e">
        <f>#REF!</f>
        <v>#REF!</v>
      </c>
      <c r="F18" s="37" t="e">
        <f>#REF!/#REF!</f>
        <v>#REF!</v>
      </c>
      <c r="G18" t="e">
        <f>#REF!</f>
        <v>#REF!</v>
      </c>
      <c r="H18" s="37" t="e">
        <f>#REF!/#REF!</f>
        <v>#REF!</v>
      </c>
      <c r="I18" s="40" t="e">
        <f>#REF!</f>
        <v>#REF!</v>
      </c>
      <c r="J18" s="37" t="e">
        <f>#REF!/#REF!</f>
        <v>#REF!</v>
      </c>
      <c r="K18" s="37"/>
      <c r="L18" s="40" t="e">
        <f>#REF!</f>
        <v>#REF!</v>
      </c>
      <c r="M18" s="40" t="e">
        <f>#REF!</f>
        <v>#REF!</v>
      </c>
      <c r="N18" s="42" t="e">
        <f>#REF!/#REF!</f>
        <v>#REF!</v>
      </c>
      <c r="O18" s="37" t="e">
        <f>#REF!/#REF!</f>
        <v>#REF!</v>
      </c>
      <c r="P18" s="40" t="e">
        <f>#REF!</f>
        <v>#REF!</v>
      </c>
      <c r="Q18" s="37" t="e">
        <f>#REF!/#REF!</f>
        <v>#REF!</v>
      </c>
      <c r="R18" s="40" t="e">
        <f>#REF!</f>
        <v>#REF!</v>
      </c>
      <c r="S18" s="37" t="e">
        <f>#REF!/#REF!</f>
        <v>#REF!</v>
      </c>
      <c r="T18" s="37"/>
    </row>
    <row r="19" spans="1:20" x14ac:dyDescent="0.25">
      <c r="A19" s="54" t="str">
        <f>CONCATENATE(Leyendas!$A$2)</f>
        <v>2020</v>
      </c>
      <c r="B19" s="61">
        <v>17</v>
      </c>
      <c r="C19" t="e">
        <f>#REF!</f>
        <v>#REF!</v>
      </c>
      <c r="D19" s="37" t="e">
        <f>#REF!/#REF!</f>
        <v>#REF!</v>
      </c>
      <c r="E19" t="e">
        <f>#REF!</f>
        <v>#REF!</v>
      </c>
      <c r="F19" s="37" t="e">
        <f>#REF!/#REF!</f>
        <v>#REF!</v>
      </c>
      <c r="G19" t="e">
        <f>#REF!</f>
        <v>#REF!</v>
      </c>
      <c r="H19" s="37" t="e">
        <f>#REF!/#REF!</f>
        <v>#REF!</v>
      </c>
      <c r="I19" s="40" t="e">
        <f>#REF!</f>
        <v>#REF!</v>
      </c>
      <c r="J19" s="37" t="e">
        <f>#REF!/#REF!</f>
        <v>#REF!</v>
      </c>
      <c r="K19" s="37"/>
      <c r="L19" s="40" t="e">
        <f>#REF!</f>
        <v>#REF!</v>
      </c>
      <c r="M19" s="40" t="e">
        <f>#REF!</f>
        <v>#REF!</v>
      </c>
      <c r="N19" s="42" t="e">
        <f>#REF!/#REF!</f>
        <v>#REF!</v>
      </c>
      <c r="O19" s="37" t="e">
        <f>#REF!/#REF!</f>
        <v>#REF!</v>
      </c>
      <c r="P19" s="40" t="e">
        <f>#REF!</f>
        <v>#REF!</v>
      </c>
      <c r="Q19" s="37" t="e">
        <f>#REF!/#REF!</f>
        <v>#REF!</v>
      </c>
      <c r="R19" s="40" t="e">
        <f>#REF!</f>
        <v>#REF!</v>
      </c>
      <c r="S19" s="37" t="e">
        <f>#REF!/#REF!</f>
        <v>#REF!</v>
      </c>
      <c r="T19" s="37"/>
    </row>
    <row r="20" spans="1:20" x14ac:dyDescent="0.25">
      <c r="A20" s="54" t="str">
        <f>CONCATENATE(Leyendas!$A$2)</f>
        <v>2020</v>
      </c>
      <c r="B20" s="61">
        <v>18</v>
      </c>
      <c r="C20" t="e">
        <f>#REF!</f>
        <v>#REF!</v>
      </c>
      <c r="D20" s="37" t="e">
        <f>#REF!/#REF!</f>
        <v>#REF!</v>
      </c>
      <c r="E20" t="e">
        <f>#REF!</f>
        <v>#REF!</v>
      </c>
      <c r="F20" s="37" t="e">
        <f>#REF!/#REF!</f>
        <v>#REF!</v>
      </c>
      <c r="G20" t="e">
        <f>#REF!</f>
        <v>#REF!</v>
      </c>
      <c r="H20" s="37" t="e">
        <f>#REF!/#REF!</f>
        <v>#REF!</v>
      </c>
      <c r="I20" s="40" t="e">
        <f>#REF!</f>
        <v>#REF!</v>
      </c>
      <c r="J20" s="37" t="e">
        <f>#REF!/#REF!</f>
        <v>#REF!</v>
      </c>
      <c r="K20" s="37"/>
      <c r="L20" s="40" t="e">
        <f>#REF!</f>
        <v>#REF!</v>
      </c>
      <c r="M20" s="40" t="e">
        <f>#REF!</f>
        <v>#REF!</v>
      </c>
      <c r="N20" s="42" t="e">
        <f>#REF!/#REF!</f>
        <v>#REF!</v>
      </c>
      <c r="O20" s="37" t="e">
        <f>#REF!/#REF!</f>
        <v>#REF!</v>
      </c>
      <c r="P20" s="40" t="e">
        <f>#REF!</f>
        <v>#REF!</v>
      </c>
      <c r="Q20" s="37" t="e">
        <f>#REF!/#REF!</f>
        <v>#REF!</v>
      </c>
      <c r="R20" s="40" t="e">
        <f>#REF!</f>
        <v>#REF!</v>
      </c>
      <c r="S20" s="37" t="e">
        <f>#REF!/#REF!</f>
        <v>#REF!</v>
      </c>
      <c r="T20" s="37"/>
    </row>
    <row r="21" spans="1:20" x14ac:dyDescent="0.25">
      <c r="A21" s="54" t="str">
        <f>CONCATENATE(Leyendas!$A$2)</f>
        <v>2020</v>
      </c>
      <c r="B21" s="61">
        <v>19</v>
      </c>
      <c r="C21" t="e">
        <f>#REF!</f>
        <v>#REF!</v>
      </c>
      <c r="D21" s="37" t="e">
        <f>#REF!/#REF!</f>
        <v>#REF!</v>
      </c>
      <c r="E21" t="e">
        <f>#REF!</f>
        <v>#REF!</v>
      </c>
      <c r="F21" s="37" t="e">
        <f>#REF!/#REF!</f>
        <v>#REF!</v>
      </c>
      <c r="G21" t="e">
        <f>#REF!</f>
        <v>#REF!</v>
      </c>
      <c r="H21" s="37" t="e">
        <f>#REF!/#REF!</f>
        <v>#REF!</v>
      </c>
      <c r="I21" s="40" t="e">
        <f>#REF!</f>
        <v>#REF!</v>
      </c>
      <c r="J21" s="37" t="e">
        <f>#REF!/#REF!</f>
        <v>#REF!</v>
      </c>
      <c r="K21" s="37"/>
      <c r="L21" s="40" t="e">
        <f>#REF!</f>
        <v>#REF!</v>
      </c>
      <c r="M21" s="40" t="e">
        <f>#REF!</f>
        <v>#REF!</v>
      </c>
      <c r="N21" s="42" t="e">
        <f>#REF!/#REF!</f>
        <v>#REF!</v>
      </c>
      <c r="O21" s="37" t="e">
        <f>#REF!/#REF!</f>
        <v>#REF!</v>
      </c>
      <c r="P21" s="40" t="e">
        <f>#REF!</f>
        <v>#REF!</v>
      </c>
      <c r="Q21" s="37" t="e">
        <f>#REF!/#REF!</f>
        <v>#REF!</v>
      </c>
      <c r="R21" s="40" t="e">
        <f>#REF!</f>
        <v>#REF!</v>
      </c>
      <c r="S21" s="37" t="e">
        <f>#REF!/#REF!</f>
        <v>#REF!</v>
      </c>
      <c r="T21" s="37"/>
    </row>
    <row r="22" spans="1:20" x14ac:dyDescent="0.25">
      <c r="A22" s="54" t="str">
        <f>CONCATENATE(Leyendas!$A$2)</f>
        <v>2020</v>
      </c>
      <c r="B22" s="61">
        <v>20</v>
      </c>
      <c r="C22" t="e">
        <f>#REF!</f>
        <v>#REF!</v>
      </c>
      <c r="D22" s="37" t="e">
        <f>#REF!/#REF!</f>
        <v>#REF!</v>
      </c>
      <c r="E22" t="e">
        <f>#REF!</f>
        <v>#REF!</v>
      </c>
      <c r="F22" s="37" t="e">
        <f>#REF!/#REF!</f>
        <v>#REF!</v>
      </c>
      <c r="G22" t="e">
        <f>#REF!</f>
        <v>#REF!</v>
      </c>
      <c r="H22" s="37" t="e">
        <f>#REF!/#REF!</f>
        <v>#REF!</v>
      </c>
      <c r="I22" s="40" t="e">
        <f>#REF!</f>
        <v>#REF!</v>
      </c>
      <c r="J22" s="37" t="e">
        <f>#REF!/#REF!</f>
        <v>#REF!</v>
      </c>
      <c r="K22" s="37"/>
      <c r="L22" s="40" t="e">
        <f>#REF!</f>
        <v>#REF!</v>
      </c>
      <c r="M22" s="40" t="e">
        <f>#REF!</f>
        <v>#REF!</v>
      </c>
      <c r="N22" s="42" t="e">
        <f>#REF!/#REF!</f>
        <v>#REF!</v>
      </c>
      <c r="O22" s="37" t="e">
        <f>#REF!/#REF!</f>
        <v>#REF!</v>
      </c>
      <c r="P22" s="40" t="e">
        <f>#REF!</f>
        <v>#REF!</v>
      </c>
      <c r="Q22" s="37" t="e">
        <f>#REF!/#REF!</f>
        <v>#REF!</v>
      </c>
      <c r="R22" s="40" t="e">
        <f>#REF!</f>
        <v>#REF!</v>
      </c>
      <c r="S22" s="37" t="e">
        <f>#REF!/#REF!</f>
        <v>#REF!</v>
      </c>
      <c r="T22" s="37"/>
    </row>
    <row r="23" spans="1:20" x14ac:dyDescent="0.25">
      <c r="A23" s="54" t="str">
        <f>CONCATENATE(Leyendas!$A$2)</f>
        <v>2020</v>
      </c>
      <c r="B23" s="61">
        <v>21</v>
      </c>
      <c r="C23" t="e">
        <f>#REF!</f>
        <v>#REF!</v>
      </c>
      <c r="D23" s="37" t="e">
        <f>#REF!/#REF!</f>
        <v>#REF!</v>
      </c>
      <c r="E23" t="e">
        <f>#REF!</f>
        <v>#REF!</v>
      </c>
      <c r="F23" s="37" t="e">
        <f>#REF!/#REF!</f>
        <v>#REF!</v>
      </c>
      <c r="G23" t="e">
        <f>#REF!</f>
        <v>#REF!</v>
      </c>
      <c r="H23" s="37" t="e">
        <f>#REF!/#REF!</f>
        <v>#REF!</v>
      </c>
      <c r="I23" s="40" t="e">
        <f>#REF!</f>
        <v>#REF!</v>
      </c>
      <c r="J23" s="37" t="e">
        <f>#REF!/#REF!</f>
        <v>#REF!</v>
      </c>
      <c r="K23" s="37"/>
      <c r="L23" s="40" t="e">
        <f>#REF!</f>
        <v>#REF!</v>
      </c>
      <c r="M23" s="40" t="e">
        <f>#REF!</f>
        <v>#REF!</v>
      </c>
      <c r="N23" s="42" t="e">
        <f>#REF!/#REF!</f>
        <v>#REF!</v>
      </c>
      <c r="O23" s="37" t="e">
        <f>#REF!/#REF!</f>
        <v>#REF!</v>
      </c>
      <c r="P23" s="40" t="e">
        <f>#REF!</f>
        <v>#REF!</v>
      </c>
      <c r="Q23" s="37" t="e">
        <f>#REF!/#REF!</f>
        <v>#REF!</v>
      </c>
      <c r="R23" s="40" t="e">
        <f>#REF!</f>
        <v>#REF!</v>
      </c>
      <c r="S23" s="37" t="e">
        <f>#REF!/#REF!</f>
        <v>#REF!</v>
      </c>
      <c r="T23" s="37"/>
    </row>
    <row r="24" spans="1:20" x14ac:dyDescent="0.25">
      <c r="A24" s="54" t="str">
        <f>CONCATENATE(Leyendas!$A$2)</f>
        <v>2020</v>
      </c>
      <c r="B24" s="61">
        <v>22</v>
      </c>
      <c r="C24" t="e">
        <f>#REF!</f>
        <v>#REF!</v>
      </c>
      <c r="D24" s="37" t="e">
        <f>#REF!/#REF!</f>
        <v>#REF!</v>
      </c>
      <c r="E24" t="e">
        <f>#REF!</f>
        <v>#REF!</v>
      </c>
      <c r="F24" s="37" t="e">
        <f>#REF!/#REF!</f>
        <v>#REF!</v>
      </c>
      <c r="G24" t="e">
        <f>#REF!</f>
        <v>#REF!</v>
      </c>
      <c r="H24" s="37" t="e">
        <f>#REF!/#REF!</f>
        <v>#REF!</v>
      </c>
      <c r="I24" s="40" t="e">
        <f>#REF!</f>
        <v>#REF!</v>
      </c>
      <c r="J24" s="37" t="e">
        <f>#REF!/#REF!</f>
        <v>#REF!</v>
      </c>
      <c r="K24" s="37"/>
      <c r="L24" s="40" t="e">
        <f>#REF!</f>
        <v>#REF!</v>
      </c>
      <c r="M24" s="40" t="e">
        <f>#REF!</f>
        <v>#REF!</v>
      </c>
      <c r="N24" s="42" t="e">
        <f>#REF!/#REF!</f>
        <v>#REF!</v>
      </c>
      <c r="O24" s="37" t="e">
        <f>#REF!/#REF!</f>
        <v>#REF!</v>
      </c>
      <c r="P24" s="40" t="e">
        <f>#REF!</f>
        <v>#REF!</v>
      </c>
      <c r="Q24" s="37" t="e">
        <f>#REF!/#REF!</f>
        <v>#REF!</v>
      </c>
      <c r="R24" s="40" t="e">
        <f>#REF!</f>
        <v>#REF!</v>
      </c>
      <c r="S24" s="37" t="e">
        <f>#REF!/#REF!</f>
        <v>#REF!</v>
      </c>
      <c r="T24" s="37"/>
    </row>
    <row r="25" spans="1:20" x14ac:dyDescent="0.25">
      <c r="A25" s="54" t="str">
        <f>CONCATENATE(Leyendas!$A$2)</f>
        <v>2020</v>
      </c>
      <c r="B25" s="61">
        <v>23</v>
      </c>
      <c r="C25" t="e">
        <f>#REF!</f>
        <v>#REF!</v>
      </c>
      <c r="D25" s="37" t="e">
        <f>#REF!/#REF!</f>
        <v>#REF!</v>
      </c>
      <c r="E25" t="e">
        <f>#REF!</f>
        <v>#REF!</v>
      </c>
      <c r="F25" s="37" t="e">
        <f>#REF!/#REF!</f>
        <v>#REF!</v>
      </c>
      <c r="G25" t="e">
        <f>#REF!</f>
        <v>#REF!</v>
      </c>
      <c r="H25" s="37" t="e">
        <f>#REF!/#REF!</f>
        <v>#REF!</v>
      </c>
      <c r="I25" s="40" t="e">
        <f>#REF!</f>
        <v>#REF!</v>
      </c>
      <c r="J25" s="37" t="e">
        <f>#REF!/#REF!</f>
        <v>#REF!</v>
      </c>
      <c r="K25" s="37"/>
      <c r="L25" s="40" t="e">
        <f>#REF!</f>
        <v>#REF!</v>
      </c>
      <c r="M25" s="40" t="e">
        <f>#REF!</f>
        <v>#REF!</v>
      </c>
      <c r="N25" s="42" t="e">
        <f>#REF!/#REF!</f>
        <v>#REF!</v>
      </c>
      <c r="O25" s="37" t="e">
        <f>#REF!/#REF!</f>
        <v>#REF!</v>
      </c>
      <c r="P25" s="40" t="e">
        <f>#REF!</f>
        <v>#REF!</v>
      </c>
      <c r="Q25" s="37" t="e">
        <f>#REF!/#REF!</f>
        <v>#REF!</v>
      </c>
      <c r="R25" s="40" t="e">
        <f>#REF!</f>
        <v>#REF!</v>
      </c>
      <c r="S25" s="37" t="e">
        <f>#REF!/#REF!</f>
        <v>#REF!</v>
      </c>
      <c r="T25" s="37"/>
    </row>
    <row r="26" spans="1:20" x14ac:dyDescent="0.25">
      <c r="A26" s="54" t="str">
        <f>CONCATENATE(Leyendas!$A$2)</f>
        <v>2020</v>
      </c>
      <c r="B26" s="61">
        <v>24</v>
      </c>
      <c r="C26" t="e">
        <f>#REF!</f>
        <v>#REF!</v>
      </c>
      <c r="D26" s="37" t="e">
        <f>#REF!/#REF!</f>
        <v>#REF!</v>
      </c>
      <c r="E26" t="e">
        <f>#REF!</f>
        <v>#REF!</v>
      </c>
      <c r="F26" s="37" t="e">
        <f>#REF!/#REF!</f>
        <v>#REF!</v>
      </c>
      <c r="G26" t="e">
        <f>#REF!</f>
        <v>#REF!</v>
      </c>
      <c r="H26" s="37" t="e">
        <f>#REF!/#REF!</f>
        <v>#REF!</v>
      </c>
      <c r="I26" s="40" t="e">
        <f>#REF!</f>
        <v>#REF!</v>
      </c>
      <c r="J26" s="37" t="e">
        <f>#REF!/#REF!</f>
        <v>#REF!</v>
      </c>
      <c r="K26" s="37"/>
      <c r="L26" s="40" t="e">
        <f>#REF!</f>
        <v>#REF!</v>
      </c>
      <c r="M26" s="40" t="e">
        <f>#REF!</f>
        <v>#REF!</v>
      </c>
      <c r="N26" s="42" t="e">
        <f>#REF!/#REF!</f>
        <v>#REF!</v>
      </c>
      <c r="O26" s="37" t="e">
        <f>#REF!/#REF!</f>
        <v>#REF!</v>
      </c>
      <c r="P26" s="40" t="e">
        <f>#REF!</f>
        <v>#REF!</v>
      </c>
      <c r="Q26" s="37" t="e">
        <f>#REF!/#REF!</f>
        <v>#REF!</v>
      </c>
      <c r="R26" s="40" t="e">
        <f>#REF!</f>
        <v>#REF!</v>
      </c>
      <c r="S26" s="37" t="e">
        <f>#REF!/#REF!</f>
        <v>#REF!</v>
      </c>
      <c r="T26" s="37"/>
    </row>
    <row r="27" spans="1:20" x14ac:dyDescent="0.25">
      <c r="A27" s="54" t="str">
        <f>CONCATENATE(Leyendas!$A$2)</f>
        <v>2020</v>
      </c>
      <c r="B27" s="61">
        <v>25</v>
      </c>
      <c r="C27" t="e">
        <f>#REF!</f>
        <v>#REF!</v>
      </c>
      <c r="D27" s="37" t="e">
        <f>#REF!/#REF!</f>
        <v>#REF!</v>
      </c>
      <c r="E27" t="e">
        <f>#REF!</f>
        <v>#REF!</v>
      </c>
      <c r="F27" s="37" t="e">
        <f>#REF!/#REF!</f>
        <v>#REF!</v>
      </c>
      <c r="G27" t="e">
        <f>#REF!</f>
        <v>#REF!</v>
      </c>
      <c r="H27" s="37" t="e">
        <f>#REF!/#REF!</f>
        <v>#REF!</v>
      </c>
      <c r="I27" s="40" t="e">
        <f>#REF!</f>
        <v>#REF!</v>
      </c>
      <c r="J27" s="37" t="e">
        <f>#REF!/#REF!</f>
        <v>#REF!</v>
      </c>
      <c r="K27" s="37"/>
      <c r="L27" s="40" t="e">
        <f>#REF!</f>
        <v>#REF!</v>
      </c>
      <c r="M27" s="40" t="e">
        <f>#REF!</f>
        <v>#REF!</v>
      </c>
      <c r="N27" s="42" t="e">
        <f>#REF!/#REF!</f>
        <v>#REF!</v>
      </c>
      <c r="O27" s="37" t="e">
        <f>#REF!/#REF!</f>
        <v>#REF!</v>
      </c>
      <c r="P27" s="40" t="e">
        <f>#REF!</f>
        <v>#REF!</v>
      </c>
      <c r="Q27" s="37" t="e">
        <f>#REF!/#REF!</f>
        <v>#REF!</v>
      </c>
      <c r="R27" s="40" t="e">
        <f>#REF!</f>
        <v>#REF!</v>
      </c>
      <c r="S27" s="37" t="e">
        <f>#REF!/#REF!</f>
        <v>#REF!</v>
      </c>
      <c r="T27" s="37"/>
    </row>
    <row r="28" spans="1:20" x14ac:dyDescent="0.25">
      <c r="A28" s="54" t="str">
        <f>CONCATENATE(Leyendas!$A$2)</f>
        <v>2020</v>
      </c>
      <c r="B28" s="61">
        <v>26</v>
      </c>
      <c r="C28" t="e">
        <f>#REF!</f>
        <v>#REF!</v>
      </c>
      <c r="D28" s="37" t="e">
        <f>#REF!/#REF!</f>
        <v>#REF!</v>
      </c>
      <c r="E28" t="e">
        <f>#REF!</f>
        <v>#REF!</v>
      </c>
      <c r="F28" s="37" t="e">
        <f>#REF!/#REF!</f>
        <v>#REF!</v>
      </c>
      <c r="G28" t="e">
        <f>#REF!</f>
        <v>#REF!</v>
      </c>
      <c r="H28" s="37" t="e">
        <f>#REF!/#REF!</f>
        <v>#REF!</v>
      </c>
      <c r="I28" s="40" t="e">
        <f>#REF!</f>
        <v>#REF!</v>
      </c>
      <c r="J28" s="37" t="e">
        <f>#REF!/#REF!</f>
        <v>#REF!</v>
      </c>
      <c r="K28" s="37"/>
      <c r="L28" s="40" t="e">
        <f>#REF!</f>
        <v>#REF!</v>
      </c>
      <c r="M28" s="40" t="e">
        <f>#REF!</f>
        <v>#REF!</v>
      </c>
      <c r="N28" s="42" t="e">
        <f>#REF!/#REF!</f>
        <v>#REF!</v>
      </c>
      <c r="O28" s="37" t="e">
        <f>#REF!/#REF!</f>
        <v>#REF!</v>
      </c>
      <c r="P28" s="40" t="e">
        <f>#REF!</f>
        <v>#REF!</v>
      </c>
      <c r="Q28" s="37" t="e">
        <f>#REF!/#REF!</f>
        <v>#REF!</v>
      </c>
      <c r="R28" s="40" t="e">
        <f>#REF!</f>
        <v>#REF!</v>
      </c>
      <c r="S28" s="37" t="e">
        <f>#REF!/#REF!</f>
        <v>#REF!</v>
      </c>
      <c r="T28" s="37"/>
    </row>
    <row r="29" spans="1:20" x14ac:dyDescent="0.25">
      <c r="A29" s="54" t="str">
        <f>CONCATENATE(Leyendas!$A$2)</f>
        <v>2020</v>
      </c>
      <c r="B29" s="61">
        <v>27</v>
      </c>
      <c r="C29" t="e">
        <f>#REF!</f>
        <v>#REF!</v>
      </c>
      <c r="D29" s="37" t="e">
        <f>#REF!/#REF!</f>
        <v>#REF!</v>
      </c>
      <c r="E29" t="e">
        <f>#REF!</f>
        <v>#REF!</v>
      </c>
      <c r="F29" s="37" t="e">
        <f>#REF!/#REF!</f>
        <v>#REF!</v>
      </c>
      <c r="G29" t="e">
        <f>#REF!</f>
        <v>#REF!</v>
      </c>
      <c r="H29" s="37" t="e">
        <f>#REF!/#REF!</f>
        <v>#REF!</v>
      </c>
      <c r="I29" s="40" t="e">
        <f>#REF!</f>
        <v>#REF!</v>
      </c>
      <c r="J29" s="37" t="e">
        <f>#REF!/#REF!</f>
        <v>#REF!</v>
      </c>
      <c r="K29" s="37"/>
      <c r="L29" s="40" t="e">
        <f>#REF!</f>
        <v>#REF!</v>
      </c>
      <c r="M29" s="40" t="e">
        <f>#REF!</f>
        <v>#REF!</v>
      </c>
      <c r="N29" s="42" t="e">
        <f>#REF!/#REF!</f>
        <v>#REF!</v>
      </c>
      <c r="O29" s="37" t="e">
        <f>#REF!/#REF!</f>
        <v>#REF!</v>
      </c>
      <c r="P29" s="40" t="e">
        <f>#REF!</f>
        <v>#REF!</v>
      </c>
      <c r="Q29" s="37" t="e">
        <f>#REF!/#REF!</f>
        <v>#REF!</v>
      </c>
      <c r="R29" s="40" t="e">
        <f>#REF!</f>
        <v>#REF!</v>
      </c>
      <c r="S29" s="37" t="e">
        <f>#REF!/#REF!</f>
        <v>#REF!</v>
      </c>
      <c r="T29" s="37"/>
    </row>
    <row r="30" spans="1:20" x14ac:dyDescent="0.25">
      <c r="A30" s="54" t="str">
        <f>CONCATENATE(Leyendas!$A$2)</f>
        <v>2020</v>
      </c>
      <c r="B30" s="61">
        <v>28</v>
      </c>
      <c r="C30" t="e">
        <f>#REF!</f>
        <v>#REF!</v>
      </c>
      <c r="D30" s="37" t="e">
        <f>#REF!/#REF!</f>
        <v>#REF!</v>
      </c>
      <c r="E30" t="e">
        <f>#REF!</f>
        <v>#REF!</v>
      </c>
      <c r="F30" s="37" t="e">
        <f>#REF!/#REF!</f>
        <v>#REF!</v>
      </c>
      <c r="G30" t="e">
        <f>#REF!</f>
        <v>#REF!</v>
      </c>
      <c r="H30" s="37" t="e">
        <f>#REF!/#REF!</f>
        <v>#REF!</v>
      </c>
      <c r="I30" s="40" t="e">
        <f>#REF!</f>
        <v>#REF!</v>
      </c>
      <c r="J30" s="37" t="e">
        <f>#REF!/#REF!</f>
        <v>#REF!</v>
      </c>
      <c r="K30" s="37"/>
      <c r="L30" s="40" t="e">
        <f>#REF!</f>
        <v>#REF!</v>
      </c>
      <c r="M30" s="40" t="e">
        <f>#REF!</f>
        <v>#REF!</v>
      </c>
      <c r="N30" s="42" t="e">
        <f>#REF!/#REF!</f>
        <v>#REF!</v>
      </c>
      <c r="O30" s="37" t="e">
        <f>#REF!/#REF!</f>
        <v>#REF!</v>
      </c>
      <c r="P30" s="40" t="e">
        <f>#REF!</f>
        <v>#REF!</v>
      </c>
      <c r="Q30" s="37" t="e">
        <f>#REF!/#REF!</f>
        <v>#REF!</v>
      </c>
      <c r="R30" s="40" t="e">
        <f>#REF!</f>
        <v>#REF!</v>
      </c>
      <c r="S30" s="37" t="e">
        <f>#REF!/#REF!</f>
        <v>#REF!</v>
      </c>
      <c r="T30" s="37"/>
    </row>
    <row r="31" spans="1:20" x14ac:dyDescent="0.25">
      <c r="A31" s="54" t="str">
        <f>CONCATENATE(Leyendas!$A$2)</f>
        <v>2020</v>
      </c>
      <c r="B31" s="61">
        <v>29</v>
      </c>
      <c r="C31" t="e">
        <f>#REF!</f>
        <v>#REF!</v>
      </c>
      <c r="D31" s="37" t="e">
        <f>#REF!/#REF!</f>
        <v>#REF!</v>
      </c>
      <c r="E31" t="e">
        <f>#REF!</f>
        <v>#REF!</v>
      </c>
      <c r="F31" s="37" t="e">
        <f>#REF!/#REF!</f>
        <v>#REF!</v>
      </c>
      <c r="G31" t="e">
        <f>#REF!</f>
        <v>#REF!</v>
      </c>
      <c r="H31" s="37" t="e">
        <f>#REF!/#REF!</f>
        <v>#REF!</v>
      </c>
      <c r="I31" s="40" t="e">
        <f>#REF!</f>
        <v>#REF!</v>
      </c>
      <c r="J31" s="37" t="e">
        <f>#REF!/#REF!</f>
        <v>#REF!</v>
      </c>
      <c r="K31" s="37"/>
      <c r="L31" s="40" t="e">
        <f>#REF!</f>
        <v>#REF!</v>
      </c>
      <c r="M31" s="40" t="e">
        <f>#REF!</f>
        <v>#REF!</v>
      </c>
      <c r="N31" s="42" t="e">
        <f>#REF!/#REF!</f>
        <v>#REF!</v>
      </c>
      <c r="O31" s="37" t="e">
        <f>#REF!/#REF!</f>
        <v>#REF!</v>
      </c>
      <c r="P31" s="40" t="e">
        <f>#REF!</f>
        <v>#REF!</v>
      </c>
      <c r="Q31" s="37" t="e">
        <f>#REF!/#REF!</f>
        <v>#REF!</v>
      </c>
      <c r="R31" s="40" t="e">
        <f>#REF!</f>
        <v>#REF!</v>
      </c>
      <c r="S31" s="37" t="e">
        <f>#REF!/#REF!</f>
        <v>#REF!</v>
      </c>
      <c r="T31" s="37"/>
    </row>
    <row r="32" spans="1:20" x14ac:dyDescent="0.25">
      <c r="A32" s="54" t="str">
        <f>CONCATENATE(Leyendas!$A$2)</f>
        <v>2020</v>
      </c>
      <c r="B32" s="61">
        <v>30</v>
      </c>
      <c r="C32" t="e">
        <f>#REF!</f>
        <v>#REF!</v>
      </c>
      <c r="D32" s="37" t="e">
        <f>#REF!/#REF!</f>
        <v>#REF!</v>
      </c>
      <c r="E32" t="e">
        <f>#REF!</f>
        <v>#REF!</v>
      </c>
      <c r="F32" s="37" t="e">
        <f>#REF!/#REF!</f>
        <v>#REF!</v>
      </c>
      <c r="G32" t="e">
        <f>#REF!</f>
        <v>#REF!</v>
      </c>
      <c r="H32" s="37" t="e">
        <f>#REF!/#REF!</f>
        <v>#REF!</v>
      </c>
      <c r="I32" s="40" t="e">
        <f>#REF!</f>
        <v>#REF!</v>
      </c>
      <c r="J32" s="37" t="e">
        <f>#REF!/#REF!</f>
        <v>#REF!</v>
      </c>
      <c r="K32" s="37"/>
      <c r="L32" s="40" t="e">
        <f>#REF!</f>
        <v>#REF!</v>
      </c>
      <c r="M32" s="40" t="e">
        <f>#REF!</f>
        <v>#REF!</v>
      </c>
      <c r="N32" s="42" t="e">
        <f>#REF!/#REF!</f>
        <v>#REF!</v>
      </c>
      <c r="O32" s="37" t="e">
        <f>#REF!/#REF!</f>
        <v>#REF!</v>
      </c>
      <c r="P32" s="40" t="e">
        <f>#REF!</f>
        <v>#REF!</v>
      </c>
      <c r="Q32" s="37" t="e">
        <f>#REF!/#REF!</f>
        <v>#REF!</v>
      </c>
      <c r="R32" s="40" t="e">
        <f>#REF!</f>
        <v>#REF!</v>
      </c>
      <c r="S32" s="37" t="e">
        <f>#REF!/#REF!</f>
        <v>#REF!</v>
      </c>
      <c r="T32" s="37"/>
    </row>
    <row r="33" spans="1:20" x14ac:dyDescent="0.25">
      <c r="A33" s="54" t="str">
        <f>CONCATENATE(Leyendas!$A$2)</f>
        <v>2020</v>
      </c>
      <c r="B33" s="61">
        <v>31</v>
      </c>
      <c r="C33" t="e">
        <f>#REF!</f>
        <v>#REF!</v>
      </c>
      <c r="D33" s="37" t="e">
        <f>#REF!/#REF!</f>
        <v>#REF!</v>
      </c>
      <c r="E33" t="e">
        <f>#REF!</f>
        <v>#REF!</v>
      </c>
      <c r="F33" s="37" t="e">
        <f>#REF!/#REF!</f>
        <v>#REF!</v>
      </c>
      <c r="G33" t="e">
        <f>#REF!</f>
        <v>#REF!</v>
      </c>
      <c r="H33" s="37" t="e">
        <f>#REF!/#REF!</f>
        <v>#REF!</v>
      </c>
      <c r="I33" s="40" t="e">
        <f>#REF!</f>
        <v>#REF!</v>
      </c>
      <c r="J33" s="37" t="e">
        <f>#REF!/#REF!</f>
        <v>#REF!</v>
      </c>
      <c r="K33" s="37"/>
      <c r="L33" s="40" t="e">
        <f>#REF!</f>
        <v>#REF!</v>
      </c>
      <c r="M33" s="40" t="e">
        <f>#REF!</f>
        <v>#REF!</v>
      </c>
      <c r="N33" s="42" t="e">
        <f>#REF!/#REF!</f>
        <v>#REF!</v>
      </c>
      <c r="O33" s="37" t="e">
        <f>#REF!/#REF!</f>
        <v>#REF!</v>
      </c>
      <c r="P33" s="40" t="e">
        <f>#REF!</f>
        <v>#REF!</v>
      </c>
      <c r="Q33" s="37" t="e">
        <f>#REF!/#REF!</f>
        <v>#REF!</v>
      </c>
      <c r="R33" s="40" t="e">
        <f>#REF!</f>
        <v>#REF!</v>
      </c>
      <c r="S33" s="37" t="e">
        <f>#REF!/#REF!</f>
        <v>#REF!</v>
      </c>
      <c r="T33" s="37"/>
    </row>
    <row r="34" spans="1:20" x14ac:dyDescent="0.25">
      <c r="A34" s="54" t="str">
        <f>CONCATENATE(Leyendas!$A$2)</f>
        <v>2020</v>
      </c>
      <c r="B34" s="61">
        <v>32</v>
      </c>
      <c r="C34" t="e">
        <f>#REF!</f>
        <v>#REF!</v>
      </c>
      <c r="D34" s="37" t="e">
        <f>#REF!/#REF!</f>
        <v>#REF!</v>
      </c>
      <c r="E34" t="e">
        <f>#REF!</f>
        <v>#REF!</v>
      </c>
      <c r="F34" s="37" t="e">
        <f>#REF!/#REF!</f>
        <v>#REF!</v>
      </c>
      <c r="G34" t="e">
        <f>#REF!</f>
        <v>#REF!</v>
      </c>
      <c r="H34" s="37" t="e">
        <f>#REF!/#REF!</f>
        <v>#REF!</v>
      </c>
      <c r="I34" s="40" t="e">
        <f>#REF!</f>
        <v>#REF!</v>
      </c>
      <c r="J34" s="37" t="e">
        <f>#REF!/#REF!</f>
        <v>#REF!</v>
      </c>
      <c r="K34" s="37"/>
      <c r="L34" s="40" t="e">
        <f>#REF!</f>
        <v>#REF!</v>
      </c>
      <c r="M34" s="40" t="e">
        <f>#REF!</f>
        <v>#REF!</v>
      </c>
      <c r="N34" s="42" t="e">
        <f>#REF!/#REF!</f>
        <v>#REF!</v>
      </c>
      <c r="O34" s="37" t="e">
        <f>#REF!/#REF!</f>
        <v>#REF!</v>
      </c>
      <c r="P34" s="40" t="e">
        <f>#REF!</f>
        <v>#REF!</v>
      </c>
      <c r="Q34" s="37" t="e">
        <f>#REF!/#REF!</f>
        <v>#REF!</v>
      </c>
      <c r="R34" s="40" t="e">
        <f>#REF!</f>
        <v>#REF!</v>
      </c>
      <c r="S34" s="37" t="e">
        <f>#REF!/#REF!</f>
        <v>#REF!</v>
      </c>
      <c r="T34" s="37"/>
    </row>
    <row r="35" spans="1:20" x14ac:dyDescent="0.25">
      <c r="A35" s="54" t="str">
        <f>CONCATENATE(Leyendas!$A$2)</f>
        <v>2020</v>
      </c>
      <c r="B35" s="61">
        <v>33</v>
      </c>
      <c r="C35" t="e">
        <f>#REF!</f>
        <v>#REF!</v>
      </c>
      <c r="D35" s="37" t="e">
        <f>#REF!/#REF!</f>
        <v>#REF!</v>
      </c>
      <c r="E35" t="e">
        <f>#REF!</f>
        <v>#REF!</v>
      </c>
      <c r="F35" s="37" t="e">
        <f>#REF!/#REF!</f>
        <v>#REF!</v>
      </c>
      <c r="G35" t="e">
        <f>#REF!</f>
        <v>#REF!</v>
      </c>
      <c r="H35" s="37" t="e">
        <f>#REF!/#REF!</f>
        <v>#REF!</v>
      </c>
      <c r="I35" s="40" t="e">
        <f>#REF!</f>
        <v>#REF!</v>
      </c>
      <c r="J35" s="37" t="e">
        <f>#REF!/#REF!</f>
        <v>#REF!</v>
      </c>
      <c r="K35" s="37"/>
      <c r="L35" s="40" t="e">
        <f>#REF!</f>
        <v>#REF!</v>
      </c>
      <c r="M35" s="40" t="e">
        <f>#REF!</f>
        <v>#REF!</v>
      </c>
      <c r="N35" s="42" t="e">
        <f>#REF!/#REF!</f>
        <v>#REF!</v>
      </c>
      <c r="O35" s="37" t="e">
        <f>#REF!/#REF!</f>
        <v>#REF!</v>
      </c>
      <c r="P35" s="40" t="e">
        <f>#REF!</f>
        <v>#REF!</v>
      </c>
      <c r="Q35" s="37" t="e">
        <f>#REF!/#REF!</f>
        <v>#REF!</v>
      </c>
      <c r="R35" s="40" t="e">
        <f>#REF!</f>
        <v>#REF!</v>
      </c>
      <c r="S35" s="37" t="e">
        <f>#REF!/#REF!</f>
        <v>#REF!</v>
      </c>
      <c r="T35" s="37"/>
    </row>
    <row r="36" spans="1:20" x14ac:dyDescent="0.25">
      <c r="A36" s="54" t="str">
        <f>CONCATENATE(Leyendas!$A$2)</f>
        <v>2020</v>
      </c>
      <c r="B36" s="61">
        <v>34</v>
      </c>
      <c r="C36" t="e">
        <f>#REF!</f>
        <v>#REF!</v>
      </c>
      <c r="D36" s="37" t="e">
        <f>#REF!/#REF!</f>
        <v>#REF!</v>
      </c>
      <c r="E36" t="e">
        <f>#REF!</f>
        <v>#REF!</v>
      </c>
      <c r="F36" s="37" t="e">
        <f>#REF!/#REF!</f>
        <v>#REF!</v>
      </c>
      <c r="G36" t="e">
        <f>#REF!</f>
        <v>#REF!</v>
      </c>
      <c r="H36" s="37" t="e">
        <f>#REF!/#REF!</f>
        <v>#REF!</v>
      </c>
      <c r="I36" s="40" t="e">
        <f>#REF!</f>
        <v>#REF!</v>
      </c>
      <c r="J36" s="37" t="e">
        <f>#REF!/#REF!</f>
        <v>#REF!</v>
      </c>
      <c r="K36" s="37"/>
      <c r="L36" s="40" t="e">
        <f>#REF!</f>
        <v>#REF!</v>
      </c>
      <c r="M36" s="40" t="e">
        <f>#REF!</f>
        <v>#REF!</v>
      </c>
      <c r="N36" s="42" t="e">
        <f>#REF!/#REF!</f>
        <v>#REF!</v>
      </c>
      <c r="O36" s="37" t="e">
        <f>#REF!/#REF!</f>
        <v>#REF!</v>
      </c>
      <c r="P36" s="40" t="e">
        <f>#REF!</f>
        <v>#REF!</v>
      </c>
      <c r="Q36" s="37" t="e">
        <f>#REF!/#REF!</f>
        <v>#REF!</v>
      </c>
      <c r="R36" s="40" t="e">
        <f>#REF!</f>
        <v>#REF!</v>
      </c>
      <c r="S36" s="37" t="e">
        <f>#REF!/#REF!</f>
        <v>#REF!</v>
      </c>
      <c r="T36" s="37"/>
    </row>
    <row r="37" spans="1:20" x14ac:dyDescent="0.25">
      <c r="A37" s="54" t="str">
        <f>CONCATENATE(Leyendas!$A$2)</f>
        <v>2020</v>
      </c>
      <c r="B37" s="61">
        <v>35</v>
      </c>
      <c r="C37" t="e">
        <f>#REF!</f>
        <v>#REF!</v>
      </c>
      <c r="D37" s="37" t="e">
        <f>#REF!/#REF!</f>
        <v>#REF!</v>
      </c>
      <c r="E37" t="e">
        <f>#REF!</f>
        <v>#REF!</v>
      </c>
      <c r="F37" s="37" t="e">
        <f>#REF!/#REF!</f>
        <v>#REF!</v>
      </c>
      <c r="G37" t="e">
        <f>#REF!</f>
        <v>#REF!</v>
      </c>
      <c r="H37" s="37" t="e">
        <f>#REF!/#REF!</f>
        <v>#REF!</v>
      </c>
      <c r="I37" s="40" t="e">
        <f>#REF!</f>
        <v>#REF!</v>
      </c>
      <c r="J37" s="37" t="e">
        <f>#REF!/#REF!</f>
        <v>#REF!</v>
      </c>
      <c r="K37" s="37"/>
      <c r="L37" s="40" t="e">
        <f>#REF!</f>
        <v>#REF!</v>
      </c>
      <c r="M37" s="40" t="e">
        <f>#REF!</f>
        <v>#REF!</v>
      </c>
      <c r="N37" s="42" t="e">
        <f>#REF!/#REF!</f>
        <v>#REF!</v>
      </c>
      <c r="O37" s="37" t="e">
        <f>#REF!/#REF!</f>
        <v>#REF!</v>
      </c>
      <c r="P37" s="40" t="e">
        <f>#REF!</f>
        <v>#REF!</v>
      </c>
      <c r="Q37" s="37" t="e">
        <f>#REF!/#REF!</f>
        <v>#REF!</v>
      </c>
      <c r="R37" s="40" t="e">
        <f>#REF!</f>
        <v>#REF!</v>
      </c>
      <c r="S37" s="37" t="e">
        <f>#REF!/#REF!</f>
        <v>#REF!</v>
      </c>
      <c r="T37" s="37"/>
    </row>
    <row r="38" spans="1:20" x14ac:dyDescent="0.25">
      <c r="A38" s="54" t="str">
        <f>CONCATENATE(Leyendas!$A$2)</f>
        <v>2020</v>
      </c>
      <c r="B38" s="61">
        <v>36</v>
      </c>
      <c r="C38" t="e">
        <f>#REF!</f>
        <v>#REF!</v>
      </c>
      <c r="D38" s="37" t="e">
        <f>#REF!/#REF!</f>
        <v>#REF!</v>
      </c>
      <c r="E38" t="e">
        <f>#REF!</f>
        <v>#REF!</v>
      </c>
      <c r="F38" s="37" t="e">
        <f>#REF!/#REF!</f>
        <v>#REF!</v>
      </c>
      <c r="G38" t="e">
        <f>#REF!</f>
        <v>#REF!</v>
      </c>
      <c r="H38" s="37" t="e">
        <f>#REF!/#REF!</f>
        <v>#REF!</v>
      </c>
      <c r="I38" s="40" t="e">
        <f>#REF!</f>
        <v>#REF!</v>
      </c>
      <c r="J38" s="37" t="e">
        <f>#REF!/#REF!</f>
        <v>#REF!</v>
      </c>
      <c r="K38" s="37"/>
      <c r="L38" s="40" t="e">
        <f>#REF!</f>
        <v>#REF!</v>
      </c>
      <c r="M38" s="40" t="e">
        <f>#REF!</f>
        <v>#REF!</v>
      </c>
      <c r="N38" s="42" t="e">
        <f>#REF!/#REF!</f>
        <v>#REF!</v>
      </c>
      <c r="O38" s="37" t="e">
        <f>#REF!/#REF!</f>
        <v>#REF!</v>
      </c>
      <c r="P38" s="40" t="e">
        <f>#REF!</f>
        <v>#REF!</v>
      </c>
      <c r="Q38" s="37" t="e">
        <f>#REF!/#REF!</f>
        <v>#REF!</v>
      </c>
      <c r="R38" s="40" t="e">
        <f>#REF!</f>
        <v>#REF!</v>
      </c>
      <c r="S38" s="37" t="e">
        <f>#REF!/#REF!</f>
        <v>#REF!</v>
      </c>
      <c r="T38" s="37"/>
    </row>
    <row r="39" spans="1:20" x14ac:dyDescent="0.25">
      <c r="A39" s="54" t="str">
        <f>CONCATENATE(Leyendas!$A$2)</f>
        <v>2020</v>
      </c>
      <c r="B39" s="61">
        <v>37</v>
      </c>
      <c r="C39" t="e">
        <f>#REF!</f>
        <v>#REF!</v>
      </c>
      <c r="D39" s="37" t="e">
        <f>#REF!/#REF!</f>
        <v>#REF!</v>
      </c>
      <c r="E39" t="e">
        <f>#REF!</f>
        <v>#REF!</v>
      </c>
      <c r="F39" s="37" t="e">
        <f>#REF!/#REF!</f>
        <v>#REF!</v>
      </c>
      <c r="G39" t="e">
        <f>#REF!</f>
        <v>#REF!</v>
      </c>
      <c r="H39" s="37" t="e">
        <f>#REF!/#REF!</f>
        <v>#REF!</v>
      </c>
      <c r="I39" s="40" t="e">
        <f>#REF!</f>
        <v>#REF!</v>
      </c>
      <c r="J39" s="37" t="e">
        <f>#REF!/#REF!</f>
        <v>#REF!</v>
      </c>
      <c r="K39" s="37"/>
      <c r="L39" s="40" t="e">
        <f>#REF!</f>
        <v>#REF!</v>
      </c>
      <c r="M39" s="40" t="e">
        <f>#REF!</f>
        <v>#REF!</v>
      </c>
      <c r="N39" s="42" t="e">
        <f>#REF!/#REF!</f>
        <v>#REF!</v>
      </c>
      <c r="O39" s="37" t="e">
        <f>#REF!/#REF!</f>
        <v>#REF!</v>
      </c>
      <c r="P39" s="40" t="e">
        <f>#REF!</f>
        <v>#REF!</v>
      </c>
      <c r="Q39" s="37" t="e">
        <f>#REF!/#REF!</f>
        <v>#REF!</v>
      </c>
      <c r="R39" s="40" t="e">
        <f>#REF!</f>
        <v>#REF!</v>
      </c>
      <c r="S39" s="37" t="e">
        <f>#REF!/#REF!</f>
        <v>#REF!</v>
      </c>
      <c r="T39" s="37"/>
    </row>
    <row r="40" spans="1:20" x14ac:dyDescent="0.25">
      <c r="A40" s="54" t="str">
        <f>CONCATENATE(Leyendas!$A$2)</f>
        <v>2020</v>
      </c>
      <c r="B40" s="61">
        <v>38</v>
      </c>
      <c r="C40" t="e">
        <f>#REF!</f>
        <v>#REF!</v>
      </c>
      <c r="D40" s="37" t="e">
        <f>#REF!/#REF!</f>
        <v>#REF!</v>
      </c>
      <c r="E40" t="e">
        <f>#REF!</f>
        <v>#REF!</v>
      </c>
      <c r="F40" s="37" t="e">
        <f>#REF!/#REF!</f>
        <v>#REF!</v>
      </c>
      <c r="G40" t="e">
        <f>#REF!</f>
        <v>#REF!</v>
      </c>
      <c r="H40" s="37" t="e">
        <f>#REF!/#REF!</f>
        <v>#REF!</v>
      </c>
      <c r="I40" s="40" t="e">
        <f>#REF!</f>
        <v>#REF!</v>
      </c>
      <c r="J40" s="37" t="e">
        <f>#REF!/#REF!</f>
        <v>#REF!</v>
      </c>
      <c r="K40" s="37"/>
      <c r="L40" s="40" t="e">
        <f>#REF!</f>
        <v>#REF!</v>
      </c>
      <c r="M40" s="40" t="e">
        <f>#REF!</f>
        <v>#REF!</v>
      </c>
      <c r="N40" s="42" t="e">
        <f>#REF!/#REF!</f>
        <v>#REF!</v>
      </c>
      <c r="O40" s="37" t="e">
        <f>#REF!/#REF!</f>
        <v>#REF!</v>
      </c>
      <c r="P40" s="40" t="e">
        <f>#REF!</f>
        <v>#REF!</v>
      </c>
      <c r="Q40" s="37" t="e">
        <f>#REF!/#REF!</f>
        <v>#REF!</v>
      </c>
      <c r="R40" s="40" t="e">
        <f>#REF!</f>
        <v>#REF!</v>
      </c>
      <c r="S40" s="37" t="e">
        <f>#REF!/#REF!</f>
        <v>#REF!</v>
      </c>
      <c r="T40" s="37"/>
    </row>
    <row r="41" spans="1:20" x14ac:dyDescent="0.25">
      <c r="A41" s="54" t="str">
        <f>CONCATENATE(Leyendas!$A$2)</f>
        <v>2020</v>
      </c>
      <c r="B41" s="61">
        <v>39</v>
      </c>
      <c r="C41" t="e">
        <f>#REF!</f>
        <v>#REF!</v>
      </c>
      <c r="D41" s="37" t="e">
        <f>#REF!/#REF!</f>
        <v>#REF!</v>
      </c>
      <c r="E41" t="e">
        <f>#REF!</f>
        <v>#REF!</v>
      </c>
      <c r="F41" s="37" t="e">
        <f>#REF!/#REF!</f>
        <v>#REF!</v>
      </c>
      <c r="G41" t="e">
        <f>#REF!</f>
        <v>#REF!</v>
      </c>
      <c r="H41" s="37" t="e">
        <f>#REF!/#REF!</f>
        <v>#REF!</v>
      </c>
      <c r="I41" s="40" t="e">
        <f>#REF!</f>
        <v>#REF!</v>
      </c>
      <c r="J41" s="37" t="e">
        <f>#REF!/#REF!</f>
        <v>#REF!</v>
      </c>
      <c r="K41" s="37"/>
      <c r="L41" s="40" t="e">
        <f>#REF!</f>
        <v>#REF!</v>
      </c>
      <c r="M41" s="40" t="e">
        <f>#REF!</f>
        <v>#REF!</v>
      </c>
      <c r="N41" s="42" t="e">
        <f>#REF!/#REF!</f>
        <v>#REF!</v>
      </c>
      <c r="O41" s="37" t="e">
        <f>#REF!/#REF!</f>
        <v>#REF!</v>
      </c>
      <c r="P41" s="40" t="e">
        <f>#REF!</f>
        <v>#REF!</v>
      </c>
      <c r="Q41" s="37" t="e">
        <f>#REF!/#REF!</f>
        <v>#REF!</v>
      </c>
      <c r="R41" s="40" t="e">
        <f>#REF!</f>
        <v>#REF!</v>
      </c>
      <c r="S41" s="37" t="e">
        <f>#REF!/#REF!</f>
        <v>#REF!</v>
      </c>
      <c r="T41" s="37"/>
    </row>
    <row r="42" spans="1:20" x14ac:dyDescent="0.25">
      <c r="A42" s="54" t="str">
        <f>CONCATENATE(Leyendas!$A$2)</f>
        <v>2020</v>
      </c>
      <c r="B42" s="61">
        <v>40</v>
      </c>
      <c r="C42" t="e">
        <f>#REF!</f>
        <v>#REF!</v>
      </c>
      <c r="D42" s="37" t="e">
        <f>#REF!/#REF!</f>
        <v>#REF!</v>
      </c>
      <c r="E42" t="e">
        <f>#REF!</f>
        <v>#REF!</v>
      </c>
      <c r="F42" s="37" t="e">
        <f>#REF!/#REF!</f>
        <v>#REF!</v>
      </c>
      <c r="G42" t="e">
        <f>#REF!</f>
        <v>#REF!</v>
      </c>
      <c r="H42" s="37" t="e">
        <f>#REF!/#REF!</f>
        <v>#REF!</v>
      </c>
      <c r="I42" s="40" t="e">
        <f>#REF!</f>
        <v>#REF!</v>
      </c>
      <c r="J42" s="37" t="e">
        <f>#REF!/#REF!</f>
        <v>#REF!</v>
      </c>
      <c r="K42" s="37"/>
      <c r="L42" s="40" t="e">
        <f>#REF!</f>
        <v>#REF!</v>
      </c>
      <c r="M42" s="40" t="e">
        <f>#REF!</f>
        <v>#REF!</v>
      </c>
      <c r="N42" s="42" t="e">
        <f>#REF!/#REF!</f>
        <v>#REF!</v>
      </c>
      <c r="O42" s="37" t="e">
        <f>#REF!/#REF!</f>
        <v>#REF!</v>
      </c>
      <c r="P42" s="40" t="e">
        <f>#REF!</f>
        <v>#REF!</v>
      </c>
      <c r="Q42" s="37" t="e">
        <f>#REF!/#REF!</f>
        <v>#REF!</v>
      </c>
      <c r="R42" s="40" t="e">
        <f>#REF!</f>
        <v>#REF!</v>
      </c>
      <c r="S42" s="37" t="e">
        <f>#REF!/#REF!</f>
        <v>#REF!</v>
      </c>
      <c r="T42" s="37"/>
    </row>
    <row r="43" spans="1:20" x14ac:dyDescent="0.25">
      <c r="A43" s="54" t="str">
        <f>CONCATENATE(Leyendas!$A$2)</f>
        <v>2020</v>
      </c>
      <c r="B43" s="61">
        <v>41</v>
      </c>
      <c r="C43" t="e">
        <f>#REF!</f>
        <v>#REF!</v>
      </c>
      <c r="D43" s="37" t="e">
        <f>#REF!/#REF!</f>
        <v>#REF!</v>
      </c>
      <c r="E43" t="e">
        <f>#REF!</f>
        <v>#REF!</v>
      </c>
      <c r="F43" s="37" t="e">
        <f>#REF!/#REF!</f>
        <v>#REF!</v>
      </c>
      <c r="G43" t="e">
        <f>#REF!</f>
        <v>#REF!</v>
      </c>
      <c r="H43" s="37" t="e">
        <f>#REF!/#REF!</f>
        <v>#REF!</v>
      </c>
      <c r="I43" s="40" t="e">
        <f>#REF!</f>
        <v>#REF!</v>
      </c>
      <c r="J43" s="37" t="e">
        <f>#REF!/#REF!</f>
        <v>#REF!</v>
      </c>
      <c r="K43" s="37"/>
      <c r="L43" s="40" t="e">
        <f>#REF!</f>
        <v>#REF!</v>
      </c>
      <c r="M43" s="40" t="e">
        <f>#REF!</f>
        <v>#REF!</v>
      </c>
      <c r="N43" s="42" t="e">
        <f>#REF!/#REF!</f>
        <v>#REF!</v>
      </c>
      <c r="O43" s="37" t="e">
        <f>#REF!/#REF!</f>
        <v>#REF!</v>
      </c>
      <c r="P43" s="40" t="e">
        <f>#REF!</f>
        <v>#REF!</v>
      </c>
      <c r="Q43" s="37" t="e">
        <f>#REF!/#REF!</f>
        <v>#REF!</v>
      </c>
      <c r="R43" s="40" t="e">
        <f>#REF!</f>
        <v>#REF!</v>
      </c>
      <c r="S43" s="37" t="e">
        <f>#REF!/#REF!</f>
        <v>#REF!</v>
      </c>
      <c r="T43" s="37"/>
    </row>
    <row r="44" spans="1:20" x14ac:dyDescent="0.25">
      <c r="A44" s="54" t="str">
        <f>CONCATENATE(Leyendas!$A$2)</f>
        <v>2020</v>
      </c>
      <c r="B44" s="61">
        <v>42</v>
      </c>
      <c r="C44" t="e">
        <f>#REF!</f>
        <v>#REF!</v>
      </c>
      <c r="D44" s="37" t="e">
        <f>#REF!/#REF!</f>
        <v>#REF!</v>
      </c>
      <c r="E44" t="e">
        <f>#REF!</f>
        <v>#REF!</v>
      </c>
      <c r="F44" s="37" t="e">
        <f>#REF!/#REF!</f>
        <v>#REF!</v>
      </c>
      <c r="G44" t="e">
        <f>#REF!</f>
        <v>#REF!</v>
      </c>
      <c r="H44" s="37" t="e">
        <f>#REF!/#REF!</f>
        <v>#REF!</v>
      </c>
      <c r="I44" s="40" t="e">
        <f>#REF!</f>
        <v>#REF!</v>
      </c>
      <c r="J44" s="37" t="e">
        <f>#REF!/#REF!</f>
        <v>#REF!</v>
      </c>
      <c r="K44" s="37"/>
      <c r="L44" s="40" t="e">
        <f>#REF!</f>
        <v>#REF!</v>
      </c>
      <c r="M44" s="40" t="e">
        <f>#REF!</f>
        <v>#REF!</v>
      </c>
      <c r="N44" s="42" t="e">
        <f>#REF!/#REF!</f>
        <v>#REF!</v>
      </c>
      <c r="O44" s="37" t="e">
        <f>#REF!/#REF!</f>
        <v>#REF!</v>
      </c>
      <c r="P44" s="40" t="e">
        <f>#REF!</f>
        <v>#REF!</v>
      </c>
      <c r="Q44" s="37" t="e">
        <f>#REF!/#REF!</f>
        <v>#REF!</v>
      </c>
      <c r="R44" s="40" t="e">
        <f>#REF!</f>
        <v>#REF!</v>
      </c>
      <c r="S44" s="37" t="e">
        <f>#REF!/#REF!</f>
        <v>#REF!</v>
      </c>
      <c r="T44" s="37"/>
    </row>
    <row r="45" spans="1:20" x14ac:dyDescent="0.25">
      <c r="A45" s="54" t="str">
        <f>CONCATENATE(Leyendas!$A$2)</f>
        <v>2020</v>
      </c>
      <c r="B45" s="61">
        <v>43</v>
      </c>
      <c r="C45" t="e">
        <f>#REF!</f>
        <v>#REF!</v>
      </c>
      <c r="D45" s="37" t="e">
        <f>#REF!/#REF!</f>
        <v>#REF!</v>
      </c>
      <c r="E45" t="e">
        <f>#REF!</f>
        <v>#REF!</v>
      </c>
      <c r="F45" s="37" t="e">
        <f>#REF!/#REF!</f>
        <v>#REF!</v>
      </c>
      <c r="G45" t="e">
        <f>#REF!</f>
        <v>#REF!</v>
      </c>
      <c r="H45" s="37" t="e">
        <f>#REF!/#REF!</f>
        <v>#REF!</v>
      </c>
      <c r="I45" s="40" t="e">
        <f>#REF!</f>
        <v>#REF!</v>
      </c>
      <c r="J45" s="37" t="e">
        <f>#REF!/#REF!</f>
        <v>#REF!</v>
      </c>
      <c r="K45" s="37"/>
      <c r="L45" s="40" t="e">
        <f>#REF!</f>
        <v>#REF!</v>
      </c>
      <c r="M45" s="40" t="e">
        <f>#REF!</f>
        <v>#REF!</v>
      </c>
      <c r="N45" s="42" t="e">
        <f>#REF!/#REF!</f>
        <v>#REF!</v>
      </c>
      <c r="O45" s="37" t="e">
        <f>#REF!/#REF!</f>
        <v>#REF!</v>
      </c>
      <c r="P45" s="40" t="e">
        <f>#REF!</f>
        <v>#REF!</v>
      </c>
      <c r="Q45" s="37" t="e">
        <f>#REF!/#REF!</f>
        <v>#REF!</v>
      </c>
      <c r="R45" s="40" t="e">
        <f>#REF!</f>
        <v>#REF!</v>
      </c>
      <c r="S45" s="37" t="e">
        <f>#REF!/#REF!</f>
        <v>#REF!</v>
      </c>
      <c r="T45" s="37"/>
    </row>
    <row r="46" spans="1:20" x14ac:dyDescent="0.25">
      <c r="A46" s="54" t="str">
        <f>CONCATENATE(Leyendas!$A$2)</f>
        <v>2020</v>
      </c>
      <c r="B46" s="61">
        <v>44</v>
      </c>
      <c r="C46" t="e">
        <f>#REF!</f>
        <v>#REF!</v>
      </c>
      <c r="D46" s="37" t="e">
        <f>#REF!/#REF!</f>
        <v>#REF!</v>
      </c>
      <c r="E46" t="e">
        <f>#REF!</f>
        <v>#REF!</v>
      </c>
      <c r="F46" s="37" t="e">
        <f>#REF!/#REF!</f>
        <v>#REF!</v>
      </c>
      <c r="G46" t="e">
        <f>#REF!</f>
        <v>#REF!</v>
      </c>
      <c r="H46" s="37" t="e">
        <f>#REF!/#REF!</f>
        <v>#REF!</v>
      </c>
      <c r="I46" s="40" t="e">
        <f>#REF!</f>
        <v>#REF!</v>
      </c>
      <c r="J46" s="37" t="e">
        <f>#REF!/#REF!</f>
        <v>#REF!</v>
      </c>
      <c r="K46" s="37"/>
      <c r="L46" s="40" t="e">
        <f>#REF!</f>
        <v>#REF!</v>
      </c>
      <c r="M46" s="40" t="e">
        <f>#REF!</f>
        <v>#REF!</v>
      </c>
      <c r="N46" s="42" t="e">
        <f>#REF!/#REF!</f>
        <v>#REF!</v>
      </c>
      <c r="O46" s="37" t="e">
        <f>#REF!/#REF!</f>
        <v>#REF!</v>
      </c>
      <c r="P46" s="40" t="e">
        <f>#REF!</f>
        <v>#REF!</v>
      </c>
      <c r="Q46" s="37" t="e">
        <f>#REF!/#REF!</f>
        <v>#REF!</v>
      </c>
      <c r="R46" s="40" t="e">
        <f>#REF!</f>
        <v>#REF!</v>
      </c>
      <c r="S46" s="37" t="e">
        <f>#REF!/#REF!</f>
        <v>#REF!</v>
      </c>
      <c r="T46" s="37"/>
    </row>
    <row r="47" spans="1:20" x14ac:dyDescent="0.25">
      <c r="A47" s="54" t="str">
        <f>CONCATENATE(Leyendas!$A$2)</f>
        <v>2020</v>
      </c>
      <c r="B47" s="61">
        <v>45</v>
      </c>
      <c r="C47" t="e">
        <f>#REF!</f>
        <v>#REF!</v>
      </c>
      <c r="D47" s="37" t="e">
        <f>#REF!/#REF!</f>
        <v>#REF!</v>
      </c>
      <c r="E47" t="e">
        <f>#REF!</f>
        <v>#REF!</v>
      </c>
      <c r="F47" s="37" t="e">
        <f>#REF!/#REF!</f>
        <v>#REF!</v>
      </c>
      <c r="G47" t="e">
        <f>#REF!</f>
        <v>#REF!</v>
      </c>
      <c r="H47" s="37" t="e">
        <f>#REF!/#REF!</f>
        <v>#REF!</v>
      </c>
      <c r="I47" s="40" t="e">
        <f>#REF!</f>
        <v>#REF!</v>
      </c>
      <c r="J47" s="37" t="e">
        <f>#REF!/#REF!</f>
        <v>#REF!</v>
      </c>
      <c r="K47" s="37"/>
      <c r="L47" s="40" t="e">
        <f>#REF!</f>
        <v>#REF!</v>
      </c>
      <c r="M47" s="40" t="e">
        <f>#REF!</f>
        <v>#REF!</v>
      </c>
      <c r="N47" s="42" t="e">
        <f>#REF!/#REF!</f>
        <v>#REF!</v>
      </c>
      <c r="O47" s="37" t="e">
        <f>#REF!/#REF!</f>
        <v>#REF!</v>
      </c>
      <c r="P47" s="40" t="e">
        <f>#REF!</f>
        <v>#REF!</v>
      </c>
      <c r="Q47" s="37" t="e">
        <f>#REF!/#REF!</f>
        <v>#REF!</v>
      </c>
      <c r="R47" s="40" t="e">
        <f>#REF!</f>
        <v>#REF!</v>
      </c>
      <c r="S47" s="37" t="e">
        <f>#REF!/#REF!</f>
        <v>#REF!</v>
      </c>
      <c r="T47" s="37"/>
    </row>
    <row r="48" spans="1:20" x14ac:dyDescent="0.25">
      <c r="A48" s="54" t="str">
        <f>CONCATENATE(Leyendas!$A$2)</f>
        <v>2020</v>
      </c>
      <c r="B48" s="61">
        <v>46</v>
      </c>
      <c r="C48" t="e">
        <f>#REF!</f>
        <v>#REF!</v>
      </c>
      <c r="D48" s="37" t="e">
        <f>#REF!/#REF!</f>
        <v>#REF!</v>
      </c>
      <c r="E48" t="e">
        <f>#REF!</f>
        <v>#REF!</v>
      </c>
      <c r="F48" s="37" t="e">
        <f>#REF!/#REF!</f>
        <v>#REF!</v>
      </c>
      <c r="G48" t="e">
        <f>#REF!</f>
        <v>#REF!</v>
      </c>
      <c r="H48" s="37" t="e">
        <f>#REF!/#REF!</f>
        <v>#REF!</v>
      </c>
      <c r="I48" s="40" t="e">
        <f>#REF!</f>
        <v>#REF!</v>
      </c>
      <c r="J48" s="37" t="e">
        <f>#REF!/#REF!</f>
        <v>#REF!</v>
      </c>
      <c r="K48" s="37"/>
      <c r="L48" s="40" t="e">
        <f>#REF!</f>
        <v>#REF!</v>
      </c>
      <c r="M48" s="40" t="e">
        <f>#REF!</f>
        <v>#REF!</v>
      </c>
      <c r="N48" s="42" t="e">
        <f>#REF!/#REF!</f>
        <v>#REF!</v>
      </c>
      <c r="O48" s="37" t="e">
        <f>#REF!/#REF!</f>
        <v>#REF!</v>
      </c>
      <c r="P48" s="40" t="e">
        <f>#REF!</f>
        <v>#REF!</v>
      </c>
      <c r="Q48" s="37" t="e">
        <f>#REF!/#REF!</f>
        <v>#REF!</v>
      </c>
      <c r="R48" s="40" t="e">
        <f>#REF!</f>
        <v>#REF!</v>
      </c>
      <c r="S48" s="37" t="e">
        <f>#REF!/#REF!</f>
        <v>#REF!</v>
      </c>
      <c r="T48" s="37"/>
    </row>
    <row r="49" spans="1:20" x14ac:dyDescent="0.25">
      <c r="A49" s="54" t="str">
        <f>CONCATENATE(Leyendas!$A$2)</f>
        <v>2020</v>
      </c>
      <c r="B49" s="61">
        <v>47</v>
      </c>
      <c r="C49" t="e">
        <f>#REF!</f>
        <v>#REF!</v>
      </c>
      <c r="D49" s="37" t="e">
        <f>#REF!/#REF!</f>
        <v>#REF!</v>
      </c>
      <c r="E49" t="e">
        <f>#REF!</f>
        <v>#REF!</v>
      </c>
      <c r="F49" s="37" t="e">
        <f>#REF!/#REF!</f>
        <v>#REF!</v>
      </c>
      <c r="G49" t="e">
        <f>#REF!</f>
        <v>#REF!</v>
      </c>
      <c r="H49" s="37" t="e">
        <f>#REF!/#REF!</f>
        <v>#REF!</v>
      </c>
      <c r="I49" s="40" t="e">
        <f>#REF!</f>
        <v>#REF!</v>
      </c>
      <c r="J49" s="37" t="e">
        <f>#REF!/#REF!</f>
        <v>#REF!</v>
      </c>
      <c r="K49" s="37"/>
      <c r="L49" s="40" t="e">
        <f>#REF!</f>
        <v>#REF!</v>
      </c>
      <c r="M49" s="40" t="e">
        <f>#REF!</f>
        <v>#REF!</v>
      </c>
      <c r="N49" s="42" t="e">
        <f>#REF!/#REF!</f>
        <v>#REF!</v>
      </c>
      <c r="O49" s="37" t="e">
        <f>#REF!/#REF!</f>
        <v>#REF!</v>
      </c>
      <c r="P49" s="40" t="e">
        <f>#REF!</f>
        <v>#REF!</v>
      </c>
      <c r="Q49" s="37" t="e">
        <f>#REF!/#REF!</f>
        <v>#REF!</v>
      </c>
      <c r="R49" s="40" t="e">
        <f>#REF!</f>
        <v>#REF!</v>
      </c>
      <c r="S49" s="37" t="e">
        <f>#REF!/#REF!</f>
        <v>#REF!</v>
      </c>
      <c r="T49" s="37"/>
    </row>
    <row r="50" spans="1:20" x14ac:dyDescent="0.25">
      <c r="A50" s="54" t="str">
        <f>CONCATENATE(Leyendas!$A$2)</f>
        <v>2020</v>
      </c>
      <c r="B50" s="61">
        <v>48</v>
      </c>
      <c r="C50" t="e">
        <f>#REF!</f>
        <v>#REF!</v>
      </c>
      <c r="D50" s="37" t="e">
        <f>#REF!/#REF!</f>
        <v>#REF!</v>
      </c>
      <c r="E50" t="e">
        <f>#REF!</f>
        <v>#REF!</v>
      </c>
      <c r="F50" s="37" t="e">
        <f>#REF!/#REF!</f>
        <v>#REF!</v>
      </c>
      <c r="G50" t="e">
        <f>#REF!</f>
        <v>#REF!</v>
      </c>
      <c r="H50" s="37" t="e">
        <f>#REF!/#REF!</f>
        <v>#REF!</v>
      </c>
      <c r="I50" s="40" t="e">
        <f>#REF!</f>
        <v>#REF!</v>
      </c>
      <c r="J50" s="37" t="e">
        <f>#REF!/#REF!</f>
        <v>#REF!</v>
      </c>
      <c r="K50" s="37"/>
      <c r="L50" s="40" t="e">
        <f>#REF!</f>
        <v>#REF!</v>
      </c>
      <c r="M50" s="40" t="e">
        <f>#REF!</f>
        <v>#REF!</v>
      </c>
      <c r="N50" s="42" t="e">
        <f>#REF!/#REF!</f>
        <v>#REF!</v>
      </c>
      <c r="O50" s="37" t="e">
        <f>#REF!/#REF!</f>
        <v>#REF!</v>
      </c>
      <c r="P50" s="40" t="e">
        <f>#REF!</f>
        <v>#REF!</v>
      </c>
      <c r="Q50" s="37" t="e">
        <f>#REF!/#REF!</f>
        <v>#REF!</v>
      </c>
      <c r="R50" s="40" t="e">
        <f>#REF!</f>
        <v>#REF!</v>
      </c>
      <c r="S50" s="37" t="e">
        <f>#REF!/#REF!</f>
        <v>#REF!</v>
      </c>
      <c r="T50" s="37"/>
    </row>
    <row r="51" spans="1:20" x14ac:dyDescent="0.25">
      <c r="A51" s="54" t="str">
        <f>CONCATENATE(Leyendas!$A$2)</f>
        <v>2020</v>
      </c>
      <c r="B51" s="61">
        <v>49</v>
      </c>
      <c r="C51" t="e">
        <f>#REF!</f>
        <v>#REF!</v>
      </c>
      <c r="D51" s="37" t="e">
        <f>#REF!/#REF!</f>
        <v>#REF!</v>
      </c>
      <c r="E51" t="e">
        <f>#REF!</f>
        <v>#REF!</v>
      </c>
      <c r="F51" s="37" t="e">
        <f>#REF!/#REF!</f>
        <v>#REF!</v>
      </c>
      <c r="G51" t="e">
        <f>#REF!</f>
        <v>#REF!</v>
      </c>
      <c r="H51" s="37" t="e">
        <f>#REF!/#REF!</f>
        <v>#REF!</v>
      </c>
      <c r="I51" s="40" t="e">
        <f>#REF!</f>
        <v>#REF!</v>
      </c>
      <c r="J51" s="37" t="e">
        <f>#REF!/#REF!</f>
        <v>#REF!</v>
      </c>
      <c r="K51" s="37"/>
      <c r="L51" s="40" t="e">
        <f>#REF!</f>
        <v>#REF!</v>
      </c>
      <c r="M51" s="40" t="e">
        <f>#REF!</f>
        <v>#REF!</v>
      </c>
      <c r="N51" s="42" t="e">
        <f>#REF!/#REF!</f>
        <v>#REF!</v>
      </c>
      <c r="O51" s="37" t="e">
        <f>#REF!/#REF!</f>
        <v>#REF!</v>
      </c>
      <c r="P51" s="40" t="e">
        <f>#REF!</f>
        <v>#REF!</v>
      </c>
      <c r="Q51" s="37" t="e">
        <f>#REF!/#REF!</f>
        <v>#REF!</v>
      </c>
      <c r="R51" s="40" t="e">
        <f>#REF!</f>
        <v>#REF!</v>
      </c>
      <c r="S51" s="37" t="e">
        <f>#REF!/#REF!</f>
        <v>#REF!</v>
      </c>
      <c r="T51" s="37"/>
    </row>
    <row r="52" spans="1:20" x14ac:dyDescent="0.25">
      <c r="A52" s="54" t="str">
        <f>CONCATENATE(Leyendas!$A$2)</f>
        <v>2020</v>
      </c>
      <c r="B52" s="61">
        <v>50</v>
      </c>
      <c r="C52" t="e">
        <f>#REF!</f>
        <v>#REF!</v>
      </c>
      <c r="D52" s="37" t="e">
        <f>#REF!/#REF!</f>
        <v>#REF!</v>
      </c>
      <c r="E52" t="e">
        <f>#REF!</f>
        <v>#REF!</v>
      </c>
      <c r="F52" s="37" t="e">
        <f>#REF!/#REF!</f>
        <v>#REF!</v>
      </c>
      <c r="G52" t="e">
        <f>#REF!</f>
        <v>#REF!</v>
      </c>
      <c r="H52" s="37" t="e">
        <f>#REF!/#REF!</f>
        <v>#REF!</v>
      </c>
      <c r="I52" s="40" t="e">
        <f>#REF!</f>
        <v>#REF!</v>
      </c>
      <c r="J52" s="37" t="e">
        <f>#REF!/#REF!</f>
        <v>#REF!</v>
      </c>
      <c r="K52" s="37"/>
      <c r="L52" s="40" t="e">
        <f>#REF!</f>
        <v>#REF!</v>
      </c>
      <c r="M52" s="40" t="e">
        <f>#REF!</f>
        <v>#REF!</v>
      </c>
      <c r="N52" s="42" t="e">
        <f>#REF!/#REF!</f>
        <v>#REF!</v>
      </c>
      <c r="O52" s="37" t="e">
        <f>#REF!/#REF!</f>
        <v>#REF!</v>
      </c>
      <c r="P52" s="40" t="e">
        <f>#REF!</f>
        <v>#REF!</v>
      </c>
      <c r="Q52" s="37" t="e">
        <f>#REF!/#REF!</f>
        <v>#REF!</v>
      </c>
      <c r="R52" s="40" t="e">
        <f>#REF!</f>
        <v>#REF!</v>
      </c>
      <c r="S52" s="37" t="e">
        <f>#REF!/#REF!</f>
        <v>#REF!</v>
      </c>
      <c r="T52" s="37"/>
    </row>
    <row r="53" spans="1:20" x14ac:dyDescent="0.25">
      <c r="A53" s="54" t="str">
        <f>CONCATENATE(Leyendas!$A$2)</f>
        <v>2020</v>
      </c>
      <c r="B53" s="61">
        <v>51</v>
      </c>
      <c r="C53" t="e">
        <f>#REF!</f>
        <v>#REF!</v>
      </c>
      <c r="D53" s="37" t="e">
        <f>#REF!/#REF!</f>
        <v>#REF!</v>
      </c>
      <c r="E53" t="e">
        <f>#REF!</f>
        <v>#REF!</v>
      </c>
      <c r="F53" s="37" t="e">
        <f>#REF!/#REF!</f>
        <v>#REF!</v>
      </c>
      <c r="G53" t="e">
        <f>#REF!</f>
        <v>#REF!</v>
      </c>
      <c r="H53" s="37" t="e">
        <f>#REF!/#REF!</f>
        <v>#REF!</v>
      </c>
      <c r="I53" s="40" t="e">
        <f>#REF!</f>
        <v>#REF!</v>
      </c>
      <c r="J53" s="37" t="e">
        <f>#REF!/#REF!</f>
        <v>#REF!</v>
      </c>
      <c r="K53" s="37"/>
      <c r="L53" s="40" t="e">
        <f>#REF!</f>
        <v>#REF!</v>
      </c>
      <c r="M53" s="40" t="e">
        <f>#REF!</f>
        <v>#REF!</v>
      </c>
      <c r="N53" s="42" t="e">
        <f>#REF!/#REF!</f>
        <v>#REF!</v>
      </c>
      <c r="O53" s="37" t="e">
        <f>#REF!/#REF!</f>
        <v>#REF!</v>
      </c>
      <c r="P53" s="40" t="e">
        <f>#REF!</f>
        <v>#REF!</v>
      </c>
      <c r="Q53" s="37" t="e">
        <f>#REF!/#REF!</f>
        <v>#REF!</v>
      </c>
      <c r="R53" s="40" t="e">
        <f>#REF!</f>
        <v>#REF!</v>
      </c>
      <c r="S53" s="37" t="e">
        <f>#REF!/#REF!</f>
        <v>#REF!</v>
      </c>
      <c r="T53" s="37"/>
    </row>
    <row r="54" spans="1:20" x14ac:dyDescent="0.25">
      <c r="A54" s="54" t="str">
        <f>CONCATENATE(Leyendas!$A$2)</f>
        <v>2020</v>
      </c>
      <c r="B54" s="61">
        <v>52</v>
      </c>
      <c r="C54" t="e">
        <f>#REF!</f>
        <v>#REF!</v>
      </c>
      <c r="D54" s="37" t="e">
        <f>#REF!/#REF!</f>
        <v>#REF!</v>
      </c>
      <c r="E54" t="e">
        <f>#REF!</f>
        <v>#REF!</v>
      </c>
      <c r="F54" s="37" t="e">
        <f>#REF!/#REF!</f>
        <v>#REF!</v>
      </c>
      <c r="G54" t="e">
        <f>#REF!</f>
        <v>#REF!</v>
      </c>
      <c r="H54" s="37" t="e">
        <f>#REF!/#REF!</f>
        <v>#REF!</v>
      </c>
      <c r="I54" s="40" t="e">
        <f>#REF!</f>
        <v>#REF!</v>
      </c>
      <c r="J54" s="37" t="e">
        <f>#REF!/#REF!</f>
        <v>#REF!</v>
      </c>
      <c r="K54" s="37"/>
      <c r="L54" s="40" t="e">
        <f>#REF!</f>
        <v>#REF!</v>
      </c>
      <c r="M54" s="40" t="e">
        <f>#REF!</f>
        <v>#REF!</v>
      </c>
      <c r="N54" s="42" t="e">
        <f>#REF!/#REF!</f>
        <v>#REF!</v>
      </c>
      <c r="O54" s="37" t="e">
        <f>#REF!/#REF!</f>
        <v>#REF!</v>
      </c>
      <c r="P54" s="40" t="e">
        <f>#REF!</f>
        <v>#REF!</v>
      </c>
      <c r="Q54" s="37" t="e">
        <f>#REF!/#REF!</f>
        <v>#REF!</v>
      </c>
      <c r="R54" s="40" t="e">
        <f>#REF!</f>
        <v>#REF!</v>
      </c>
      <c r="S54" s="37" t="e">
        <f>#REF!/#REF!</f>
        <v>#REF!</v>
      </c>
      <c r="T54" s="37"/>
    </row>
    <row r="55" spans="1:20" x14ac:dyDescent="0.25">
      <c r="B55" s="38"/>
      <c r="D55" s="37"/>
      <c r="F55" s="37"/>
      <c r="H55" s="37"/>
      <c r="I55" s="40"/>
      <c r="J55" s="37"/>
      <c r="K55" s="37"/>
      <c r="L55" s="37"/>
      <c r="M55" s="37"/>
      <c r="N55" s="42"/>
      <c r="O55" s="37"/>
      <c r="P55" s="37"/>
      <c r="Q55" s="37"/>
      <c r="R55" s="37"/>
      <c r="S55" s="37"/>
      <c r="T55" s="37"/>
    </row>
    <row r="56" spans="1:20" x14ac:dyDescent="0.25">
      <c r="B56" s="38"/>
      <c r="H56" s="37"/>
      <c r="I56" s="37"/>
      <c r="J56" s="37"/>
      <c r="K56" s="37"/>
      <c r="L56" s="37"/>
      <c r="M56" s="37"/>
      <c r="N56" s="42"/>
      <c r="O56" s="37"/>
      <c r="P56" s="37"/>
      <c r="Q56" s="37"/>
      <c r="R56" s="37"/>
      <c r="S56" s="37"/>
      <c r="T56" s="37"/>
    </row>
    <row r="58" spans="1:20" x14ac:dyDescent="0.25">
      <c r="C58" s="41" t="s">
        <v>210</v>
      </c>
    </row>
    <row r="59" spans="1:20" x14ac:dyDescent="0.25">
      <c r="C59" t="s">
        <v>69</v>
      </c>
      <c r="D59" t="e">
        <f>SUM(#REF!)</f>
        <v>#REF!</v>
      </c>
    </row>
    <row r="60" spans="1:20" x14ac:dyDescent="0.25">
      <c r="C60" t="s">
        <v>104</v>
      </c>
      <c r="D60" t="e">
        <f>SUM(#REF!)</f>
        <v>#REF!</v>
      </c>
    </row>
    <row r="61" spans="1:20" x14ac:dyDescent="0.25">
      <c r="C61" t="s">
        <v>106</v>
      </c>
      <c r="D61" t="e">
        <f>D59-D60</f>
        <v>#REF!</v>
      </c>
    </row>
    <row r="64" spans="1:20" x14ac:dyDescent="0.25">
      <c r="C64" s="41" t="s">
        <v>211</v>
      </c>
    </row>
    <row r="65" spans="3:4" x14ac:dyDescent="0.25">
      <c r="C65" t="s">
        <v>212</v>
      </c>
      <c r="D65" s="62" t="e">
        <f>SUM(#REF!)</f>
        <v>#REF!</v>
      </c>
    </row>
    <row r="66" spans="3:4" x14ac:dyDescent="0.25">
      <c r="C66" t="s">
        <v>108</v>
      </c>
      <c r="D66" t="e">
        <f>SUM(#REF!)</f>
        <v>#REF!</v>
      </c>
    </row>
    <row r="67" spans="3:4" x14ac:dyDescent="0.25">
      <c r="C67" t="s">
        <v>109</v>
      </c>
      <c r="D67" t="e">
        <f>D65-D66</f>
        <v>#REF!</v>
      </c>
    </row>
    <row r="73" spans="3:4" x14ac:dyDescent="0.25">
      <c r="C73" s="2" t="s">
        <v>110</v>
      </c>
    </row>
    <row r="74" spans="3:4" x14ac:dyDescent="0.25">
      <c r="C74" t="s">
        <v>104</v>
      </c>
      <c r="D74" t="e">
        <f>#REF!</f>
        <v>#REF!</v>
      </c>
    </row>
    <row r="75" spans="3:4" x14ac:dyDescent="0.25">
      <c r="C75" t="s">
        <v>111</v>
      </c>
      <c r="D75" t="e">
        <f>#REF!</f>
        <v>#REF!</v>
      </c>
    </row>
    <row r="76" spans="3:4" x14ac:dyDescent="0.25">
      <c r="C76" t="s">
        <v>112</v>
      </c>
      <c r="D76" t="e">
        <f>#REF!</f>
        <v>#REF!</v>
      </c>
    </row>
    <row r="77" spans="3:4" x14ac:dyDescent="0.25">
      <c r="C77" t="s">
        <v>113</v>
      </c>
      <c r="D77" t="e">
        <f>#REF!</f>
        <v>#REF!</v>
      </c>
    </row>
    <row r="78" spans="3:4" x14ac:dyDescent="0.25">
      <c r="C78" t="s">
        <v>114</v>
      </c>
      <c r="D78" t="e">
        <f>D74-D75-D77</f>
        <v>#REF!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/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116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5" t="s">
        <v>118</v>
      </c>
      <c r="D5" s="6"/>
      <c r="E5" s="6"/>
      <c r="F5" s="6"/>
      <c r="G5" s="6"/>
      <c r="H5" s="6"/>
      <c r="I5" s="6"/>
      <c r="J5" s="6"/>
      <c r="K5" s="6"/>
    </row>
    <row r="6" spans="1:25" ht="129" customHeight="1" x14ac:dyDescent="0.25">
      <c r="A6" s="4" t="s">
        <v>119</v>
      </c>
      <c r="B6" s="4" t="s">
        <v>2</v>
      </c>
      <c r="C6" s="3" t="s">
        <v>120</v>
      </c>
      <c r="D6" s="7" t="s">
        <v>121</v>
      </c>
      <c r="E6" s="7" t="s">
        <v>122</v>
      </c>
      <c r="F6" s="7" t="s">
        <v>123</v>
      </c>
      <c r="G6" s="7" t="s">
        <v>124</v>
      </c>
      <c r="H6" s="7" t="s">
        <v>125</v>
      </c>
      <c r="I6" s="7" t="s">
        <v>126</v>
      </c>
      <c r="J6" s="7" t="s">
        <v>127</v>
      </c>
      <c r="K6" s="7" t="s">
        <v>128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143</v>
      </c>
      <c r="E7" s="11" t="s">
        <v>144</v>
      </c>
      <c r="F7" s="11" t="s">
        <v>145</v>
      </c>
      <c r="G7" s="11" t="s">
        <v>146</v>
      </c>
      <c r="H7" s="11" t="s">
        <v>147</v>
      </c>
      <c r="I7" s="11" t="s">
        <v>148</v>
      </c>
      <c r="J7" s="11" t="s">
        <v>149</v>
      </c>
      <c r="K7" s="11" t="s">
        <v>150</v>
      </c>
      <c r="L7" s="21" t="s">
        <v>151</v>
      </c>
      <c r="M7" s="21" t="s">
        <v>152</v>
      </c>
      <c r="N7" s="21" t="s">
        <v>153</v>
      </c>
      <c r="O7" s="21" t="s">
        <v>154</v>
      </c>
      <c r="P7" s="21" t="s">
        <v>155</v>
      </c>
      <c r="Q7" s="21" t="s">
        <v>156</v>
      </c>
      <c r="R7" s="21" t="s">
        <v>157</v>
      </c>
      <c r="S7" s="21" t="s">
        <v>158</v>
      </c>
      <c r="T7" s="21" t="s">
        <v>159</v>
      </c>
      <c r="U7" s="21" t="s">
        <v>160</v>
      </c>
      <c r="V7" s="21" t="s">
        <v>161</v>
      </c>
      <c r="W7" s="21" t="s">
        <v>162</v>
      </c>
      <c r="X7" s="21" t="s">
        <v>163</v>
      </c>
      <c r="Y7" s="21" t="s">
        <v>164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1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1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1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1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1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1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1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1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1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1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1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1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1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1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1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1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1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1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1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1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1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1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1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1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1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1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1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1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/>
  </sheetViews>
  <sheetFormatPr defaultColWidth="9.140625" defaultRowHeight="15" x14ac:dyDescent="0.25"/>
  <cols>
    <col min="1" max="1" width="10.14062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165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6" t="s">
        <v>166</v>
      </c>
      <c r="B5" s="12"/>
      <c r="C5" s="12"/>
      <c r="D5" s="6"/>
      <c r="E5" s="6"/>
      <c r="F5" s="6"/>
      <c r="G5" s="6"/>
      <c r="H5" s="6"/>
      <c r="I5" s="6"/>
      <c r="J5" s="6"/>
      <c r="K5" s="6"/>
    </row>
    <row r="6" spans="1:25" ht="121.5" customHeight="1" x14ac:dyDescent="0.25">
      <c r="A6" s="13" t="s">
        <v>119</v>
      </c>
      <c r="B6" s="13" t="s">
        <v>2</v>
      </c>
      <c r="C6" s="14" t="s">
        <v>120</v>
      </c>
      <c r="D6" s="7" t="s">
        <v>167</v>
      </c>
      <c r="E6" s="7" t="s">
        <v>168</v>
      </c>
      <c r="F6" s="7" t="s">
        <v>169</v>
      </c>
      <c r="G6" s="7" t="s">
        <v>170</v>
      </c>
      <c r="H6" s="7" t="s">
        <v>171</v>
      </c>
      <c r="I6" s="7" t="s">
        <v>172</v>
      </c>
      <c r="J6" s="7" t="s">
        <v>173</v>
      </c>
      <c r="K6" s="7" t="s">
        <v>58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174</v>
      </c>
      <c r="E7" s="11" t="s">
        <v>175</v>
      </c>
      <c r="F7" s="11" t="s">
        <v>176</v>
      </c>
      <c r="G7" s="11" t="s">
        <v>177</v>
      </c>
      <c r="H7" s="11" t="s">
        <v>178</v>
      </c>
      <c r="I7" s="11" t="s">
        <v>179</v>
      </c>
      <c r="J7" s="11" t="s">
        <v>180</v>
      </c>
      <c r="K7" s="11" t="s">
        <v>181</v>
      </c>
      <c r="L7" s="21" t="s">
        <v>182</v>
      </c>
      <c r="M7" s="21" t="s">
        <v>183</v>
      </c>
      <c r="N7" s="21" t="s">
        <v>184</v>
      </c>
      <c r="O7" s="21" t="s">
        <v>185</v>
      </c>
      <c r="P7" s="21" t="s">
        <v>186</v>
      </c>
      <c r="Q7" s="21" t="s">
        <v>187</v>
      </c>
      <c r="R7" s="21" t="s">
        <v>188</v>
      </c>
      <c r="S7" s="21" t="s">
        <v>189</v>
      </c>
      <c r="T7" s="21" t="s">
        <v>190</v>
      </c>
      <c r="U7" s="21" t="s">
        <v>191</v>
      </c>
      <c r="V7" s="21" t="s">
        <v>192</v>
      </c>
      <c r="W7" s="21" t="s">
        <v>193</v>
      </c>
      <c r="X7" s="21" t="s">
        <v>194</v>
      </c>
      <c r="Y7" s="21" t="s">
        <v>195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8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8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8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8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8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8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8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8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8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8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8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8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8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8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8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8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8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8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8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8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8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8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8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8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8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8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8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8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8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8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8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8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8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8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0" ma:contentTypeDescription="Create a new document." ma:contentTypeScope="" ma:versionID="85e7ace14acaabb7912ffef19ddd37a9">
  <xsd:schema xmlns:xsd="http://www.w3.org/2001/XMLSchema" xmlns:xs="http://www.w3.org/2001/XMLSchema" xmlns:p="http://schemas.microsoft.com/office/2006/metadata/properties" xmlns:ns3="4655c133-e14e-4d88-8fbc-c3b347145ec5" targetNamespace="http://schemas.microsoft.com/office/2006/metadata/properties" ma:root="true" ma:fieldsID="03f0abfa4aacb717e5d2ac1f6c9949a4" ns3:_="">
    <xsd:import namespace="4655c133-e14e-4d88-8fbc-c3b347145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565B35-5657-453A-97B0-204D29E1B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9B3E68-6B24-42A7-A4A1-25F1F7A9CF44}">
  <ds:schemaRefs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4655c133-e14e-4d88-8fbc-c3b347145ec5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0C20EDD-3BC8-4652-91D0-709E43D7F8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VIRUSES</vt:lpstr>
      <vt:lpstr>Graph Virus</vt:lpstr>
      <vt:lpstr>Virus_INF_GEO</vt:lpstr>
      <vt:lpstr>Virus_RSV_GEO</vt:lpstr>
      <vt:lpstr>Leyendas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cp:lastPrinted>2020-01-16T16:38:26Z</cp:lastPrinted>
  <dcterms:created xsi:type="dcterms:W3CDTF">2013-09-30T20:01:39Z</dcterms:created>
  <dcterms:modified xsi:type="dcterms:W3CDTF">2020-04-16T15:48:28Z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0x0101007C69FE739999C447A76F1EF8B3FD66E4</vt:lpwstr>
  </property>
</Properties>
</file>