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345" yWindow="660" windowWidth="17520" windowHeight="9450"/>
  </bookViews>
  <sheets>
    <sheet name="Virus Identificados" sheetId="3" r:id="rId1"/>
    <sheet name="Graficos SE" sheetId="4" r:id="rId2"/>
  </sheets>
  <calcPr calcId="144525"/>
</workbook>
</file>

<file path=xl/calcChain.xml><?xml version="1.0" encoding="utf-8"?>
<calcChain xmlns="http://schemas.openxmlformats.org/spreadsheetml/2006/main">
  <c r="T59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6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7" i="3"/>
  <c r="R8" i="3"/>
  <c r="R9" i="3"/>
  <c r="R10" i="3"/>
  <c r="R11" i="3"/>
  <c r="R12" i="3"/>
  <c r="R13" i="3"/>
  <c r="R14" i="3"/>
  <c r="R15" i="3"/>
  <c r="R6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N56" i="3"/>
  <c r="S56" i="3" s="1"/>
  <c r="P5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7" i="3"/>
  <c r="P58" i="3"/>
  <c r="P6" i="3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7" i="3"/>
  <c r="O57" i="3" s="1"/>
  <c r="N58" i="3"/>
  <c r="O58" i="3" s="1"/>
  <c r="N7" i="3"/>
  <c r="O7" i="3" s="1"/>
  <c r="N6" i="3"/>
  <c r="O6" i="3" s="1"/>
  <c r="O56" i="3" l="1"/>
  <c r="C59" i="3"/>
  <c r="C60" i="3" s="1"/>
  <c r="S50" i="3"/>
  <c r="S44" i="3"/>
  <c r="I59" i="3"/>
  <c r="J59" i="3"/>
  <c r="K59" i="3"/>
  <c r="L59" i="3"/>
  <c r="H59" i="3"/>
  <c r="G65" i="3" s="1"/>
  <c r="E59" i="3"/>
  <c r="G59" i="3"/>
  <c r="F59" i="3"/>
  <c r="D59" i="3"/>
  <c r="M59" i="3"/>
  <c r="S38" i="3"/>
  <c r="S47" i="3"/>
  <c r="S43" i="3"/>
  <c r="S52" i="3"/>
  <c r="S48" i="3"/>
  <c r="S58" i="3"/>
  <c r="S53" i="3"/>
  <c r="S45" i="3"/>
  <c r="S42" i="3"/>
  <c r="S49" i="3"/>
  <c r="S46" i="3"/>
  <c r="S39" i="3"/>
  <c r="S54" i="3"/>
  <c r="S6" i="3"/>
  <c r="S59" i="3" s="1"/>
  <c r="S7" i="3"/>
  <c r="S8" i="3"/>
  <c r="S15" i="3"/>
  <c r="S14" i="3"/>
  <c r="S18" i="3"/>
  <c r="S16" i="3"/>
  <c r="S23" i="3"/>
  <c r="S22" i="3"/>
  <c r="S20" i="3"/>
  <c r="S17" i="3"/>
  <c r="S9" i="3"/>
  <c r="S25" i="3"/>
  <c r="S13" i="3"/>
  <c r="S11" i="3"/>
  <c r="S26" i="3"/>
  <c r="S28" i="3"/>
  <c r="S27" i="3"/>
  <c r="S29" i="3"/>
  <c r="S31" i="3"/>
  <c r="S32" i="3"/>
  <c r="S33" i="3"/>
  <c r="Q59" i="3"/>
  <c r="S10" i="3"/>
  <c r="N59" i="3"/>
  <c r="S40" i="3"/>
  <c r="S34" i="3"/>
  <c r="S30" i="3"/>
  <c r="S41" i="3"/>
  <c r="P59" i="3"/>
  <c r="S35" i="3"/>
  <c r="S55" i="3"/>
  <c r="S36" i="3"/>
  <c r="S24" i="3"/>
  <c r="S21" i="3"/>
  <c r="S12" i="3"/>
  <c r="S51" i="3"/>
  <c r="S37" i="3"/>
  <c r="S19" i="3"/>
  <c r="S57" i="3"/>
  <c r="O59" i="3"/>
  <c r="G62" i="3" s="1"/>
  <c r="G66" i="3"/>
  <c r="G63" i="3" l="1"/>
  <c r="G64" i="3"/>
</calcChain>
</file>

<file path=xl/sharedStrings.xml><?xml version="1.0" encoding="utf-8"?>
<sst xmlns="http://schemas.openxmlformats.org/spreadsheetml/2006/main" count="93" uniqueCount="88">
  <si>
    <t>SE</t>
  </si>
  <si>
    <t>Positivo otros virus respiratorios*</t>
  </si>
  <si>
    <t xml:space="preserve">Parainfluenza </t>
  </si>
  <si>
    <t>Total</t>
  </si>
  <si>
    <t># Muestras analizadas</t>
  </si>
  <si>
    <t># Muestras positivas</t>
  </si>
  <si>
    <t># Muestras positivas para influenza A</t>
  </si>
  <si>
    <t>22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</si>
  <si>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</si>
  <si>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</si>
  <si>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</si>
  <si>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</si>
  <si>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</si>
  <si>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</si>
  <si>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</si>
  <si>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</si>
  <si>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</si>
  <si>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</si>
  <si>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</si>
  <si>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</si>
  <si>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</si>
  <si>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</si>
  <si>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</si>
  <si>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</si>
  <si>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</si>
  <si>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</si>
  <si>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</si>
  <si>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Adenovirus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</si>
  <si>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</si>
  <si>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</si>
  <si>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</si>
  <si>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</si>
  <si>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</si>
  <si>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</si>
  <si>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</si>
  <si>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</si>
  <si>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</si>
  <si>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</si>
  <si>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</si>
  <si>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</si>
  <si>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# Muestras positivas para influenza </t>
  </si>
  <si>
    <t>Otros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</si>
  <si>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</si>
  <si>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</si>
  <si>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</si>
  <si>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</si>
  <si>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</si>
  <si>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</si>
  <si>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</si>
  <si>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</si>
  <si>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</si>
  <si>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</si>
  <si>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</si>
  <si>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</si>
  <si>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</si>
  <si>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</si>
  <si>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</si>
  <si>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</si>
  <si>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</si>
  <si>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</si>
  <si>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</si>
  <si>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 no subtipificable</t>
  </si>
  <si>
    <t>Positivo otros INFLUENZA A</t>
  </si>
  <si>
    <t xml:space="preserve">VSR </t>
  </si>
  <si>
    <t>Muestras Negativas</t>
  </si>
  <si>
    <t>% Positivos</t>
  </si>
  <si>
    <t xml:space="preserve">% de muestras positivas virus respiratorios </t>
  </si>
  <si>
    <t>% de muestras positivas para influenza</t>
  </si>
  <si>
    <t>Influenza  B</t>
  </si>
  <si>
    <t>A no subtipificado</t>
  </si>
  <si>
    <t>A/H3</t>
  </si>
  <si>
    <t>A/H1</t>
  </si>
  <si>
    <t xml:space="preserve">% positivo para influenza A </t>
  </si>
  <si>
    <t>% de muestras positivas para otros virus respiratorios (diferentes a influenza)</t>
  </si>
  <si>
    <t>% positivo para influenza B</t>
  </si>
  <si>
    <t>INDICADORES ACUMULADOS PARA EL AÑO
(para el cálculo se utilizaron muestras totales)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</si>
  <si>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blanco. Indicar el número de muestras negativas para obtener el % de positividad. </t>
    </r>
  </si>
  <si>
    <t>Vigilancia de Influenza y otros Virus Respiratorios</t>
  </si>
  <si>
    <r>
      <t>NOTA 2:</t>
    </r>
    <r>
      <rPr>
        <sz val="14"/>
        <color indexed="12"/>
        <rFont val="Arial Narrow"/>
        <family val="2"/>
      </rPr>
      <t xml:space="preserve"> en caso de coinfección (num. de muestras analizadas diferente a la suma de positivos y negativos), ingrese manualmente los datos en estas 4 columnas.</t>
    </r>
  </si>
  <si>
    <t>1</t>
  </si>
  <si>
    <t>A(H1N1)pmd09</t>
  </si>
  <si>
    <t>ELABORADO: Dirección Nacional de Vigilancia Epidemiológica</t>
  </si>
  <si>
    <t>FUENTE: Vigilancia de Influenza y otros virus respiratorio.</t>
  </si>
  <si>
    <t>53</t>
  </si>
  <si>
    <t># Muestras positivas por otros  virus</t>
  </si>
  <si>
    <t>% Positivos otros virus
(entre total de muestras)</t>
  </si>
  <si>
    <t>Chile</t>
  </si>
  <si>
    <t>País: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</si>
</sst>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1"/>
      <name val="Arial"/>
      <family val="2"/>
    </font>
    <font>
      <b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sz val="14"/>
      <name val="Arial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44"/>
      <name val="Arial Narrow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6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23"/>
      </bottom>
      <diagonal/>
    </border>
  </borders>
  <cellStyleXfs count="4">
    <xf numFmtId="0" fontId="0" fillId="0" borderId="0"/>
    <xf numFmtId="0" fontId="23" fillId="0" borderId="0"/>
    <xf numFmtId="0" fontId="25" fillId="0" borderId="0"/>
    <xf numFmtId="0" fontId="24" fillId="6" borderId="25" applyNumberFormat="0" applyFont="0" applyAlignment="0" applyProtection="0"/>
  </cellStyleXfs>
  <cellXfs count="74">
    <xf numFmtId="0" fontId="0" fillId="0" borderId="0" xfId="0"/>
    <xf numFmtId="0" fontId="1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Border="1" applyAlignment="1"/>
    <xf numFmtId="0" fontId="12" fillId="0" borderId="0" xfId="0" applyFont="1" applyBorder="1" applyAlignment="1"/>
    <xf numFmtId="49" fontId="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/>
    </xf>
    <xf numFmtId="0" fontId="11" fillId="0" borderId="0" xfId="0" applyFont="1" applyBorder="1" applyAlignment="1" applyProtection="1">
      <protection locked="0"/>
    </xf>
    <xf numFmtId="49" fontId="3" fillId="2" borderId="2" xfId="0" applyNumberFormat="1" applyFont="1" applyFill="1" applyBorder="1" applyAlignment="1">
      <alignment horizontal="center"/>
    </xf>
    <xf numFmtId="164" fontId="20" fillId="3" borderId="3" xfId="0" applyNumberFormat="1" applyFont="1" applyFill="1" applyBorder="1" applyAlignment="1">
      <alignment vertical="center"/>
    </xf>
    <xf numFmtId="0" fontId="0" fillId="0" borderId="4" xfId="0" applyFill="1" applyBorder="1" applyAlignment="1"/>
    <xf numFmtId="0" fontId="17" fillId="0" borderId="0" xfId="0" applyFont="1" applyAlignment="1">
      <alignment vertical="center"/>
    </xf>
    <xf numFmtId="0" fontId="22" fillId="0" borderId="5" xfId="0" applyFont="1" applyBorder="1" applyAlignment="1" applyProtection="1">
      <protection locked="0"/>
    </xf>
    <xf numFmtId="0" fontId="18" fillId="4" borderId="1" xfId="0" applyFont="1" applyFill="1" applyBorder="1" applyAlignment="1">
      <alignment horizontal="center" vertical="top" wrapText="1"/>
    </xf>
    <xf numFmtId="0" fontId="14" fillId="0" borderId="0" xfId="0" applyFont="1"/>
    <xf numFmtId="0" fontId="14" fillId="5" borderId="0" xfId="0" applyFont="1" applyFill="1"/>
    <xf numFmtId="0" fontId="6" fillId="0" borderId="3" xfId="0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19" fillId="2" borderId="8" xfId="0" applyNumberFormat="1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0" fillId="7" borderId="0" xfId="0" applyFill="1"/>
    <xf numFmtId="0" fontId="17" fillId="0" borderId="3" xfId="0" applyFont="1" applyFill="1" applyBorder="1" applyAlignment="1" applyProtection="1">
      <alignment horizontal="center"/>
      <protection locked="0"/>
    </xf>
    <xf numFmtId="0" fontId="17" fillId="0" borderId="3" xfId="0" applyNumberFormat="1" applyFont="1" applyBorder="1" applyAlignment="1">
      <alignment horizontal="center"/>
    </xf>
    <xf numFmtId="0" fontId="0" fillId="7" borderId="0" xfId="0" applyFill="1" applyBorder="1"/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top" wrapText="1"/>
    </xf>
    <xf numFmtId="0" fontId="16" fillId="0" borderId="0" xfId="0" applyFont="1" applyBorder="1" applyAlignment="1">
      <alignment horizontal="left" wrapText="1"/>
    </xf>
    <xf numFmtId="0" fontId="21" fillId="3" borderId="13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0" fontId="21" fillId="3" borderId="17" xfId="0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21" fillId="0" borderId="5" xfId="0" applyNumberFormat="1" applyFont="1" applyFill="1" applyBorder="1" applyAlignment="1">
      <alignment horizontal="center" vertical="top" wrapText="1"/>
    </xf>
    <xf numFmtId="0" fontId="21" fillId="3" borderId="13" xfId="0" applyFont="1" applyFill="1" applyBorder="1" applyAlignment="1">
      <alignment horizontal="left" vertical="center"/>
    </xf>
    <xf numFmtId="0" fontId="21" fillId="3" borderId="15" xfId="0" applyFont="1" applyFill="1" applyBorder="1" applyAlignment="1">
      <alignment horizontal="left" vertical="center"/>
    </xf>
    <xf numFmtId="0" fontId="21" fillId="3" borderId="17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left" wrapText="1"/>
    </xf>
    <xf numFmtId="0" fontId="16" fillId="0" borderId="16" xfId="0" applyFont="1" applyBorder="1" applyAlignment="1">
      <alignment horizontal="left" wrapText="1"/>
    </xf>
    <xf numFmtId="0" fontId="16" fillId="0" borderId="18" xfId="0" applyFont="1" applyBorder="1" applyAlignment="1">
      <alignment horizontal="left" wrapText="1"/>
    </xf>
    <xf numFmtId="0" fontId="16" fillId="0" borderId="19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20" xfId="0" applyFont="1" applyBorder="1" applyAlignment="1">
      <alignment horizontal="left" wrapText="1"/>
    </xf>
    <xf numFmtId="0" fontId="16" fillId="0" borderId="21" xfId="0" applyFont="1" applyBorder="1" applyAlignment="1">
      <alignment horizontal="left" wrapText="1"/>
    </xf>
    <xf numFmtId="0" fontId="16" fillId="0" borderId="5" xfId="0" applyFont="1" applyBorder="1" applyAlignment="1">
      <alignment horizontal="left" wrapText="1"/>
    </xf>
    <xf numFmtId="0" fontId="16" fillId="0" borderId="22" xfId="0" applyFont="1" applyBorder="1" applyAlignment="1">
      <alignment horizontal="left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5" xfId="0" applyFont="1" applyFill="1" applyBorder="1" applyAlignment="1">
      <alignment horizontal="left" vertical="center" wrapText="1"/>
    </xf>
    <xf numFmtId="0" fontId="21" fillId="3" borderId="17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tas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/>
              <a:t>Distribución de virus respiratorios en vigilancia por SE
2010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6"/>
          <c:order val="1"/>
          <c:tx>
            <c:strRef>
              <c:f>'Virus Identificados'!$C$5</c:f>
              <c:strCache>
                <c:ptCount val="1"/>
                <c:pt idx="0">
                  <c:v>A(H1N1)pmd09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Identificados'!$C$6:$C$58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"/>
          <c:order val="2"/>
          <c:tx>
            <c:strRef>
              <c:f>'Virus Identificados'!$D$5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Identificados'!$D$6:$D$58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8"/>
          <c:order val="3"/>
          <c:tx>
            <c:strRef>
              <c:f>'Virus Identificados'!$E$5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9"/>
          <c:order val="4"/>
          <c:tx>
            <c:strRef>
              <c:f>'Virus Identificados'!$F$5</c:f>
              <c:strCache>
                <c:ptCount val="1"/>
                <c:pt idx="0">
                  <c:v>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val>
            <c:numRef>
              <c:f>'Virus Identificados'!$F$6:$F$58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0"/>
          <c:order val="5"/>
          <c:tx>
            <c:strRef>
              <c:f>'Virus Identificados'!$G$5</c:f>
              <c:strCache>
                <c:ptCount val="1"/>
                <c:pt idx="0">
                  <c:v>A/H3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val>
            <c:numRef>
              <c:f>'Virus Identificados'!$G$6:$G$58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1"/>
          <c:order val="6"/>
          <c:tx>
            <c:strRef>
              <c:f>'Virus Identificados'!$H$4:$H$5</c:f>
              <c:strCache>
                <c:ptCount val="1"/>
                <c:pt idx="0">
                  <c:v>Influenza  B Influenza 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val>
            <c:numRef>
              <c:f>'Virus Identificados'!$H$6:$H$58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2"/>
          <c:order val="7"/>
          <c:tx>
            <c:strRef>
              <c:f>'Virus Identificados'!$I$5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val>
            <c:numRef>
              <c:f>'Virus Identificados'!$H$6:$H$58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3"/>
          <c:order val="8"/>
          <c:tx>
            <c:strRef>
              <c:f>'Virus Identificados'!$J$5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666699"/>
            </a:solidFill>
            <a:ln w="25400">
              <a:noFill/>
            </a:ln>
          </c:spPr>
          <c:invertIfNegative val="0"/>
          <c:val>
            <c:numRef>
              <c:f>'Virus Identificados'!$J$6:$J$58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4"/>
          <c:order val="9"/>
          <c:tx>
            <c:strRef>
              <c:f>'Virus Identificados'!$K$5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25400">
              <a:noFill/>
            </a:ln>
          </c:spPr>
          <c:invertIfNegative val="0"/>
          <c:val>
            <c:numRef>
              <c:f>'Virus Identificados'!$K$6:$K$58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7323008"/>
        <c:axId val="85757888"/>
      </c:barChart>
      <c:lineChart>
        <c:grouping val="standard"/>
        <c:varyColors val="0"/>
        <c:ser>
          <c:idx val="5"/>
          <c:order val="0"/>
          <c:tx>
            <c:strRef>
              <c:f>'Virus Identificados'!$S$4:$S$5</c:f>
              <c:strCache>
                <c:ptCount val="1"/>
                <c:pt idx="0">
                  <c:v>% Positivos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'Virus Identificados'!$S$6:$S$58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3520"/>
        <c:axId val="85758464"/>
      </c:lineChart>
      <c:catAx>
        <c:axId val="9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Semana Epidemiológica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75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7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Número de Muestras Positivas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323008"/>
        <c:crosses val="autoZero"/>
        <c:crossBetween val="between"/>
      </c:valAx>
      <c:catAx>
        <c:axId val="97323520"/>
        <c:scaling>
          <c:orientation val="minMax"/>
        </c:scaling>
        <c:delete val="1"/>
        <c:axPos val="b"/>
        <c:majorTickMark val="out"/>
        <c:minorTickMark val="none"/>
        <c:tickLblPos val="none"/>
        <c:crossAx val="85758464"/>
        <c:crosses val="autoZero"/>
        <c:auto val="1"/>
        <c:lblAlgn val="ctr"/>
        <c:lblOffset val="100"/>
        <c:noMultiLvlLbl val="0"/>
      </c:catAx>
      <c:valAx>
        <c:axId val="85758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% Positivos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323520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4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77" r="0.75000000000000377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 sz="17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Chile</a:t>
            </a:r>
          </a:p>
        </c:rich>
      </c:tx>
      <c:layout>
        <c:manualLayout>
          <c:xMode val="edge"/>
          <c:yMode val="edge"/>
          <c:x val="0.16040859348241301"/>
          <c:y val="1.9944783559115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05353877239949"/>
          <c:y val="0.16121901101433844"/>
          <c:w val="0.86602634168149561"/>
          <c:h val="0.58836628761933341"/>
        </c:manualLayout>
      </c:layout>
      <c:lineChart>
        <c:grouping val="standard"/>
        <c:varyColors val="0"/>
        <c:ser>
          <c:idx val="0"/>
          <c:order val="0"/>
          <c:tx>
            <c:v>% Positivos influenza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Identificados'!$T$6:$T$58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'Virus Identificados'!#REF!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'Virus Identificados'!#REF!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99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'Virus Identificados'!#REF!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008080"/>
              </a:solidFill>
              <a:prstDash val="lgDash"/>
            </a:ln>
          </c:spPr>
          <c:marker>
            <c:symbol val="none"/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4544"/>
        <c:axId val="85760768"/>
      </c:lineChart>
      <c:catAx>
        <c:axId val="973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Semana</a:t>
                </a:r>
              </a:p>
            </c:rich>
          </c:tx>
          <c:layout>
            <c:manualLayout>
              <c:xMode val="edge"/>
              <c:yMode val="edge"/>
              <c:x val="0.50021001160002798"/>
              <c:y val="0.8177114676227436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5760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576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Porcentaje Positivos</a:t>
                </a:r>
              </a:p>
            </c:rich>
          </c:tx>
          <c:layout>
            <c:manualLayout>
              <c:xMode val="edge"/>
              <c:yMode val="edge"/>
              <c:x val="1.9825791422791689E-2"/>
              <c:y val="0.2825487304000544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324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00984393893821"/>
          <c:y val="0.90278563162314185"/>
          <c:w val="0.77187176765125065"/>
          <c:h val="4.2501229133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77" r="0.75000000000000377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 sz="2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Chile</a:t>
            </a:r>
            <a:endParaRPr lang="es-HN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5306444666552954"/>
          <c:y val="4.8327359155662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468750000000183"/>
          <c:y val="0.2584059806852953"/>
          <c:w val="0.41406250000000183"/>
          <c:h val="0.4805444553094985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0.14563287864183058"/>
                  <c:y val="-0.105319208456283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7870299578123497"/>
                  <c:y val="-5.13243942050057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8879273477396797E-2"/>
                  <c:y val="3.5989277936002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1.2426581856421043E-2"/>
                  <c:y val="9.2713248395896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5997654548500585E-2"/>
                  <c:y val="-1.06597639554177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'Virus Identificados'!$C$5:$H$5</c:f>
              <c:strCache>
                <c:ptCount val="6"/>
                <c:pt idx="0">
                  <c:v>A(H1N1)pmd09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A/H1</c:v>
                </c:pt>
                <c:pt idx="4">
                  <c:v>A/H3</c:v>
                </c:pt>
                <c:pt idx="5">
                  <c:v>Influenza  B</c:v>
                </c:pt>
              </c:strCache>
            </c:strRef>
          </c:cat>
          <c:val>
            <c:numRef>
              <c:f>'Virus Identificados'!$C$59:$H$59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3437426358856837E-2"/>
          <c:y val="0.78655153105861753"/>
          <c:w val="0.94140627158447365"/>
          <c:h val="0.1020023330417031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77" r="0.7500000000000037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Chile</a:t>
            </a:r>
            <a:endParaRPr lang="es-HN" sz="1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4025443604471841"/>
          <c:y val="5.958044248926537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94470166246867E-2"/>
          <c:y val="0.10719691077564653"/>
          <c:w val="0.89671998458620139"/>
          <c:h val="0.6658286993247936"/>
        </c:manualLayout>
      </c:layout>
      <c:barChart>
        <c:barDir val="col"/>
        <c:grouping val="stacked"/>
        <c:varyColors val="0"/>
        <c:ser>
          <c:idx val="1"/>
          <c:order val="0"/>
          <c:tx>
            <c:v>A no subtipificado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tx>
            <c:v>A no subtipificable</c:v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2"/>
          <c:tx>
            <c:v>A/H1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3"/>
          <c:tx>
            <c:v>Influenza B</c:v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4"/>
          <c:tx>
            <c:v>A/H3</c:v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5"/>
          <c:tx>
            <c:v>A(H1N1)pmd09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0537856"/>
        <c:axId val="97822976"/>
      </c:barChart>
      <c:catAx>
        <c:axId val="1005378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8229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97822976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HN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436044718356991E-2"/>
              <c:y val="0.26906467300800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0053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1919793285262845E-2"/>
          <c:y val="0.878712701774091"/>
          <c:w val="0.95413190867771269"/>
          <c:h val="6.03925697995035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>
      <c:oddHeader>&amp;A</c:oddHeader>
      <c:oddFooter>Page &amp;P</c:oddFooter>
    </c:headerFooter>
    <c:pageMargins b="1" l="0.75000000000000377" r="0.7500000000000037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HN" sz="2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Chile</a:t>
            </a:r>
            <a:endParaRPr lang="es-HN" sz="165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2698413819348844"/>
          <c:y val="2.4765474889801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89677485289802"/>
          <c:y val="0.2534529803263123"/>
          <c:w val="0.40634883222035317"/>
          <c:h val="0.5251838198107717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15089851901175039"/>
                  <c:y val="-4.90852745970857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9.1736615287125581E-2"/>
                  <c:y val="-6.2985588339919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7921344003643694E-2"/>
                  <c:y val="-9.46749605017334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3337112332822587"/>
                  <c:y val="1.99317393018182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6.4021862089621814E-4"/>
                  <c:y val="-7.55303023019558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1.2132816154975279E-2"/>
                  <c:y val="5.40515768862225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-0.1582847467864083"/>
                  <c:y val="3.43709600402513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'Virus Identificados'!$C$5:$L$5</c:f>
              <c:strCache>
                <c:ptCount val="10"/>
                <c:pt idx="0">
                  <c:v>A(H1N1)pmd09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A/H1</c:v>
                </c:pt>
                <c:pt idx="4">
                  <c:v>A/H3</c:v>
                </c:pt>
                <c:pt idx="5">
                  <c:v>Influenza  B</c:v>
                </c:pt>
                <c:pt idx="6">
                  <c:v>Parainfluenza </c:v>
                </c:pt>
                <c:pt idx="7">
                  <c:v>VSR </c:v>
                </c:pt>
                <c:pt idx="8">
                  <c:v>Adenovirus</c:v>
                </c:pt>
                <c:pt idx="9">
                  <c:v>Otros</c:v>
                </c:pt>
              </c:strCache>
            </c:strRef>
          </c:cat>
          <c:val>
            <c:numRef>
              <c:f>'Virus Identificados'!$C$59:$L$59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377" r="0.7500000000000037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baseline="0"/>
              <a:t>Chile</a:t>
            </a:r>
            <a:endParaRPr lang="es-HN" sz="1800" b="0" i="0" baseline="0"/>
          </a:p>
          <a:p>
            <a:pPr algn="ctr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HN" sz="18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4610908975146E-2"/>
          <c:y val="0.23523155133810916"/>
          <c:w val="0.84672694721444763"/>
          <c:h val="0.56230007819863081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chemeClr val="tx1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Identificados'!$E$6:$E$58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3"/>
          <c:order val="1"/>
          <c:spPr>
            <a:solidFill>
              <a:srgbClr val="FF0000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Identificados'!$F$6:$F$58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5"/>
          <c:order val="2"/>
          <c:spPr>
            <a:solidFill>
              <a:srgbClr val="92D050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Identificados'!$H$6:$H$58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7"/>
          <c:order val="3"/>
          <c:spPr>
            <a:solidFill>
              <a:srgbClr val="333399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Identificados'!$J$6:$J$58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6"/>
          <c:order val="4"/>
          <c:spPr>
            <a:solidFill>
              <a:srgbClr val="800080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Identificados'!$I$6:$I$58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8"/>
          <c:order val="5"/>
          <c:spPr>
            <a:solidFill>
              <a:srgbClr val="FF99FF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Identificados'!$K$6:$K$58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4"/>
          <c:order val="8"/>
          <c:spPr>
            <a:solidFill>
              <a:srgbClr val="33CCFF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Identificados'!$G$6:$G$58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1"/>
          <c:order val="9"/>
          <c:spPr>
            <a:solidFill>
              <a:srgbClr val="FFFF00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Identificados'!$D$6:$D$58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ser>
          <c:idx val="0"/>
          <c:order val="10"/>
          <c:spPr>
            <a:solidFill>
              <a:srgbClr val="FF6600"/>
            </a:solidFill>
          </c:spPr>
          <c:invertIfNegative val="0"/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Identificados'!$C$6:$C$58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0539392"/>
        <c:axId val="97826432"/>
      </c:barChart>
      <c:lineChart>
        <c:grouping val="standard"/>
        <c:varyColors val="0"/>
        <c:ser>
          <c:idx val="9"/>
          <c:order val="6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Identificados'!$L$6:$L$58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0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Identificados'!$M$6:$M$58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'Virus Identificados'!$B$6:$B$58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'Virus Identificados'!$S$6:$S$58</c:f>
              <c:numCache>
                <c:formatCode>0.0%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39904"/>
        <c:axId val="97827008"/>
      </c:lineChart>
      <c:catAx>
        <c:axId val="1005393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7826432"/>
        <c:crosses val="autoZero"/>
        <c:auto val="1"/>
        <c:lblAlgn val="ctr"/>
        <c:lblOffset val="100"/>
        <c:noMultiLvlLbl val="0"/>
      </c:catAx>
      <c:valAx>
        <c:axId val="97826432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Nùmeros  pruebas positivas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0539392"/>
        <c:crosses val="autoZero"/>
        <c:crossBetween val="between"/>
      </c:valAx>
      <c:catAx>
        <c:axId val="100539904"/>
        <c:scaling>
          <c:orientation val="minMax"/>
        </c:scaling>
        <c:delete val="1"/>
        <c:axPos val="b"/>
        <c:majorTickMark val="out"/>
        <c:minorTickMark val="none"/>
        <c:tickLblPos val="none"/>
        <c:crossAx val="97827008"/>
        <c:crosses val="autoZero"/>
        <c:auto val="1"/>
        <c:lblAlgn val="ctr"/>
        <c:lblOffset val="100"/>
        <c:noMultiLvlLbl val="0"/>
      </c:catAx>
      <c:valAx>
        <c:axId val="97827008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Pruebas positivas para virus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0539904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377" r="0.75000000000000377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HN" sz="18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Chile</a:t>
            </a:r>
            <a:endParaRPr lang="es-HN" sz="18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685278554748561E-2"/>
          <c:y val="0.17454888567020188"/>
          <c:w val="0.87492790480791749"/>
          <c:h val="0.63357953098555964"/>
        </c:manualLayout>
      </c:layout>
      <c:barChart>
        <c:barDir val="col"/>
        <c:grouping val="stacked"/>
        <c:varyColors val="0"/>
        <c:ser>
          <c:idx val="8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333399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126316544"/>
        <c:axId val="126230528"/>
      </c:barChart>
      <c:lineChart>
        <c:grouping val="standard"/>
        <c:varyColors val="0"/>
        <c:ser>
          <c:idx val="10"/>
          <c:order val="1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17568"/>
        <c:axId val="126231104"/>
      </c:lineChart>
      <c:catAx>
        <c:axId val="1263165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230528"/>
        <c:crosses val="autoZero"/>
        <c:auto val="1"/>
        <c:lblAlgn val="ctr"/>
        <c:lblOffset val="100"/>
        <c:noMultiLvlLbl val="0"/>
      </c:catAx>
      <c:valAx>
        <c:axId val="126230528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Nùmero de muestras positivas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316544"/>
        <c:crosses val="autoZero"/>
        <c:crossBetween val="between"/>
      </c:valAx>
      <c:catAx>
        <c:axId val="126317568"/>
        <c:scaling>
          <c:orientation val="minMax"/>
        </c:scaling>
        <c:delete val="1"/>
        <c:axPos val="b"/>
        <c:majorTickMark val="out"/>
        <c:minorTickMark val="none"/>
        <c:tickLblPos val="none"/>
        <c:crossAx val="126231104"/>
        <c:crossesAt val="0"/>
        <c:auto val="1"/>
        <c:lblAlgn val="ctr"/>
        <c:lblOffset val="100"/>
        <c:noMultiLvlLbl val="0"/>
      </c:catAx>
      <c:valAx>
        <c:axId val="126231104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HN"/>
                  <a:t>% de positivos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317568"/>
        <c:crosses val="max"/>
        <c:crossBetween val="between"/>
        <c:majorUnit val="0.1"/>
      </c:valAx>
    </c:plotArea>
    <c:legend>
      <c:legendPos val="b"/>
      <c:layout>
        <c:manualLayout>
          <c:xMode val="edge"/>
          <c:yMode val="edge"/>
          <c:x val="2.1699799045856595E-2"/>
          <c:y val="0.90970202740405481"/>
          <c:w val="0.97744095352136284"/>
          <c:h val="7.8123958914584457E-2"/>
        </c:manualLayout>
      </c:layout>
      <c:overlay val="0"/>
      <c:txPr>
        <a:bodyPr/>
        <a:lstStyle/>
        <a:p>
          <a:pPr>
            <a:defRPr sz="10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19</xdr:col>
      <xdr:colOff>85725</xdr:colOff>
      <xdr:row>0</xdr:row>
      <xdr:rowOff>0</xdr:rowOff>
    </xdr:to>
    <xdr:graphicFrame macro="[0]!Pais">
      <xdr:nvGraphicFramePr>
        <xdr:cNvPr id="1113023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755650</xdr:colOff>
      <xdr:row>101</xdr:row>
      <xdr:rowOff>34925</xdr:rowOff>
    </xdr:from>
    <xdr:to>
      <xdr:col>18</xdr:col>
      <xdr:colOff>250825</xdr:colOff>
      <xdr:row>142</xdr:row>
      <xdr:rowOff>9525</xdr:rowOff>
    </xdr:to>
    <xdr:graphicFrame macro="">
      <xdr:nvGraphicFramePr>
        <xdr:cNvPr id="11130234" name="Chart 10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200</xdr:row>
      <xdr:rowOff>114300</xdr:rowOff>
    </xdr:from>
    <xdr:to>
      <xdr:col>17</xdr:col>
      <xdr:colOff>152400</xdr:colOff>
      <xdr:row>253</xdr:row>
      <xdr:rowOff>104775</xdr:rowOff>
    </xdr:to>
    <xdr:graphicFrame macro="">
      <xdr:nvGraphicFramePr>
        <xdr:cNvPr id="11130235" name="Chart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49</xdr:row>
      <xdr:rowOff>28575</xdr:rowOff>
    </xdr:from>
    <xdr:to>
      <xdr:col>17</xdr:col>
      <xdr:colOff>723900</xdr:colOff>
      <xdr:row>88</xdr:row>
      <xdr:rowOff>85725</xdr:rowOff>
    </xdr:to>
    <xdr:graphicFrame macro="">
      <xdr:nvGraphicFramePr>
        <xdr:cNvPr id="11130236" name="Chart 10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147</xdr:row>
      <xdr:rowOff>9525</xdr:rowOff>
    </xdr:from>
    <xdr:to>
      <xdr:col>17</xdr:col>
      <xdr:colOff>628650</xdr:colOff>
      <xdr:row>194</xdr:row>
      <xdr:rowOff>95250</xdr:rowOff>
    </xdr:to>
    <xdr:graphicFrame macro="">
      <xdr:nvGraphicFramePr>
        <xdr:cNvPr id="11130237" name="Chart 10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4</xdr:row>
      <xdr:rowOff>47625</xdr:rowOff>
    </xdr:from>
    <xdr:to>
      <xdr:col>39</xdr:col>
      <xdr:colOff>333375</xdr:colOff>
      <xdr:row>40</xdr:row>
      <xdr:rowOff>171450</xdr:rowOff>
    </xdr:to>
    <xdr:graphicFrame macro="">
      <xdr:nvGraphicFramePr>
        <xdr:cNvPr id="11130238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647700</xdr:colOff>
      <xdr:row>38</xdr:row>
      <xdr:rowOff>9525</xdr:rowOff>
    </xdr:from>
    <xdr:to>
      <xdr:col>38</xdr:col>
      <xdr:colOff>428625</xdr:colOff>
      <xdr:row>40</xdr:row>
      <xdr:rowOff>190500</xdr:rowOff>
    </xdr:to>
    <xdr:pic>
      <xdr:nvPicPr>
        <xdr:cNvPr id="11130239" name="Picture 288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6649700" y="6162675"/>
          <a:ext cx="1273492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4</xdr:row>
      <xdr:rowOff>28575</xdr:rowOff>
    </xdr:from>
    <xdr:to>
      <xdr:col>20</xdr:col>
      <xdr:colOff>0</xdr:colOff>
      <xdr:row>40</xdr:row>
      <xdr:rowOff>180975</xdr:rowOff>
    </xdr:to>
    <xdr:graphicFrame macro="">
      <xdr:nvGraphicFramePr>
        <xdr:cNvPr id="1113024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0.80537</cdr:x>
      <cdr:y>0.5599</cdr:y>
    </cdr:from>
    <cdr:to>
      <cdr:x>0.8123</cdr:x>
      <cdr:y>0.54917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50507" y="2838248"/>
          <a:ext cx="173036" cy="3035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17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76"/>
  <sheetViews>
    <sheetView showGridLines="0" tabSelected="1" zoomScale="75" zoomScaleNormal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baseColWidth="10" defaultColWidth="11.42578125" defaultRowHeight="12.75" x14ac:dyDescent="0.2"/>
  <cols>
    <col min="1" max="1" width="1.7109375" customWidth="1"/>
    <col min="2" max="2" width="9.28515625" customWidth="1"/>
    <col min="3" max="5" width="14" customWidth="1"/>
    <col min="6" max="6" width="9.85546875" customWidth="1"/>
    <col min="7" max="7" width="14.28515625" customWidth="1"/>
    <col min="8" max="8" width="13.28515625" customWidth="1"/>
    <col min="9" max="9" width="14.5703125" customWidth="1"/>
    <col min="10" max="11" width="7.42578125" customWidth="1"/>
    <col min="12" max="12" width="11.140625" customWidth="1"/>
    <col min="13" max="13" width="10.5703125" customWidth="1"/>
    <col min="14" max="14" width="12.7109375" customWidth="1"/>
    <col min="15" max="15" width="11" customWidth="1"/>
    <col min="16" max="16" width="13.42578125" customWidth="1"/>
    <col min="17" max="18" width="13.7109375" customWidth="1"/>
    <col min="19" max="20" width="15" customWidth="1"/>
  </cols>
  <sheetData>
    <row r="1" spans="2:21" s="8" customFormat="1" ht="20.25" x14ac:dyDescent="0.3">
      <c r="B1" s="14" t="s">
        <v>87</v>
      </c>
      <c r="C1" s="25" t="s">
        <v>86</v>
      </c>
      <c r="D1" s="20"/>
      <c r="E1" s="15"/>
      <c r="F1" s="15"/>
      <c r="G1" s="15"/>
      <c r="H1" s="15"/>
      <c r="I1" s="15"/>
      <c r="J1" s="15"/>
      <c r="K1" s="15"/>
      <c r="L1" s="15"/>
      <c r="M1" s="15"/>
      <c r="N1" s="54" t="s">
        <v>78</v>
      </c>
      <c r="O1" s="55"/>
      <c r="P1" s="55"/>
      <c r="Q1" s="56"/>
      <c r="R1" s="45"/>
      <c r="S1" s="15"/>
      <c r="T1" s="15"/>
    </row>
    <row r="2" spans="2:21" s="9" customFormat="1" ht="20.25" x14ac:dyDescent="0.3">
      <c r="B2" s="14" t="s">
        <v>77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57"/>
      <c r="O2" s="58"/>
      <c r="P2" s="58"/>
      <c r="Q2" s="59"/>
      <c r="R2" s="45"/>
      <c r="S2" s="15"/>
      <c r="T2" s="15"/>
    </row>
    <row r="3" spans="2:21" s="9" customFormat="1" ht="38.25" customHeight="1" x14ac:dyDescent="0.3">
      <c r="B3" s="15"/>
      <c r="C3" s="63" t="s">
        <v>76</v>
      </c>
      <c r="D3" s="64"/>
      <c r="E3" s="64"/>
      <c r="F3" s="64"/>
      <c r="G3" s="64"/>
      <c r="H3" s="64"/>
      <c r="I3" s="64"/>
      <c r="J3" s="64"/>
      <c r="K3" s="64"/>
      <c r="L3" s="64"/>
      <c r="M3" s="65"/>
      <c r="N3" s="60"/>
      <c r="O3" s="61"/>
      <c r="P3" s="61"/>
      <c r="Q3" s="62"/>
      <c r="R3" s="45"/>
      <c r="S3" s="15"/>
      <c r="T3" s="15"/>
    </row>
    <row r="4" spans="2:21" ht="42.75" customHeight="1" x14ac:dyDescent="0.25">
      <c r="B4" s="66" t="s">
        <v>0</v>
      </c>
      <c r="C4" s="66" t="s">
        <v>62</v>
      </c>
      <c r="D4" s="66"/>
      <c r="E4" s="66"/>
      <c r="F4" s="66"/>
      <c r="G4" s="49"/>
      <c r="H4" s="21" t="s">
        <v>68</v>
      </c>
      <c r="I4" s="72" t="s">
        <v>1</v>
      </c>
      <c r="J4" s="66"/>
      <c r="K4" s="66"/>
      <c r="L4" s="66"/>
      <c r="M4" s="66" t="s">
        <v>64</v>
      </c>
      <c r="N4" s="67" t="s">
        <v>4</v>
      </c>
      <c r="O4" s="67" t="s">
        <v>5</v>
      </c>
      <c r="P4" s="67" t="s">
        <v>40</v>
      </c>
      <c r="Q4" s="67" t="s">
        <v>6</v>
      </c>
      <c r="R4" s="68" t="s">
        <v>84</v>
      </c>
      <c r="S4" s="66" t="s">
        <v>65</v>
      </c>
      <c r="T4" s="49" t="s">
        <v>85</v>
      </c>
    </row>
    <row r="5" spans="2:21" s="4" customFormat="1" ht="43.5" customHeight="1" x14ac:dyDescent="0.25">
      <c r="B5" s="66"/>
      <c r="C5" s="30" t="s">
        <v>80</v>
      </c>
      <c r="D5" s="30" t="s">
        <v>69</v>
      </c>
      <c r="E5" s="30" t="s">
        <v>61</v>
      </c>
      <c r="F5" s="30" t="s">
        <v>71</v>
      </c>
      <c r="G5" s="31" t="s">
        <v>70</v>
      </c>
      <c r="H5" s="32" t="s">
        <v>68</v>
      </c>
      <c r="I5" s="33" t="s">
        <v>2</v>
      </c>
      <c r="J5" s="34" t="s">
        <v>63</v>
      </c>
      <c r="K5" s="34" t="s">
        <v>27</v>
      </c>
      <c r="L5" s="34" t="s">
        <v>41</v>
      </c>
      <c r="M5" s="73"/>
      <c r="N5" s="66"/>
      <c r="O5" s="66"/>
      <c r="P5" s="66"/>
      <c r="Q5" s="66"/>
      <c r="R5" s="67"/>
      <c r="S5" s="66"/>
      <c r="T5" s="49"/>
    </row>
    <row r="6" spans="2:21" s="8" customFormat="1" ht="16.5" customHeight="1" x14ac:dyDescent="0.25">
      <c r="B6" s="35" t="s">
        <v>79</v>
      </c>
      <c r="C6" s="39">
        <v>0</v>
      </c>
      <c r="D6" s="39">
        <v>0</v>
      </c>
      <c r="E6" s="29">
        <v>0</v>
      </c>
      <c r="F6" s="29">
        <v>0</v>
      </c>
      <c r="G6" s="40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44">
        <f>SUM(C6:M6)</f>
        <v>0</v>
      </c>
      <c r="O6" s="26">
        <f>N6-M6</f>
        <v>0</v>
      </c>
      <c r="P6" s="26">
        <f>SUM(C6:H6)</f>
        <v>0</v>
      </c>
      <c r="Q6" s="26">
        <f>SUM(C6:G6)</f>
        <v>0</v>
      </c>
      <c r="R6" s="26">
        <f>SUM(I6:L6)</f>
        <v>0</v>
      </c>
      <c r="S6" s="19" t="str">
        <f t="shared" ref="S6:S49" si="0">IF(N6=0,"",O6/N6)</f>
        <v/>
      </c>
      <c r="T6" s="19" t="str">
        <f>IF(N6=0,"",R6/N6)</f>
        <v/>
      </c>
      <c r="U6" s="7"/>
    </row>
    <row r="7" spans="2:21" s="8" customFormat="1" ht="16.5" customHeight="1" x14ac:dyDescent="0.25">
      <c r="B7" s="35" t="s">
        <v>42</v>
      </c>
      <c r="C7" s="39">
        <v>0</v>
      </c>
      <c r="D7" s="39">
        <v>0</v>
      </c>
      <c r="E7" s="29">
        <v>0</v>
      </c>
      <c r="F7" s="29">
        <v>0</v>
      </c>
      <c r="G7" s="40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44">
        <f>SUM(C7:M7)</f>
        <v>0</v>
      </c>
      <c r="O7" s="26">
        <f>N7-M7</f>
        <v>0</v>
      </c>
      <c r="P7" s="26">
        <f t="shared" ref="P7:P58" si="1">SUM(C7:H7)</f>
        <v>0</v>
      </c>
      <c r="Q7" s="26">
        <f t="shared" ref="Q7:Q58" si="2">SUM(C7:G7)</f>
        <v>0</v>
      </c>
      <c r="R7" s="26">
        <f t="shared" ref="R7:R58" si="3">SUM(I7:L7)</f>
        <v>0</v>
      </c>
      <c r="S7" s="19" t="str">
        <f t="shared" si="0"/>
        <v/>
      </c>
      <c r="T7" s="19" t="str">
        <f t="shared" ref="T7:T58" si="4">IF(N7=0,"",R7/N7)</f>
        <v/>
      </c>
      <c r="U7" s="7"/>
    </row>
    <row r="8" spans="2:21" s="8" customFormat="1" ht="16.5" customHeight="1" x14ac:dyDescent="0.25">
      <c r="B8" s="35" t="s">
        <v>43</v>
      </c>
      <c r="C8" s="39">
        <v>0</v>
      </c>
      <c r="D8" s="39">
        <v>0</v>
      </c>
      <c r="E8" s="29">
        <v>0</v>
      </c>
      <c r="F8" s="29">
        <v>0</v>
      </c>
      <c r="G8" s="40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44">
        <f t="shared" ref="N8:N58" si="5">SUM(C8:M8)</f>
        <v>0</v>
      </c>
      <c r="O8" s="26">
        <f t="shared" ref="O8:O58" si="6">N8-M8</f>
        <v>0</v>
      </c>
      <c r="P8" s="26">
        <f t="shared" si="1"/>
        <v>0</v>
      </c>
      <c r="Q8" s="26">
        <f t="shared" si="2"/>
        <v>0</v>
      </c>
      <c r="R8" s="26">
        <f t="shared" si="3"/>
        <v>0</v>
      </c>
      <c r="S8" s="19" t="str">
        <f t="shared" si="0"/>
        <v/>
      </c>
      <c r="T8" s="19" t="str">
        <f t="shared" si="4"/>
        <v/>
      </c>
      <c r="U8" s="7"/>
    </row>
    <row r="9" spans="2:21" s="8" customFormat="1" ht="16.5" customHeight="1" x14ac:dyDescent="0.25">
      <c r="B9" s="35" t="s">
        <v>44</v>
      </c>
      <c r="C9" s="39">
        <v>0</v>
      </c>
      <c r="D9" s="39">
        <v>0</v>
      </c>
      <c r="E9" s="29">
        <v>0</v>
      </c>
      <c r="F9" s="29">
        <v>0</v>
      </c>
      <c r="G9" s="40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44">
        <f t="shared" si="5"/>
        <v>0</v>
      </c>
      <c r="O9" s="26">
        <f t="shared" si="6"/>
        <v>0</v>
      </c>
      <c r="P9" s="26">
        <f t="shared" si="1"/>
        <v>0</v>
      </c>
      <c r="Q9" s="26">
        <f t="shared" si="2"/>
        <v>0</v>
      </c>
      <c r="R9" s="26">
        <f t="shared" si="3"/>
        <v>0</v>
      </c>
      <c r="S9" s="19" t="str">
        <f t="shared" si="0"/>
        <v/>
      </c>
      <c r="T9" s="19" t="str">
        <f t="shared" si="4"/>
        <v/>
      </c>
      <c r="U9" s="7"/>
    </row>
    <row r="10" spans="2:21" s="8" customFormat="1" ht="16.5" customHeight="1" x14ac:dyDescent="0.25">
      <c r="B10" s="35" t="s">
        <v>45</v>
      </c>
      <c r="C10" s="39">
        <v>0</v>
      </c>
      <c r="D10" s="39">
        <v>0</v>
      </c>
      <c r="E10" s="29">
        <v>0</v>
      </c>
      <c r="F10" s="29">
        <v>0</v>
      </c>
      <c r="G10" s="40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44">
        <f t="shared" si="5"/>
        <v>0</v>
      </c>
      <c r="O10" s="26">
        <f t="shared" si="6"/>
        <v>0</v>
      </c>
      <c r="P10" s="26">
        <f t="shared" si="1"/>
        <v>0</v>
      </c>
      <c r="Q10" s="26">
        <f t="shared" si="2"/>
        <v>0</v>
      </c>
      <c r="R10" s="26">
        <f t="shared" si="3"/>
        <v>0</v>
      </c>
      <c r="S10" s="19" t="str">
        <f t="shared" si="0"/>
        <v/>
      </c>
      <c r="T10" s="19" t="str">
        <f t="shared" si="4"/>
        <v/>
      </c>
      <c r="U10" s="7"/>
    </row>
    <row r="11" spans="2:21" s="8" customFormat="1" ht="16.5" customHeight="1" x14ac:dyDescent="0.25">
      <c r="B11" s="35" t="s">
        <v>46</v>
      </c>
      <c r="C11" s="39">
        <v>0</v>
      </c>
      <c r="D11" s="39">
        <v>0</v>
      </c>
      <c r="E11" s="29">
        <v>0</v>
      </c>
      <c r="F11" s="29">
        <v>0</v>
      </c>
      <c r="G11" s="40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44">
        <f t="shared" si="5"/>
        <v>0</v>
      </c>
      <c r="O11" s="26">
        <f t="shared" si="6"/>
        <v>0</v>
      </c>
      <c r="P11" s="26">
        <f t="shared" si="1"/>
        <v>0</v>
      </c>
      <c r="Q11" s="26">
        <f t="shared" si="2"/>
        <v>0</v>
      </c>
      <c r="R11" s="26">
        <f t="shared" si="3"/>
        <v>0</v>
      </c>
      <c r="S11" s="19" t="str">
        <f t="shared" si="0"/>
        <v/>
      </c>
      <c r="T11" s="19" t="str">
        <f t="shared" si="4"/>
        <v/>
      </c>
      <c r="U11" s="7"/>
    </row>
    <row r="12" spans="2:21" s="8" customFormat="1" ht="16.5" customHeight="1" x14ac:dyDescent="0.25">
      <c r="B12" s="35" t="s">
        <v>47</v>
      </c>
      <c r="C12" s="39">
        <v>0</v>
      </c>
      <c r="D12" s="39">
        <v>0</v>
      </c>
      <c r="E12" s="29">
        <v>0</v>
      </c>
      <c r="F12" s="29">
        <v>0</v>
      </c>
      <c r="G12" s="40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44">
        <f t="shared" si="5"/>
        <v>0</v>
      </c>
      <c r="O12" s="26">
        <f t="shared" si="6"/>
        <v>0</v>
      </c>
      <c r="P12" s="26">
        <f t="shared" si="1"/>
        <v>0</v>
      </c>
      <c r="Q12" s="26">
        <f t="shared" si="2"/>
        <v>0</v>
      </c>
      <c r="R12" s="26">
        <f t="shared" si="3"/>
        <v>0</v>
      </c>
      <c r="S12" s="19" t="str">
        <f t="shared" si="0"/>
        <v/>
      </c>
      <c r="T12" s="19" t="str">
        <f t="shared" si="4"/>
        <v/>
      </c>
      <c r="U12" s="7"/>
    </row>
    <row r="13" spans="2:21" s="8" customFormat="1" ht="16.5" customHeight="1" x14ac:dyDescent="0.25">
      <c r="B13" s="35" t="s">
        <v>48</v>
      </c>
      <c r="C13" s="39">
        <v>0</v>
      </c>
      <c r="D13" s="39">
        <v>0</v>
      </c>
      <c r="E13" s="29">
        <v>0</v>
      </c>
      <c r="F13" s="29">
        <v>0</v>
      </c>
      <c r="G13" s="40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44">
        <f t="shared" si="5"/>
        <v>0</v>
      </c>
      <c r="O13" s="26">
        <f t="shared" si="6"/>
        <v>0</v>
      </c>
      <c r="P13" s="26">
        <f t="shared" si="1"/>
        <v>0</v>
      </c>
      <c r="Q13" s="26">
        <f t="shared" si="2"/>
        <v>0</v>
      </c>
      <c r="R13" s="26">
        <f t="shared" si="3"/>
        <v>0</v>
      </c>
      <c r="S13" s="19" t="str">
        <f t="shared" si="0"/>
        <v/>
      </c>
      <c r="T13" s="19" t="str">
        <f t="shared" si="4"/>
        <v/>
      </c>
      <c r="U13" s="7"/>
    </row>
    <row r="14" spans="2:21" s="8" customFormat="1" ht="16.5" customHeight="1" x14ac:dyDescent="0.25">
      <c r="B14" s="35" t="s">
        <v>49</v>
      </c>
      <c r="C14" s="39">
        <v>0</v>
      </c>
      <c r="D14" s="39">
        <v>0</v>
      </c>
      <c r="E14" s="29">
        <v>0</v>
      </c>
      <c r="F14" s="29">
        <v>0</v>
      </c>
      <c r="G14" s="40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44">
        <f t="shared" si="5"/>
        <v>0</v>
      </c>
      <c r="O14" s="26">
        <f t="shared" si="6"/>
        <v>0</v>
      </c>
      <c r="P14" s="26">
        <f t="shared" si="1"/>
        <v>0</v>
      </c>
      <c r="Q14" s="26">
        <f t="shared" si="2"/>
        <v>0</v>
      </c>
      <c r="R14" s="26">
        <f t="shared" si="3"/>
        <v>0</v>
      </c>
      <c r="S14" s="19" t="str">
        <f t="shared" si="0"/>
        <v/>
      </c>
      <c r="T14" s="19" t="str">
        <f t="shared" si="4"/>
        <v/>
      </c>
      <c r="U14" s="7"/>
    </row>
    <row r="15" spans="2:21" s="8" customFormat="1" ht="16.5" customHeight="1" x14ac:dyDescent="0.25">
      <c r="B15" s="35" t="s">
        <v>50</v>
      </c>
      <c r="C15" s="39">
        <v>0</v>
      </c>
      <c r="D15" s="39">
        <v>0</v>
      </c>
      <c r="E15" s="29">
        <v>0</v>
      </c>
      <c r="F15" s="29">
        <v>0</v>
      </c>
      <c r="G15" s="40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44">
        <f t="shared" si="5"/>
        <v>0</v>
      </c>
      <c r="O15" s="26">
        <f t="shared" si="6"/>
        <v>0</v>
      </c>
      <c r="P15" s="26">
        <f t="shared" si="1"/>
        <v>0</v>
      </c>
      <c r="Q15" s="26">
        <f t="shared" si="2"/>
        <v>0</v>
      </c>
      <c r="R15" s="26">
        <f t="shared" si="3"/>
        <v>0</v>
      </c>
      <c r="S15" s="19" t="str">
        <f t="shared" si="0"/>
        <v/>
      </c>
      <c r="T15" s="19" t="str">
        <f t="shared" si="4"/>
        <v/>
      </c>
      <c r="U15" s="7"/>
    </row>
    <row r="16" spans="2:21" s="8" customFormat="1" ht="16.5" customHeight="1" x14ac:dyDescent="0.25">
      <c r="B16" s="35" t="s">
        <v>51</v>
      </c>
      <c r="C16" s="39">
        <v>0</v>
      </c>
      <c r="D16" s="39">
        <v>0</v>
      </c>
      <c r="E16" s="29">
        <v>0</v>
      </c>
      <c r="F16" s="29">
        <v>0</v>
      </c>
      <c r="G16" s="40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44">
        <f t="shared" si="5"/>
        <v>0</v>
      </c>
      <c r="O16" s="26">
        <f t="shared" si="6"/>
        <v>0</v>
      </c>
      <c r="P16" s="26">
        <f t="shared" si="1"/>
        <v>0</v>
      </c>
      <c r="Q16" s="26">
        <f t="shared" si="2"/>
        <v>0</v>
      </c>
      <c r="R16" s="26">
        <f t="shared" si="3"/>
        <v>0</v>
      </c>
      <c r="S16" s="19" t="str">
        <f t="shared" si="0"/>
        <v/>
      </c>
      <c r="T16" s="19" t="str">
        <f t="shared" si="4"/>
        <v/>
      </c>
      <c r="U16" s="7"/>
    </row>
    <row r="17" spans="2:21" s="8" customFormat="1" ht="16.5" customHeight="1" x14ac:dyDescent="0.25">
      <c r="B17" s="35" t="s">
        <v>52</v>
      </c>
      <c r="C17" s="39">
        <v>0</v>
      </c>
      <c r="D17" s="39">
        <v>0</v>
      </c>
      <c r="E17" s="29">
        <v>0</v>
      </c>
      <c r="F17" s="29">
        <v>0</v>
      </c>
      <c r="G17" s="40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44">
        <f t="shared" si="5"/>
        <v>0</v>
      </c>
      <c r="O17" s="26">
        <f t="shared" si="6"/>
        <v>0</v>
      </c>
      <c r="P17" s="26">
        <f t="shared" si="1"/>
        <v>0</v>
      </c>
      <c r="Q17" s="26">
        <f t="shared" si="2"/>
        <v>0</v>
      </c>
      <c r="R17" s="26">
        <f t="shared" si="3"/>
        <v>0</v>
      </c>
      <c r="S17" s="19" t="str">
        <f t="shared" si="0"/>
        <v/>
      </c>
      <c r="T17" s="19" t="str">
        <f t="shared" si="4"/>
        <v/>
      </c>
      <c r="U17" s="7"/>
    </row>
    <row r="18" spans="2:21" s="8" customFormat="1" ht="16.5" customHeight="1" x14ac:dyDescent="0.25">
      <c r="B18" s="35" t="s">
        <v>53</v>
      </c>
      <c r="C18" s="39">
        <v>0</v>
      </c>
      <c r="D18" s="39">
        <v>0</v>
      </c>
      <c r="E18" s="29">
        <v>0</v>
      </c>
      <c r="F18" s="29">
        <v>0</v>
      </c>
      <c r="G18" s="40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44">
        <f t="shared" si="5"/>
        <v>0</v>
      </c>
      <c r="O18" s="26">
        <f t="shared" si="6"/>
        <v>0</v>
      </c>
      <c r="P18" s="26">
        <f t="shared" si="1"/>
        <v>0</v>
      </c>
      <c r="Q18" s="26">
        <f t="shared" si="2"/>
        <v>0</v>
      </c>
      <c r="R18" s="26">
        <f t="shared" si="3"/>
        <v>0</v>
      </c>
      <c r="S18" s="19" t="str">
        <f t="shared" si="0"/>
        <v/>
      </c>
      <c r="T18" s="19" t="str">
        <f t="shared" si="4"/>
        <v/>
      </c>
      <c r="U18" s="7"/>
    </row>
    <row r="19" spans="2:21" s="8" customFormat="1" ht="15.75" x14ac:dyDescent="0.25">
      <c r="B19" s="35" t="s">
        <v>54</v>
      </c>
      <c r="C19" s="39">
        <v>0</v>
      </c>
      <c r="D19" s="39">
        <v>0</v>
      </c>
      <c r="E19" s="29">
        <v>0</v>
      </c>
      <c r="F19" s="29">
        <v>0</v>
      </c>
      <c r="G19" s="40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44">
        <f t="shared" si="5"/>
        <v>0</v>
      </c>
      <c r="O19" s="26">
        <f t="shared" si="6"/>
        <v>0</v>
      </c>
      <c r="P19" s="26">
        <f t="shared" si="1"/>
        <v>0</v>
      </c>
      <c r="Q19" s="26">
        <f t="shared" si="2"/>
        <v>0</v>
      </c>
      <c r="R19" s="26">
        <f t="shared" si="3"/>
        <v>0</v>
      </c>
      <c r="S19" s="19" t="str">
        <f t="shared" si="0"/>
        <v/>
      </c>
      <c r="T19" s="19" t="str">
        <f t="shared" si="4"/>
        <v/>
      </c>
      <c r="U19" s="7"/>
    </row>
    <row r="20" spans="2:21" s="8" customFormat="1" ht="15.75" x14ac:dyDescent="0.25">
      <c r="B20" s="35" t="s">
        <v>55</v>
      </c>
      <c r="C20" s="39">
        <v>0</v>
      </c>
      <c r="D20" s="39">
        <v>0</v>
      </c>
      <c r="E20" s="29">
        <v>0</v>
      </c>
      <c r="F20" s="29">
        <v>0</v>
      </c>
      <c r="G20" s="40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44">
        <f t="shared" si="5"/>
        <v>0</v>
      </c>
      <c r="O20" s="26">
        <f t="shared" si="6"/>
        <v>0</v>
      </c>
      <c r="P20" s="26">
        <f t="shared" si="1"/>
        <v>0</v>
      </c>
      <c r="Q20" s="26">
        <f t="shared" si="2"/>
        <v>0</v>
      </c>
      <c r="R20" s="26">
        <f t="shared" si="3"/>
        <v>0</v>
      </c>
      <c r="S20" s="19" t="str">
        <f t="shared" si="0"/>
        <v/>
      </c>
      <c r="T20" s="19" t="str">
        <f t="shared" si="4"/>
        <v/>
      </c>
      <c r="U20" s="7"/>
    </row>
    <row r="21" spans="2:21" s="8" customFormat="1" ht="15.75" x14ac:dyDescent="0.25">
      <c r="B21" s="35" t="s">
        <v>56</v>
      </c>
      <c r="C21" s="39">
        <v>0</v>
      </c>
      <c r="D21" s="39">
        <v>0</v>
      </c>
      <c r="E21" s="29">
        <v>0</v>
      </c>
      <c r="F21" s="29">
        <v>0</v>
      </c>
      <c r="G21" s="40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44">
        <f t="shared" si="5"/>
        <v>0</v>
      </c>
      <c r="O21" s="26">
        <f t="shared" si="6"/>
        <v>0</v>
      </c>
      <c r="P21" s="26">
        <f t="shared" si="1"/>
        <v>0</v>
      </c>
      <c r="Q21" s="26">
        <f t="shared" si="2"/>
        <v>0</v>
      </c>
      <c r="R21" s="26">
        <f t="shared" si="3"/>
        <v>0</v>
      </c>
      <c r="S21" s="19" t="str">
        <f t="shared" si="0"/>
        <v/>
      </c>
      <c r="T21" s="19" t="str">
        <f t="shared" si="4"/>
        <v/>
      </c>
      <c r="U21" s="7"/>
    </row>
    <row r="22" spans="2:21" s="8" customFormat="1" ht="15.75" x14ac:dyDescent="0.25">
      <c r="B22" s="36" t="s">
        <v>57</v>
      </c>
      <c r="C22" s="39">
        <v>0</v>
      </c>
      <c r="D22" s="39">
        <v>0</v>
      </c>
      <c r="E22" s="29">
        <v>0</v>
      </c>
      <c r="F22" s="29">
        <v>0</v>
      </c>
      <c r="G22" s="40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44">
        <f t="shared" si="5"/>
        <v>0</v>
      </c>
      <c r="O22" s="26">
        <f t="shared" si="6"/>
        <v>0</v>
      </c>
      <c r="P22" s="26">
        <f t="shared" si="1"/>
        <v>0</v>
      </c>
      <c r="Q22" s="26">
        <f t="shared" si="2"/>
        <v>0</v>
      </c>
      <c r="R22" s="26">
        <f t="shared" si="3"/>
        <v>0</v>
      </c>
      <c r="S22" s="19" t="str">
        <f t="shared" si="0"/>
        <v/>
      </c>
      <c r="T22" s="19" t="str">
        <f t="shared" si="4"/>
        <v/>
      </c>
      <c r="U22" s="7"/>
    </row>
    <row r="23" spans="2:21" s="8" customFormat="1" ht="15.75" x14ac:dyDescent="0.25">
      <c r="B23" s="37" t="s">
        <v>58</v>
      </c>
      <c r="C23" s="39">
        <v>0</v>
      </c>
      <c r="D23" s="39">
        <v>0</v>
      </c>
      <c r="E23" s="29">
        <v>0</v>
      </c>
      <c r="F23" s="29">
        <v>0</v>
      </c>
      <c r="G23" s="40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44">
        <f t="shared" si="5"/>
        <v>0</v>
      </c>
      <c r="O23" s="26">
        <f t="shared" si="6"/>
        <v>0</v>
      </c>
      <c r="P23" s="26">
        <f t="shared" si="1"/>
        <v>0</v>
      </c>
      <c r="Q23" s="26">
        <f t="shared" si="2"/>
        <v>0</v>
      </c>
      <c r="R23" s="26">
        <f t="shared" si="3"/>
        <v>0</v>
      </c>
      <c r="S23" s="19" t="str">
        <f t="shared" si="0"/>
        <v/>
      </c>
      <c r="T23" s="19" t="str">
        <f t="shared" si="4"/>
        <v/>
      </c>
      <c r="U23" s="7"/>
    </row>
    <row r="24" spans="2:21" s="8" customFormat="1" ht="15.75" x14ac:dyDescent="0.25">
      <c r="B24" s="16" t="s">
        <v>59</v>
      </c>
      <c r="C24" s="39">
        <v>0</v>
      </c>
      <c r="D24" s="39">
        <v>0</v>
      </c>
      <c r="E24" s="29">
        <v>0</v>
      </c>
      <c r="F24" s="29">
        <v>0</v>
      </c>
      <c r="G24" s="40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44">
        <f t="shared" si="5"/>
        <v>0</v>
      </c>
      <c r="O24" s="26">
        <f t="shared" si="6"/>
        <v>0</v>
      </c>
      <c r="P24" s="26">
        <f t="shared" si="1"/>
        <v>0</v>
      </c>
      <c r="Q24" s="26">
        <f t="shared" si="2"/>
        <v>0</v>
      </c>
      <c r="R24" s="26">
        <f t="shared" si="3"/>
        <v>0</v>
      </c>
      <c r="S24" s="19" t="str">
        <f t="shared" si="0"/>
        <v/>
      </c>
      <c r="T24" s="19" t="str">
        <f t="shared" si="4"/>
        <v/>
      </c>
      <c r="U24" s="7"/>
    </row>
    <row r="25" spans="2:21" s="8" customFormat="1" ht="15.75" x14ac:dyDescent="0.25">
      <c r="B25" s="16" t="s">
        <v>60</v>
      </c>
      <c r="C25" s="39">
        <v>0</v>
      </c>
      <c r="D25" s="39">
        <v>0</v>
      </c>
      <c r="E25" s="29">
        <v>0</v>
      </c>
      <c r="F25" s="29">
        <v>0</v>
      </c>
      <c r="G25" s="40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44">
        <f t="shared" si="5"/>
        <v>0</v>
      </c>
      <c r="O25" s="26">
        <f t="shared" si="6"/>
        <v>0</v>
      </c>
      <c r="P25" s="26">
        <f t="shared" si="1"/>
        <v>0</v>
      </c>
      <c r="Q25" s="26">
        <f t="shared" si="2"/>
        <v>0</v>
      </c>
      <c r="R25" s="26">
        <f t="shared" si="3"/>
        <v>0</v>
      </c>
      <c r="S25" s="19" t="str">
        <f t="shared" si="0"/>
        <v/>
      </c>
      <c r="T25" s="19" t="str">
        <f t="shared" si="4"/>
        <v/>
      </c>
      <c r="U25" s="7"/>
    </row>
    <row r="26" spans="2:21" ht="15.75" x14ac:dyDescent="0.25">
      <c r="B26" s="16" t="s">
        <v>8</v>
      </c>
      <c r="C26" s="39">
        <v>0</v>
      </c>
      <c r="D26" s="39">
        <v>0</v>
      </c>
      <c r="E26" s="29">
        <v>0</v>
      </c>
      <c r="F26" s="29">
        <v>0</v>
      </c>
      <c r="G26" s="40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44">
        <f t="shared" si="5"/>
        <v>0</v>
      </c>
      <c r="O26" s="26">
        <f t="shared" si="6"/>
        <v>0</v>
      </c>
      <c r="P26" s="26">
        <f t="shared" si="1"/>
        <v>0</v>
      </c>
      <c r="Q26" s="26">
        <f t="shared" si="2"/>
        <v>0</v>
      </c>
      <c r="R26" s="26">
        <f t="shared" si="3"/>
        <v>0</v>
      </c>
      <c r="S26" s="19" t="str">
        <f t="shared" si="0"/>
        <v/>
      </c>
      <c r="T26" s="19" t="str">
        <f t="shared" si="4"/>
        <v/>
      </c>
      <c r="U26" s="7"/>
    </row>
    <row r="27" spans="2:21" ht="15.75" x14ac:dyDescent="0.25">
      <c r="B27" s="16" t="s">
        <v>7</v>
      </c>
      <c r="C27" s="39">
        <v>0</v>
      </c>
      <c r="D27" s="39">
        <v>0</v>
      </c>
      <c r="E27" s="29">
        <v>0</v>
      </c>
      <c r="F27" s="29">
        <v>0</v>
      </c>
      <c r="G27" s="40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44">
        <f t="shared" si="5"/>
        <v>0</v>
      </c>
      <c r="O27" s="26">
        <f t="shared" si="6"/>
        <v>0</v>
      </c>
      <c r="P27" s="26">
        <f t="shared" si="1"/>
        <v>0</v>
      </c>
      <c r="Q27" s="26">
        <f t="shared" si="2"/>
        <v>0</v>
      </c>
      <c r="R27" s="26">
        <f t="shared" si="3"/>
        <v>0</v>
      </c>
      <c r="S27" s="19" t="str">
        <f t="shared" si="0"/>
        <v/>
      </c>
      <c r="T27" s="19" t="str">
        <f t="shared" si="4"/>
        <v/>
      </c>
      <c r="U27" s="7"/>
    </row>
    <row r="28" spans="2:21" ht="15.75" x14ac:dyDescent="0.25">
      <c r="B28" s="16" t="s">
        <v>9</v>
      </c>
      <c r="C28" s="39">
        <v>0</v>
      </c>
      <c r="D28" s="39">
        <v>0</v>
      </c>
      <c r="E28" s="29">
        <v>0</v>
      </c>
      <c r="F28" s="29">
        <v>0</v>
      </c>
      <c r="G28" s="40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44">
        <f t="shared" si="5"/>
        <v>0</v>
      </c>
      <c r="O28" s="26">
        <f t="shared" si="6"/>
        <v>0</v>
      </c>
      <c r="P28" s="26">
        <f t="shared" si="1"/>
        <v>0</v>
      </c>
      <c r="Q28" s="26">
        <f t="shared" si="2"/>
        <v>0</v>
      </c>
      <c r="R28" s="26">
        <f t="shared" si="3"/>
        <v>0</v>
      </c>
      <c r="S28" s="19" t="str">
        <f t="shared" si="0"/>
        <v/>
      </c>
      <c r="T28" s="19" t="str">
        <f t="shared" si="4"/>
        <v/>
      </c>
      <c r="U28" s="7"/>
    </row>
    <row r="29" spans="2:21" ht="15.75" x14ac:dyDescent="0.25">
      <c r="B29" s="16" t="s">
        <v>10</v>
      </c>
      <c r="C29" s="39">
        <v>0</v>
      </c>
      <c r="D29" s="39">
        <v>0</v>
      </c>
      <c r="E29" s="29">
        <v>0</v>
      </c>
      <c r="F29" s="29">
        <v>0</v>
      </c>
      <c r="G29" s="40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44">
        <f t="shared" si="5"/>
        <v>0</v>
      </c>
      <c r="O29" s="26">
        <f t="shared" si="6"/>
        <v>0</v>
      </c>
      <c r="P29" s="26">
        <f t="shared" si="1"/>
        <v>0</v>
      </c>
      <c r="Q29" s="26">
        <f t="shared" si="2"/>
        <v>0</v>
      </c>
      <c r="R29" s="26">
        <f t="shared" si="3"/>
        <v>0</v>
      </c>
      <c r="S29" s="19" t="str">
        <f t="shared" si="0"/>
        <v/>
      </c>
      <c r="T29" s="19" t="str">
        <f t="shared" si="4"/>
        <v/>
      </c>
      <c r="U29" s="7"/>
    </row>
    <row r="30" spans="2:21" ht="15.75" x14ac:dyDescent="0.25">
      <c r="B30" s="16" t="s">
        <v>11</v>
      </c>
      <c r="C30" s="39">
        <v>0</v>
      </c>
      <c r="D30" s="39">
        <v>0</v>
      </c>
      <c r="E30" s="29">
        <v>0</v>
      </c>
      <c r="F30" s="29">
        <v>0</v>
      </c>
      <c r="G30" s="40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44">
        <f t="shared" si="5"/>
        <v>0</v>
      </c>
      <c r="O30" s="26">
        <f t="shared" si="6"/>
        <v>0</v>
      </c>
      <c r="P30" s="26">
        <f t="shared" si="1"/>
        <v>0</v>
      </c>
      <c r="Q30" s="26">
        <f t="shared" si="2"/>
        <v>0</v>
      </c>
      <c r="R30" s="26">
        <f t="shared" si="3"/>
        <v>0</v>
      </c>
      <c r="S30" s="19" t="str">
        <f t="shared" si="0"/>
        <v/>
      </c>
      <c r="T30" s="19" t="str">
        <f t="shared" si="4"/>
        <v/>
      </c>
      <c r="U30" s="7"/>
    </row>
    <row r="31" spans="2:21" ht="15.75" x14ac:dyDescent="0.25">
      <c r="B31" s="16" t="s">
        <v>12</v>
      </c>
      <c r="C31" s="39">
        <v>0</v>
      </c>
      <c r="D31" s="39">
        <v>0</v>
      </c>
      <c r="E31" s="29">
        <v>0</v>
      </c>
      <c r="F31" s="29">
        <v>0</v>
      </c>
      <c r="G31" s="40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44">
        <f t="shared" si="5"/>
        <v>0</v>
      </c>
      <c r="O31" s="26">
        <f t="shared" si="6"/>
        <v>0</v>
      </c>
      <c r="P31" s="26">
        <f t="shared" si="1"/>
        <v>0</v>
      </c>
      <c r="Q31" s="26">
        <f t="shared" si="2"/>
        <v>0</v>
      </c>
      <c r="R31" s="26">
        <f t="shared" si="3"/>
        <v>0</v>
      </c>
      <c r="S31" s="19" t="str">
        <f t="shared" si="0"/>
        <v/>
      </c>
      <c r="T31" s="19" t="str">
        <f t="shared" si="4"/>
        <v/>
      </c>
      <c r="U31" s="7"/>
    </row>
    <row r="32" spans="2:21" ht="15.75" x14ac:dyDescent="0.25">
      <c r="B32" s="16" t="s">
        <v>13</v>
      </c>
      <c r="C32" s="39">
        <v>0</v>
      </c>
      <c r="D32" s="39">
        <v>0</v>
      </c>
      <c r="E32" s="29">
        <v>0</v>
      </c>
      <c r="F32" s="29">
        <v>0</v>
      </c>
      <c r="G32" s="40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44">
        <f t="shared" si="5"/>
        <v>0</v>
      </c>
      <c r="O32" s="26">
        <f t="shared" si="6"/>
        <v>0</v>
      </c>
      <c r="P32" s="26">
        <f t="shared" si="1"/>
        <v>0</v>
      </c>
      <c r="Q32" s="26">
        <f t="shared" si="2"/>
        <v>0</v>
      </c>
      <c r="R32" s="26">
        <f t="shared" si="3"/>
        <v>0</v>
      </c>
      <c r="S32" s="19" t="str">
        <f t="shared" si="0"/>
        <v/>
      </c>
      <c r="T32" s="19" t="str">
        <f t="shared" si="4"/>
        <v/>
      </c>
      <c r="U32" s="7"/>
    </row>
    <row r="33" spans="2:21" ht="15.75" x14ac:dyDescent="0.25">
      <c r="B33" s="16" t="s">
        <v>14</v>
      </c>
      <c r="C33" s="39">
        <v>0</v>
      </c>
      <c r="D33" s="39">
        <v>0</v>
      </c>
      <c r="E33" s="29">
        <v>0</v>
      </c>
      <c r="F33" s="29">
        <v>0</v>
      </c>
      <c r="G33" s="40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44">
        <f t="shared" si="5"/>
        <v>0</v>
      </c>
      <c r="O33" s="26">
        <f t="shared" si="6"/>
        <v>0</v>
      </c>
      <c r="P33" s="26">
        <f t="shared" si="1"/>
        <v>0</v>
      </c>
      <c r="Q33" s="26">
        <f t="shared" si="2"/>
        <v>0</v>
      </c>
      <c r="R33" s="26">
        <f t="shared" si="3"/>
        <v>0</v>
      </c>
      <c r="S33" s="19" t="str">
        <f t="shared" si="0"/>
        <v/>
      </c>
      <c r="T33" s="19" t="str">
        <f t="shared" si="4"/>
        <v/>
      </c>
      <c r="U33" s="7"/>
    </row>
    <row r="34" spans="2:21" ht="15.75" x14ac:dyDescent="0.25">
      <c r="B34" s="16" t="s">
        <v>15</v>
      </c>
      <c r="C34" s="39">
        <v>0</v>
      </c>
      <c r="D34" s="39">
        <v>0</v>
      </c>
      <c r="E34" s="29">
        <v>0</v>
      </c>
      <c r="F34" s="29">
        <v>0</v>
      </c>
      <c r="G34" s="40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44">
        <f t="shared" si="5"/>
        <v>0</v>
      </c>
      <c r="O34" s="26">
        <f t="shared" si="6"/>
        <v>0</v>
      </c>
      <c r="P34" s="26">
        <f t="shared" si="1"/>
        <v>0</v>
      </c>
      <c r="Q34" s="26">
        <f t="shared" si="2"/>
        <v>0</v>
      </c>
      <c r="R34" s="26">
        <f t="shared" si="3"/>
        <v>0</v>
      </c>
      <c r="S34" s="19" t="str">
        <f t="shared" si="0"/>
        <v/>
      </c>
      <c r="T34" s="19" t="str">
        <f t="shared" si="4"/>
        <v/>
      </c>
      <c r="U34" s="7"/>
    </row>
    <row r="35" spans="2:21" ht="15.75" x14ac:dyDescent="0.25">
      <c r="B35" s="16" t="s">
        <v>16</v>
      </c>
      <c r="C35" s="39">
        <v>0</v>
      </c>
      <c r="D35" s="39">
        <v>0</v>
      </c>
      <c r="E35" s="29">
        <v>0</v>
      </c>
      <c r="F35" s="29">
        <v>0</v>
      </c>
      <c r="G35" s="40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44">
        <f t="shared" si="5"/>
        <v>0</v>
      </c>
      <c r="O35" s="26">
        <f t="shared" si="6"/>
        <v>0</v>
      </c>
      <c r="P35" s="26">
        <f t="shared" si="1"/>
        <v>0</v>
      </c>
      <c r="Q35" s="26">
        <f t="shared" si="2"/>
        <v>0</v>
      </c>
      <c r="R35" s="26">
        <f t="shared" si="3"/>
        <v>0</v>
      </c>
      <c r="S35" s="19" t="str">
        <f t="shared" si="0"/>
        <v/>
      </c>
      <c r="T35" s="19" t="str">
        <f t="shared" si="4"/>
        <v/>
      </c>
      <c r="U35" s="7"/>
    </row>
    <row r="36" spans="2:21" ht="15.75" x14ac:dyDescent="0.25">
      <c r="B36" s="16" t="s">
        <v>18</v>
      </c>
      <c r="C36" s="39">
        <v>0</v>
      </c>
      <c r="D36" s="39">
        <v>0</v>
      </c>
      <c r="E36" s="29">
        <v>0</v>
      </c>
      <c r="F36" s="29">
        <v>0</v>
      </c>
      <c r="G36" s="40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44">
        <f t="shared" si="5"/>
        <v>0</v>
      </c>
      <c r="O36" s="26">
        <f t="shared" si="6"/>
        <v>0</v>
      </c>
      <c r="P36" s="26">
        <f t="shared" si="1"/>
        <v>0</v>
      </c>
      <c r="Q36" s="26">
        <f t="shared" si="2"/>
        <v>0</v>
      </c>
      <c r="R36" s="26">
        <f t="shared" si="3"/>
        <v>0</v>
      </c>
      <c r="S36" s="19" t="str">
        <f t="shared" si="0"/>
        <v/>
      </c>
      <c r="T36" s="19" t="str">
        <f t="shared" si="4"/>
        <v/>
      </c>
      <c r="U36" s="7"/>
    </row>
    <row r="37" spans="2:21" ht="15.75" x14ac:dyDescent="0.25">
      <c r="B37" s="16" t="s">
        <v>17</v>
      </c>
      <c r="C37" s="39">
        <v>0</v>
      </c>
      <c r="D37" s="39">
        <v>0</v>
      </c>
      <c r="E37" s="29">
        <v>0</v>
      </c>
      <c r="F37" s="29">
        <v>0</v>
      </c>
      <c r="G37" s="40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44">
        <f t="shared" si="5"/>
        <v>0</v>
      </c>
      <c r="O37" s="26">
        <f t="shared" si="6"/>
        <v>0</v>
      </c>
      <c r="P37" s="26">
        <f t="shared" si="1"/>
        <v>0</v>
      </c>
      <c r="Q37" s="26">
        <f t="shared" si="2"/>
        <v>0</v>
      </c>
      <c r="R37" s="26">
        <f t="shared" si="3"/>
        <v>0</v>
      </c>
      <c r="S37" s="19" t="str">
        <f t="shared" si="0"/>
        <v/>
      </c>
      <c r="T37" s="19" t="str">
        <f t="shared" si="4"/>
        <v/>
      </c>
      <c r="U37" s="7"/>
    </row>
    <row r="38" spans="2:21" ht="15.75" x14ac:dyDescent="0.25">
      <c r="B38" s="16" t="s">
        <v>19</v>
      </c>
      <c r="C38" s="39">
        <v>0</v>
      </c>
      <c r="D38" s="39">
        <v>0</v>
      </c>
      <c r="E38" s="29">
        <v>0</v>
      </c>
      <c r="F38" s="29">
        <v>0</v>
      </c>
      <c r="G38" s="40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44">
        <f t="shared" si="5"/>
        <v>0</v>
      </c>
      <c r="O38" s="26">
        <f t="shared" si="6"/>
        <v>0</v>
      </c>
      <c r="P38" s="26">
        <f t="shared" si="1"/>
        <v>0</v>
      </c>
      <c r="Q38" s="26">
        <f t="shared" si="2"/>
        <v>0</v>
      </c>
      <c r="R38" s="26">
        <f t="shared" si="3"/>
        <v>0</v>
      </c>
      <c r="S38" s="19" t="str">
        <f t="shared" si="0"/>
        <v/>
      </c>
      <c r="T38" s="19" t="str">
        <f t="shared" si="4"/>
        <v/>
      </c>
      <c r="U38" s="7"/>
    </row>
    <row r="39" spans="2:21" ht="15.75" x14ac:dyDescent="0.25">
      <c r="B39" s="16" t="s">
        <v>20</v>
      </c>
      <c r="C39" s="39">
        <v>0</v>
      </c>
      <c r="D39" s="39">
        <v>0</v>
      </c>
      <c r="E39" s="29">
        <v>0</v>
      </c>
      <c r="F39" s="29">
        <v>0</v>
      </c>
      <c r="G39" s="40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44">
        <f t="shared" si="5"/>
        <v>0</v>
      </c>
      <c r="O39" s="26">
        <f t="shared" si="6"/>
        <v>0</v>
      </c>
      <c r="P39" s="26">
        <f t="shared" si="1"/>
        <v>0</v>
      </c>
      <c r="Q39" s="26">
        <f t="shared" si="2"/>
        <v>0</v>
      </c>
      <c r="R39" s="26">
        <f t="shared" si="3"/>
        <v>0</v>
      </c>
      <c r="S39" s="19" t="str">
        <f t="shared" si="0"/>
        <v/>
      </c>
      <c r="T39" s="19" t="str">
        <f t="shared" si="4"/>
        <v/>
      </c>
      <c r="U39" s="7"/>
    </row>
    <row r="40" spans="2:21" ht="15.75" x14ac:dyDescent="0.25">
      <c r="B40" s="16" t="s">
        <v>21</v>
      </c>
      <c r="C40" s="39">
        <v>0</v>
      </c>
      <c r="D40" s="39">
        <v>0</v>
      </c>
      <c r="E40" s="29">
        <v>0</v>
      </c>
      <c r="F40" s="29">
        <v>0</v>
      </c>
      <c r="G40" s="40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44">
        <f t="shared" si="5"/>
        <v>0</v>
      </c>
      <c r="O40" s="26">
        <f t="shared" si="6"/>
        <v>0</v>
      </c>
      <c r="P40" s="26">
        <f t="shared" si="1"/>
        <v>0</v>
      </c>
      <c r="Q40" s="26">
        <f t="shared" si="2"/>
        <v>0</v>
      </c>
      <c r="R40" s="26">
        <f t="shared" si="3"/>
        <v>0</v>
      </c>
      <c r="S40" s="19" t="str">
        <f t="shared" si="0"/>
        <v/>
      </c>
      <c r="T40" s="19" t="str">
        <f t="shared" si="4"/>
        <v/>
      </c>
      <c r="U40" s="7"/>
    </row>
    <row r="41" spans="2:21" ht="15.75" x14ac:dyDescent="0.25">
      <c r="B41" s="16" t="s">
        <v>22</v>
      </c>
      <c r="C41" s="39">
        <v>0</v>
      </c>
      <c r="D41" s="39">
        <v>0</v>
      </c>
      <c r="E41" s="29">
        <v>0</v>
      </c>
      <c r="F41" s="29">
        <v>0</v>
      </c>
      <c r="G41" s="40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44">
        <f t="shared" si="5"/>
        <v>0</v>
      </c>
      <c r="O41" s="26">
        <f t="shared" si="6"/>
        <v>0</v>
      </c>
      <c r="P41" s="26">
        <f t="shared" si="1"/>
        <v>0</v>
      </c>
      <c r="Q41" s="26">
        <f t="shared" si="2"/>
        <v>0</v>
      </c>
      <c r="R41" s="26">
        <f t="shared" si="3"/>
        <v>0</v>
      </c>
      <c r="S41" s="19" t="str">
        <f t="shared" si="0"/>
        <v/>
      </c>
      <c r="T41" s="19" t="str">
        <f t="shared" si="4"/>
        <v/>
      </c>
      <c r="U41" s="7"/>
    </row>
    <row r="42" spans="2:21" ht="15.75" x14ac:dyDescent="0.25">
      <c r="B42" s="16" t="s">
        <v>23</v>
      </c>
      <c r="C42" s="39">
        <v>0</v>
      </c>
      <c r="D42" s="39">
        <v>0</v>
      </c>
      <c r="E42" s="29">
        <v>0</v>
      </c>
      <c r="F42" s="29">
        <v>0</v>
      </c>
      <c r="G42" s="40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44">
        <f t="shared" si="5"/>
        <v>0</v>
      </c>
      <c r="O42" s="26">
        <f t="shared" si="6"/>
        <v>0</v>
      </c>
      <c r="P42" s="26">
        <f t="shared" si="1"/>
        <v>0</v>
      </c>
      <c r="Q42" s="26">
        <f t="shared" si="2"/>
        <v>0</v>
      </c>
      <c r="R42" s="26">
        <f t="shared" si="3"/>
        <v>0</v>
      </c>
      <c r="S42" s="19" t="str">
        <f t="shared" si="0"/>
        <v/>
      </c>
      <c r="T42" s="19" t="str">
        <f t="shared" si="4"/>
        <v/>
      </c>
      <c r="U42" s="7"/>
    </row>
    <row r="43" spans="2:21" ht="15.75" x14ac:dyDescent="0.25">
      <c r="B43" s="16" t="s">
        <v>24</v>
      </c>
      <c r="C43" s="39">
        <v>0</v>
      </c>
      <c r="D43" s="39">
        <v>0</v>
      </c>
      <c r="E43" s="29">
        <v>0</v>
      </c>
      <c r="F43" s="29">
        <v>0</v>
      </c>
      <c r="G43" s="40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44">
        <f t="shared" si="5"/>
        <v>0</v>
      </c>
      <c r="O43" s="26">
        <f t="shared" si="6"/>
        <v>0</v>
      </c>
      <c r="P43" s="26">
        <f t="shared" si="1"/>
        <v>0</v>
      </c>
      <c r="Q43" s="26">
        <f t="shared" si="2"/>
        <v>0</v>
      </c>
      <c r="R43" s="26">
        <f t="shared" si="3"/>
        <v>0</v>
      </c>
      <c r="S43" s="19" t="str">
        <f t="shared" si="0"/>
        <v/>
      </c>
      <c r="T43" s="19" t="str">
        <f t="shared" si="4"/>
        <v/>
      </c>
      <c r="U43" s="7"/>
    </row>
    <row r="44" spans="2:21" ht="15.75" x14ac:dyDescent="0.25">
      <c r="B44" s="16" t="s">
        <v>25</v>
      </c>
      <c r="C44" s="39">
        <v>0</v>
      </c>
      <c r="D44" s="39">
        <v>0</v>
      </c>
      <c r="E44" s="29">
        <v>0</v>
      </c>
      <c r="F44" s="29">
        <v>0</v>
      </c>
      <c r="G44" s="40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44">
        <f t="shared" si="5"/>
        <v>0</v>
      </c>
      <c r="O44" s="26">
        <f t="shared" si="6"/>
        <v>0</v>
      </c>
      <c r="P44" s="26">
        <f t="shared" si="1"/>
        <v>0</v>
      </c>
      <c r="Q44" s="26">
        <f t="shared" si="2"/>
        <v>0</v>
      </c>
      <c r="R44" s="26">
        <f t="shared" si="3"/>
        <v>0</v>
      </c>
      <c r="S44" s="19" t="str">
        <f t="shared" si="0"/>
        <v/>
      </c>
      <c r="T44" s="19" t="str">
        <f t="shared" si="4"/>
        <v/>
      </c>
      <c r="U44" s="7"/>
    </row>
    <row r="45" spans="2:21" ht="15.75" x14ac:dyDescent="0.25">
      <c r="B45" s="16" t="s">
        <v>26</v>
      </c>
      <c r="C45" s="39">
        <v>0</v>
      </c>
      <c r="D45" s="39">
        <v>0</v>
      </c>
      <c r="E45" s="29">
        <v>0</v>
      </c>
      <c r="F45" s="29">
        <v>0</v>
      </c>
      <c r="G45" s="40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44">
        <f t="shared" si="5"/>
        <v>0</v>
      </c>
      <c r="O45" s="26">
        <f t="shared" si="6"/>
        <v>0</v>
      </c>
      <c r="P45" s="26">
        <f t="shared" si="1"/>
        <v>0</v>
      </c>
      <c r="Q45" s="26">
        <f t="shared" si="2"/>
        <v>0</v>
      </c>
      <c r="R45" s="26">
        <f t="shared" si="3"/>
        <v>0</v>
      </c>
      <c r="S45" s="19" t="str">
        <f t="shared" si="0"/>
        <v/>
      </c>
      <c r="T45" s="19" t="str">
        <f t="shared" si="4"/>
        <v/>
      </c>
      <c r="U45" s="7"/>
    </row>
    <row r="46" spans="2:21" ht="15.75" x14ac:dyDescent="0.25">
      <c r="B46" s="16" t="s">
        <v>28</v>
      </c>
      <c r="C46" s="39">
        <v>0</v>
      </c>
      <c r="D46" s="39">
        <v>0</v>
      </c>
      <c r="E46" s="29">
        <v>0</v>
      </c>
      <c r="F46" s="29">
        <v>0</v>
      </c>
      <c r="G46" s="40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44">
        <f t="shared" si="5"/>
        <v>0</v>
      </c>
      <c r="O46" s="26">
        <f t="shared" si="6"/>
        <v>0</v>
      </c>
      <c r="P46" s="26">
        <f t="shared" si="1"/>
        <v>0</v>
      </c>
      <c r="Q46" s="26">
        <f t="shared" si="2"/>
        <v>0</v>
      </c>
      <c r="R46" s="26">
        <f t="shared" si="3"/>
        <v>0</v>
      </c>
      <c r="S46" s="19" t="str">
        <f t="shared" si="0"/>
        <v/>
      </c>
      <c r="T46" s="19" t="str">
        <f t="shared" si="4"/>
        <v/>
      </c>
      <c r="U46" s="7"/>
    </row>
    <row r="47" spans="2:21" ht="15.75" x14ac:dyDescent="0.25">
      <c r="B47" s="16" t="s">
        <v>29</v>
      </c>
      <c r="C47" s="39">
        <v>0</v>
      </c>
      <c r="D47" s="39">
        <v>0</v>
      </c>
      <c r="E47" s="29">
        <v>0</v>
      </c>
      <c r="F47" s="29">
        <v>0</v>
      </c>
      <c r="G47" s="40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44">
        <f t="shared" si="5"/>
        <v>0</v>
      </c>
      <c r="O47" s="26">
        <f t="shared" si="6"/>
        <v>0</v>
      </c>
      <c r="P47" s="26">
        <f t="shared" si="1"/>
        <v>0</v>
      </c>
      <c r="Q47" s="26">
        <f t="shared" si="2"/>
        <v>0</v>
      </c>
      <c r="R47" s="26">
        <f t="shared" si="3"/>
        <v>0</v>
      </c>
      <c r="S47" s="19" t="str">
        <f t="shared" si="0"/>
        <v/>
      </c>
      <c r="T47" s="19" t="str">
        <f t="shared" si="4"/>
        <v/>
      </c>
      <c r="U47" s="7"/>
    </row>
    <row r="48" spans="2:21" ht="15.75" x14ac:dyDescent="0.25">
      <c r="B48" s="16" t="s">
        <v>30</v>
      </c>
      <c r="C48" s="39">
        <v>0</v>
      </c>
      <c r="D48" s="39">
        <v>0</v>
      </c>
      <c r="E48" s="29">
        <v>0</v>
      </c>
      <c r="F48" s="29">
        <v>0</v>
      </c>
      <c r="G48" s="40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44">
        <f t="shared" si="5"/>
        <v>0</v>
      </c>
      <c r="O48" s="26">
        <f t="shared" si="6"/>
        <v>0</v>
      </c>
      <c r="P48" s="26">
        <f t="shared" si="1"/>
        <v>0</v>
      </c>
      <c r="Q48" s="26">
        <f t="shared" si="2"/>
        <v>0</v>
      </c>
      <c r="R48" s="26">
        <f t="shared" si="3"/>
        <v>0</v>
      </c>
      <c r="S48" s="19" t="str">
        <f t="shared" si="0"/>
        <v/>
      </c>
      <c r="T48" s="19" t="str">
        <f t="shared" si="4"/>
        <v/>
      </c>
      <c r="U48" s="7"/>
    </row>
    <row r="49" spans="2:21" ht="15.75" x14ac:dyDescent="0.25">
      <c r="B49" s="16" t="s">
        <v>31</v>
      </c>
      <c r="C49" s="39">
        <v>0</v>
      </c>
      <c r="D49" s="39">
        <v>0</v>
      </c>
      <c r="E49" s="29">
        <v>0</v>
      </c>
      <c r="F49" s="29">
        <v>0</v>
      </c>
      <c r="G49" s="40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44">
        <f t="shared" si="5"/>
        <v>0</v>
      </c>
      <c r="O49" s="26">
        <f t="shared" si="6"/>
        <v>0</v>
      </c>
      <c r="P49" s="26">
        <f t="shared" si="1"/>
        <v>0</v>
      </c>
      <c r="Q49" s="26">
        <f t="shared" si="2"/>
        <v>0</v>
      </c>
      <c r="R49" s="26">
        <f t="shared" si="3"/>
        <v>0</v>
      </c>
      <c r="S49" s="19" t="str">
        <f t="shared" si="0"/>
        <v/>
      </c>
      <c r="T49" s="19" t="str">
        <f t="shared" si="4"/>
        <v/>
      </c>
      <c r="U49" s="7"/>
    </row>
    <row r="50" spans="2:21" ht="15.75" x14ac:dyDescent="0.25">
      <c r="B50" s="16" t="s">
        <v>32</v>
      </c>
      <c r="C50" s="39">
        <v>0</v>
      </c>
      <c r="D50" s="39">
        <v>0</v>
      </c>
      <c r="E50" s="29">
        <v>0</v>
      </c>
      <c r="F50" s="29">
        <v>0</v>
      </c>
      <c r="G50" s="40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44">
        <f t="shared" si="5"/>
        <v>0</v>
      </c>
      <c r="O50" s="26">
        <f t="shared" si="6"/>
        <v>0</v>
      </c>
      <c r="P50" s="26">
        <f t="shared" si="1"/>
        <v>0</v>
      </c>
      <c r="Q50" s="26">
        <f t="shared" si="2"/>
        <v>0</v>
      </c>
      <c r="R50" s="26">
        <f t="shared" si="3"/>
        <v>0</v>
      </c>
      <c r="S50" s="19" t="str">
        <f t="shared" ref="S50:S58" si="7">IF(N50=0,"",O50/N50)</f>
        <v/>
      </c>
      <c r="T50" s="19" t="str">
        <f t="shared" si="4"/>
        <v/>
      </c>
      <c r="U50" s="7"/>
    </row>
    <row r="51" spans="2:21" ht="15.75" x14ac:dyDescent="0.25">
      <c r="B51" s="16" t="s">
        <v>33</v>
      </c>
      <c r="C51" s="39">
        <v>0</v>
      </c>
      <c r="D51" s="39">
        <v>0</v>
      </c>
      <c r="E51" s="29">
        <v>0</v>
      </c>
      <c r="F51" s="29">
        <v>0</v>
      </c>
      <c r="G51" s="40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44">
        <f t="shared" si="5"/>
        <v>0</v>
      </c>
      <c r="O51" s="26">
        <f t="shared" si="6"/>
        <v>0</v>
      </c>
      <c r="P51" s="26">
        <f t="shared" si="1"/>
        <v>0</v>
      </c>
      <c r="Q51" s="26">
        <f t="shared" si="2"/>
        <v>0</v>
      </c>
      <c r="R51" s="26">
        <f t="shared" si="3"/>
        <v>0</v>
      </c>
      <c r="S51" s="19" t="str">
        <f t="shared" si="7"/>
        <v/>
      </c>
      <c r="T51" s="19" t="str">
        <f t="shared" si="4"/>
        <v/>
      </c>
      <c r="U51" s="7"/>
    </row>
    <row r="52" spans="2:21" ht="15.75" x14ac:dyDescent="0.25">
      <c r="B52" s="16" t="s">
        <v>34</v>
      </c>
      <c r="C52" s="39">
        <v>0</v>
      </c>
      <c r="D52" s="39">
        <v>0</v>
      </c>
      <c r="E52" s="29">
        <v>0</v>
      </c>
      <c r="F52" s="29">
        <v>0</v>
      </c>
      <c r="G52" s="40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44">
        <f t="shared" si="5"/>
        <v>0</v>
      </c>
      <c r="O52" s="26">
        <f t="shared" si="6"/>
        <v>0</v>
      </c>
      <c r="P52" s="26">
        <f t="shared" si="1"/>
        <v>0</v>
      </c>
      <c r="Q52" s="26">
        <f t="shared" si="2"/>
        <v>0</v>
      </c>
      <c r="R52" s="26">
        <f t="shared" si="3"/>
        <v>0</v>
      </c>
      <c r="S52" s="19" t="str">
        <f t="shared" si="7"/>
        <v/>
      </c>
      <c r="T52" s="19" t="str">
        <f t="shared" si="4"/>
        <v/>
      </c>
      <c r="U52" s="7"/>
    </row>
    <row r="53" spans="2:21" ht="15.75" x14ac:dyDescent="0.25">
      <c r="B53" s="16" t="s">
        <v>35</v>
      </c>
      <c r="C53" s="39">
        <v>0</v>
      </c>
      <c r="D53" s="39">
        <v>0</v>
      </c>
      <c r="E53" s="29">
        <v>0</v>
      </c>
      <c r="F53" s="29">
        <v>0</v>
      </c>
      <c r="G53" s="40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44">
        <f t="shared" si="5"/>
        <v>0</v>
      </c>
      <c r="O53" s="26">
        <f t="shared" si="6"/>
        <v>0</v>
      </c>
      <c r="P53" s="26">
        <f t="shared" si="1"/>
        <v>0</v>
      </c>
      <c r="Q53" s="26">
        <f t="shared" si="2"/>
        <v>0</v>
      </c>
      <c r="R53" s="26">
        <f t="shared" si="3"/>
        <v>0</v>
      </c>
      <c r="S53" s="19" t="str">
        <f t="shared" si="7"/>
        <v/>
      </c>
      <c r="T53" s="19" t="str">
        <f t="shared" si="4"/>
        <v/>
      </c>
      <c r="U53" s="7"/>
    </row>
    <row r="54" spans="2:21" ht="15.75" x14ac:dyDescent="0.25">
      <c r="B54" s="16" t="s">
        <v>36</v>
      </c>
      <c r="C54" s="39">
        <v>0</v>
      </c>
      <c r="D54" s="39">
        <v>0</v>
      </c>
      <c r="E54" s="29">
        <v>0</v>
      </c>
      <c r="F54" s="29">
        <v>0</v>
      </c>
      <c r="G54" s="40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44">
        <f t="shared" si="5"/>
        <v>0</v>
      </c>
      <c r="O54" s="26">
        <f t="shared" si="6"/>
        <v>0</v>
      </c>
      <c r="P54" s="26">
        <f t="shared" si="1"/>
        <v>0</v>
      </c>
      <c r="Q54" s="26">
        <f t="shared" si="2"/>
        <v>0</v>
      </c>
      <c r="R54" s="26">
        <f t="shared" si="3"/>
        <v>0</v>
      </c>
      <c r="S54" s="19" t="str">
        <f t="shared" si="7"/>
        <v/>
      </c>
      <c r="T54" s="19" t="str">
        <f t="shared" si="4"/>
        <v/>
      </c>
      <c r="U54" s="7"/>
    </row>
    <row r="55" spans="2:21" ht="15.75" x14ac:dyDescent="0.25">
      <c r="B55" s="16" t="s">
        <v>37</v>
      </c>
      <c r="C55" s="39">
        <v>0</v>
      </c>
      <c r="D55" s="39">
        <v>0</v>
      </c>
      <c r="E55" s="29">
        <v>0</v>
      </c>
      <c r="F55" s="29">
        <v>0</v>
      </c>
      <c r="G55" s="40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44">
        <f t="shared" si="5"/>
        <v>0</v>
      </c>
      <c r="O55" s="26">
        <f t="shared" si="6"/>
        <v>0</v>
      </c>
      <c r="P55" s="26">
        <f t="shared" si="1"/>
        <v>0</v>
      </c>
      <c r="Q55" s="26">
        <f t="shared" si="2"/>
        <v>0</v>
      </c>
      <c r="R55" s="26">
        <f t="shared" si="3"/>
        <v>0</v>
      </c>
      <c r="S55" s="19" t="str">
        <f t="shared" si="7"/>
        <v/>
      </c>
      <c r="T55" s="19" t="str">
        <f t="shared" si="4"/>
        <v/>
      </c>
      <c r="U55" s="7"/>
    </row>
    <row r="56" spans="2:21" ht="15.75" x14ac:dyDescent="0.25">
      <c r="B56" s="16" t="s">
        <v>38</v>
      </c>
      <c r="C56" s="39">
        <v>0</v>
      </c>
      <c r="D56" s="39">
        <v>0</v>
      </c>
      <c r="E56" s="29">
        <v>0</v>
      </c>
      <c r="F56" s="29">
        <v>0</v>
      </c>
      <c r="G56" s="40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44">
        <f t="shared" ref="N56" si="8">SUM(C56:M56)</f>
        <v>0</v>
      </c>
      <c r="O56" s="26">
        <f t="shared" ref="O56" si="9">N56-M56</f>
        <v>0</v>
      </c>
      <c r="P56" s="26">
        <f t="shared" ref="P56" si="10">SUM(C56:H56)</f>
        <v>0</v>
      </c>
      <c r="Q56" s="26">
        <f t="shared" ref="Q56" si="11">SUM(C56:G56)</f>
        <v>0</v>
      </c>
      <c r="R56" s="26">
        <f t="shared" si="3"/>
        <v>0</v>
      </c>
      <c r="S56" s="19" t="str">
        <f t="shared" ref="S56" si="12">IF(N56=0,"",O56/N56)</f>
        <v/>
      </c>
      <c r="T56" s="19" t="str">
        <f t="shared" si="4"/>
        <v/>
      </c>
      <c r="U56" s="7"/>
    </row>
    <row r="57" spans="2:21" ht="15.75" x14ac:dyDescent="0.25">
      <c r="B57" s="16" t="s">
        <v>39</v>
      </c>
      <c r="C57" s="39">
        <v>0</v>
      </c>
      <c r="D57" s="39">
        <v>0</v>
      </c>
      <c r="E57" s="29">
        <v>0</v>
      </c>
      <c r="F57" s="29">
        <v>0</v>
      </c>
      <c r="G57" s="40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44">
        <f t="shared" si="5"/>
        <v>0</v>
      </c>
      <c r="O57" s="26">
        <f t="shared" si="6"/>
        <v>0</v>
      </c>
      <c r="P57" s="26">
        <f t="shared" si="1"/>
        <v>0</v>
      </c>
      <c r="Q57" s="26">
        <f t="shared" si="2"/>
        <v>0</v>
      </c>
      <c r="R57" s="26">
        <f t="shared" si="3"/>
        <v>0</v>
      </c>
      <c r="S57" s="19" t="str">
        <f t="shared" si="7"/>
        <v/>
      </c>
      <c r="T57" s="19" t="str">
        <f t="shared" si="4"/>
        <v/>
      </c>
      <c r="U57" s="7"/>
    </row>
    <row r="58" spans="2:21" ht="15.75" x14ac:dyDescent="0.25">
      <c r="B58" s="16" t="s">
        <v>83</v>
      </c>
      <c r="C58" s="39">
        <v>0</v>
      </c>
      <c r="D58" s="39">
        <v>0</v>
      </c>
      <c r="E58" s="29">
        <v>0</v>
      </c>
      <c r="F58" s="29">
        <v>0</v>
      </c>
      <c r="G58" s="40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44">
        <f t="shared" si="5"/>
        <v>0</v>
      </c>
      <c r="O58" s="26">
        <f t="shared" si="6"/>
        <v>0</v>
      </c>
      <c r="P58" s="26">
        <f t="shared" si="1"/>
        <v>0</v>
      </c>
      <c r="Q58" s="26">
        <f t="shared" si="2"/>
        <v>0</v>
      </c>
      <c r="R58" s="26">
        <f t="shared" si="3"/>
        <v>0</v>
      </c>
      <c r="S58" s="19" t="str">
        <f t="shared" si="7"/>
        <v/>
      </c>
      <c r="T58" s="19" t="str">
        <f t="shared" si="4"/>
        <v/>
      </c>
      <c r="U58" s="7"/>
    </row>
    <row r="59" spans="2:21" s="13" customFormat="1" ht="27.75" customHeight="1" x14ac:dyDescent="0.2">
      <c r="B59" s="17" t="s">
        <v>3</v>
      </c>
      <c r="C59" s="17">
        <f>SUM(C6:C58)</f>
        <v>0</v>
      </c>
      <c r="D59" s="17">
        <f t="shared" ref="D59:Q59" si="13">SUM(D6:D58)</f>
        <v>0</v>
      </c>
      <c r="E59" s="17">
        <f t="shared" si="13"/>
        <v>0</v>
      </c>
      <c r="F59" s="17">
        <f t="shared" si="13"/>
        <v>0</v>
      </c>
      <c r="G59" s="17">
        <f t="shared" si="13"/>
        <v>0</v>
      </c>
      <c r="H59" s="17">
        <f t="shared" si="13"/>
        <v>0</v>
      </c>
      <c r="I59" s="17">
        <f t="shared" si="13"/>
        <v>0</v>
      </c>
      <c r="J59" s="17">
        <f t="shared" si="13"/>
        <v>0</v>
      </c>
      <c r="K59" s="17">
        <f t="shared" si="13"/>
        <v>0</v>
      </c>
      <c r="L59" s="17">
        <f t="shared" si="13"/>
        <v>0</v>
      </c>
      <c r="M59" s="17">
        <f t="shared" si="13"/>
        <v>0</v>
      </c>
      <c r="N59" s="17">
        <f t="shared" si="13"/>
        <v>0</v>
      </c>
      <c r="O59" s="17">
        <f t="shared" si="13"/>
        <v>0</v>
      </c>
      <c r="P59" s="17">
        <f t="shared" si="13"/>
        <v>0</v>
      </c>
      <c r="Q59" s="17">
        <f t="shared" si="13"/>
        <v>0</v>
      </c>
      <c r="R59" s="17"/>
      <c r="S59" s="18" t="e">
        <f t="shared" ref="S59:T59" si="14">AVERAGE(S6:S58)</f>
        <v>#DIV/0!</v>
      </c>
      <c r="T59" s="18" t="e">
        <f t="shared" si="14"/>
        <v>#DIV/0!</v>
      </c>
    </row>
    <row r="60" spans="2:21" ht="21" customHeight="1" x14ac:dyDescent="0.2">
      <c r="C60">
        <f>C59*100/1076</f>
        <v>0</v>
      </c>
      <c r="N60" s="5"/>
      <c r="O60" s="5"/>
      <c r="P60" s="5"/>
      <c r="Q60" s="5"/>
      <c r="R60" s="5"/>
      <c r="S60" s="23"/>
      <c r="T60" s="23"/>
    </row>
    <row r="61" spans="2:21" ht="37.5" customHeight="1" x14ac:dyDescent="0.2">
      <c r="B61" s="50" t="s">
        <v>75</v>
      </c>
      <c r="C61" s="50"/>
      <c r="D61" s="50"/>
      <c r="E61" s="50"/>
      <c r="F61" s="50"/>
      <c r="G61" s="50"/>
      <c r="N61" s="5"/>
      <c r="O61" s="5"/>
      <c r="P61" s="5"/>
      <c r="Q61" s="5"/>
      <c r="R61" s="5"/>
      <c r="S61" s="5"/>
      <c r="T61" s="5"/>
    </row>
    <row r="62" spans="2:21" s="10" customFormat="1" ht="36" customHeight="1" x14ac:dyDescent="0.2">
      <c r="B62" s="46" t="s">
        <v>66</v>
      </c>
      <c r="C62" s="47"/>
      <c r="D62" s="47"/>
      <c r="E62" s="47"/>
      <c r="F62" s="48"/>
      <c r="G62" s="22" t="e">
        <f>O59/N59</f>
        <v>#DIV/0!</v>
      </c>
      <c r="N62" s="11"/>
      <c r="O62" s="12"/>
      <c r="P62" s="12"/>
      <c r="Q62" s="12"/>
      <c r="R62" s="12"/>
      <c r="S62" s="12"/>
      <c r="T62" s="12"/>
    </row>
    <row r="63" spans="2:21" s="10" customFormat="1" ht="36" customHeight="1" x14ac:dyDescent="0.2">
      <c r="B63" s="51" t="s">
        <v>67</v>
      </c>
      <c r="C63" s="52"/>
      <c r="D63" s="52"/>
      <c r="E63" s="52"/>
      <c r="F63" s="53"/>
      <c r="G63" s="22" t="e">
        <f>P59/N59</f>
        <v>#DIV/0!</v>
      </c>
      <c r="N63" s="11"/>
      <c r="O63" s="12"/>
      <c r="P63" s="12"/>
      <c r="Q63" s="12"/>
      <c r="R63" s="12"/>
      <c r="S63" s="12"/>
      <c r="T63" s="12"/>
    </row>
    <row r="64" spans="2:21" s="10" customFormat="1" ht="36" customHeight="1" x14ac:dyDescent="0.2">
      <c r="B64" s="24"/>
      <c r="C64" s="51" t="s">
        <v>72</v>
      </c>
      <c r="D64" s="52"/>
      <c r="E64" s="52"/>
      <c r="F64" s="53"/>
      <c r="G64" s="22" t="e">
        <f>Q59/N59</f>
        <v>#DIV/0!</v>
      </c>
      <c r="N64" s="11"/>
      <c r="O64" s="12"/>
      <c r="P64" s="12"/>
      <c r="Q64" s="12"/>
      <c r="R64" s="12"/>
      <c r="S64" s="12"/>
      <c r="T64" s="12"/>
    </row>
    <row r="65" spans="2:20" s="10" customFormat="1" ht="36" customHeight="1" x14ac:dyDescent="0.2">
      <c r="B65" s="24"/>
      <c r="C65" s="51" t="s">
        <v>74</v>
      </c>
      <c r="D65" s="52"/>
      <c r="E65" s="52"/>
      <c r="F65" s="53"/>
      <c r="G65" s="22" t="e">
        <f>H59/N59</f>
        <v>#DIV/0!</v>
      </c>
      <c r="N65" s="11"/>
      <c r="O65" s="12"/>
      <c r="P65" s="12"/>
      <c r="Q65" s="12"/>
      <c r="R65" s="12"/>
      <c r="S65" s="12"/>
      <c r="T65" s="12"/>
    </row>
    <row r="66" spans="2:20" ht="37.5" customHeight="1" x14ac:dyDescent="0.2">
      <c r="B66" s="69" t="s">
        <v>73</v>
      </c>
      <c r="C66" s="70"/>
      <c r="D66" s="70"/>
      <c r="E66" s="70"/>
      <c r="F66" s="71"/>
      <c r="G66" s="22" t="e">
        <f>SUM(I59:L59)/N59</f>
        <v>#DIV/0!</v>
      </c>
      <c r="N66" s="5"/>
      <c r="O66" s="5"/>
      <c r="P66" s="5"/>
      <c r="Q66" s="5"/>
      <c r="R66" s="5"/>
      <c r="S66" s="5"/>
      <c r="T66" s="5"/>
    </row>
    <row r="67" spans="2:20" ht="15.75" x14ac:dyDescent="0.25">
      <c r="N67" s="6"/>
      <c r="O67" s="5"/>
      <c r="P67" s="5"/>
      <c r="Q67" s="5"/>
      <c r="R67" s="5"/>
      <c r="S67" s="5"/>
      <c r="T67" s="5"/>
    </row>
    <row r="68" spans="2:20" ht="15.75" x14ac:dyDescent="0.25">
      <c r="N68" s="6"/>
      <c r="O68" s="5"/>
      <c r="P68" s="5"/>
      <c r="Q68" s="5"/>
      <c r="R68" s="5"/>
      <c r="S68" s="5"/>
      <c r="T68" s="5"/>
    </row>
    <row r="69" spans="2:20" ht="15.75" x14ac:dyDescent="0.25">
      <c r="N69" s="6"/>
      <c r="O69" s="5"/>
      <c r="P69" s="5"/>
      <c r="Q69" s="5"/>
      <c r="R69" s="5"/>
      <c r="S69" s="5"/>
      <c r="T69" s="5"/>
    </row>
    <row r="70" spans="2:20" ht="15.75" x14ac:dyDescent="0.25">
      <c r="N70" s="2"/>
    </row>
    <row r="71" spans="2:20" ht="15.75" x14ac:dyDescent="0.25">
      <c r="N71" s="2"/>
    </row>
    <row r="72" spans="2:20" ht="15.75" x14ac:dyDescent="0.25">
      <c r="N72" s="2"/>
    </row>
    <row r="73" spans="2:20" ht="18.75" x14ac:dyDescent="0.3">
      <c r="N73" s="3"/>
    </row>
    <row r="74" spans="2:20" ht="15.75" x14ac:dyDescent="0.25">
      <c r="N74" s="1"/>
    </row>
    <row r="75" spans="2:20" ht="15.75" x14ac:dyDescent="0.25">
      <c r="N75" s="1"/>
    </row>
    <row r="76" spans="2:20" ht="15.75" x14ac:dyDescent="0.25">
      <c r="N76" s="1"/>
    </row>
  </sheetData>
  <mergeCells count="18">
    <mergeCell ref="B66:F66"/>
    <mergeCell ref="C65:F65"/>
    <mergeCell ref="I4:L4"/>
    <mergeCell ref="M4:M5"/>
    <mergeCell ref="T4:T5"/>
    <mergeCell ref="B61:G61"/>
    <mergeCell ref="C64:F64"/>
    <mergeCell ref="N1:Q3"/>
    <mergeCell ref="C3:M3"/>
    <mergeCell ref="B4:B5"/>
    <mergeCell ref="C4:G4"/>
    <mergeCell ref="Q4:Q5"/>
    <mergeCell ref="N4:N5"/>
    <mergeCell ref="O4:O5"/>
    <mergeCell ref="B63:F63"/>
    <mergeCell ref="P4:P5"/>
    <mergeCell ref="R4:R5"/>
    <mergeCell ref="S4:S5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0:AY256"/>
  <sheetViews>
    <sheetView showGridLines="0" zoomScale="60" zoomScaleNormal="60" workbookViewId="0">
      <selection activeCell="U195" sqref="U195"/>
    </sheetView>
  </sheetViews>
  <sheetFormatPr baseColWidth="10" defaultColWidth="11.42578125" defaultRowHeight="12.75" x14ac:dyDescent="0.2"/>
  <sheetData>
    <row r="40" spans="2:32" ht="18" x14ac:dyDescent="0.25">
      <c r="AE40" s="27"/>
      <c r="AF40" s="27"/>
    </row>
    <row r="41" spans="2:32" ht="18" x14ac:dyDescent="0.25">
      <c r="AE41" s="27"/>
      <c r="AF41" s="27"/>
    </row>
    <row r="42" spans="2:32" ht="18" x14ac:dyDescent="0.25">
      <c r="B42" s="27"/>
      <c r="C42" s="27"/>
      <c r="D42" s="27"/>
      <c r="E42" s="27"/>
      <c r="F42" s="27"/>
      <c r="G42" s="27"/>
      <c r="H42" s="27"/>
      <c r="I42" s="27"/>
      <c r="J42" s="27"/>
      <c r="K42" s="27"/>
      <c r="V42" s="27"/>
    </row>
    <row r="43" spans="2:32" ht="18" x14ac:dyDescent="0.25">
      <c r="B43" s="28"/>
      <c r="C43" s="27"/>
      <c r="D43" s="27"/>
      <c r="E43" s="27"/>
      <c r="F43" s="27"/>
      <c r="G43" s="27"/>
      <c r="H43" s="27"/>
      <c r="I43" s="27"/>
      <c r="J43" s="27"/>
      <c r="K43" s="27"/>
      <c r="V43" s="28"/>
    </row>
    <row r="60" spans="22:30" x14ac:dyDescent="0.2">
      <c r="V60" s="41"/>
      <c r="W60" s="41"/>
      <c r="X60" s="41"/>
      <c r="Y60" s="41"/>
      <c r="Z60" s="41"/>
      <c r="AA60" s="41"/>
      <c r="AB60" s="41"/>
      <c r="AC60" s="41"/>
      <c r="AD60" s="38"/>
    </row>
    <row r="61" spans="22:30" x14ac:dyDescent="0.2">
      <c r="V61" s="41"/>
      <c r="W61" s="41"/>
      <c r="X61" s="41"/>
      <c r="Y61" s="41"/>
      <c r="Z61" s="41"/>
      <c r="AA61" s="41"/>
      <c r="AB61" s="41"/>
      <c r="AC61" s="41"/>
      <c r="AD61" s="38"/>
    </row>
    <row r="62" spans="22:30" x14ac:dyDescent="0.2">
      <c r="V62" s="41"/>
      <c r="W62" s="41"/>
      <c r="X62" s="41"/>
      <c r="Y62" s="41"/>
      <c r="Z62" s="41"/>
      <c r="AA62" s="41"/>
      <c r="AB62" s="41"/>
      <c r="AC62" s="41"/>
      <c r="AD62" s="38"/>
    </row>
    <row r="63" spans="22:30" ht="15.75" x14ac:dyDescent="0.25">
      <c r="V63" s="42"/>
      <c r="W63" s="42"/>
      <c r="X63" s="42"/>
      <c r="Y63" s="42"/>
      <c r="Z63" s="42"/>
      <c r="AA63" s="43"/>
      <c r="AB63" s="41"/>
      <c r="AC63" s="41"/>
      <c r="AD63" s="38"/>
    </row>
    <row r="64" spans="22:30" x14ac:dyDescent="0.2">
      <c r="V64" s="41"/>
      <c r="W64" s="41"/>
      <c r="X64" s="41"/>
      <c r="Y64" s="41"/>
      <c r="Z64" s="41"/>
      <c r="AA64" s="41"/>
      <c r="AB64" s="41"/>
      <c r="AC64" s="41"/>
      <c r="AD64" s="38"/>
    </row>
    <row r="65" spans="22:30" x14ac:dyDescent="0.2">
      <c r="V65" s="41"/>
      <c r="W65" s="41"/>
      <c r="X65" s="41"/>
      <c r="Y65" s="41"/>
      <c r="Z65" s="41"/>
      <c r="AA65" s="41"/>
      <c r="AB65" s="41"/>
      <c r="AC65" s="41"/>
      <c r="AD65" s="38"/>
    </row>
    <row r="66" spans="22:30" x14ac:dyDescent="0.2">
      <c r="V66" s="38"/>
      <c r="W66" s="38"/>
      <c r="X66" s="38"/>
      <c r="Y66" s="38"/>
      <c r="Z66" s="38"/>
      <c r="AA66" s="38"/>
      <c r="AB66" s="38"/>
      <c r="AC66" s="38"/>
      <c r="AD66" s="38"/>
    </row>
    <row r="67" spans="22:30" x14ac:dyDescent="0.2">
      <c r="V67" s="38"/>
      <c r="W67" s="38"/>
      <c r="X67" s="38"/>
      <c r="Y67" s="38"/>
      <c r="Z67" s="38"/>
      <c r="AA67" s="38"/>
      <c r="AB67" s="38"/>
      <c r="AC67" s="38"/>
      <c r="AD67" s="38"/>
    </row>
    <row r="90" spans="2:9" ht="18" x14ac:dyDescent="0.25">
      <c r="B90" s="27"/>
      <c r="C90" s="27"/>
      <c r="D90" s="27"/>
      <c r="E90" s="27"/>
      <c r="F90" s="27"/>
      <c r="G90" s="27"/>
      <c r="H90" s="27"/>
      <c r="I90" s="27"/>
    </row>
    <row r="91" spans="2:9" ht="18" x14ac:dyDescent="0.25">
      <c r="B91" s="28"/>
      <c r="C91" s="27"/>
      <c r="D91" s="27"/>
      <c r="E91" s="27"/>
      <c r="F91" s="27"/>
      <c r="G91" s="27"/>
      <c r="H91" s="27"/>
      <c r="I91" s="27"/>
    </row>
    <row r="143" spans="2:9" ht="18" x14ac:dyDescent="0.25">
      <c r="B143" s="27" t="s">
        <v>82</v>
      </c>
      <c r="C143" s="27"/>
      <c r="D143" s="27"/>
      <c r="E143" s="27"/>
      <c r="F143" s="27"/>
      <c r="G143" s="27"/>
      <c r="H143" s="27"/>
      <c r="I143" s="27"/>
    </row>
    <row r="144" spans="2:9" ht="18" x14ac:dyDescent="0.25">
      <c r="B144" s="28" t="s">
        <v>81</v>
      </c>
      <c r="C144" s="27"/>
      <c r="D144" s="27"/>
      <c r="E144" s="27"/>
      <c r="F144" s="27"/>
      <c r="G144" s="27"/>
      <c r="H144" s="27"/>
      <c r="I144" s="27"/>
    </row>
    <row r="181" spans="19:51" ht="18" x14ac:dyDescent="0.25">
      <c r="AY181" s="27"/>
    </row>
    <row r="182" spans="19:51" ht="18" x14ac:dyDescent="0.25">
      <c r="AY182" s="27"/>
    </row>
    <row r="183" spans="19:51" ht="18" x14ac:dyDescent="0.25">
      <c r="S183" s="27"/>
      <c r="T183" s="27"/>
      <c r="U183" s="27"/>
      <c r="V183" s="27"/>
      <c r="W183" s="27"/>
      <c r="X183" s="27"/>
      <c r="Y183" s="27"/>
      <c r="Z183" s="27"/>
    </row>
    <row r="184" spans="19:51" ht="18" x14ac:dyDescent="0.25">
      <c r="S184" s="27"/>
      <c r="T184" s="27"/>
      <c r="U184" s="27"/>
      <c r="V184" s="27"/>
      <c r="W184" s="27"/>
      <c r="X184" s="27"/>
      <c r="Y184" s="27"/>
      <c r="Z184" s="27"/>
    </row>
    <row r="196" spans="2:10" ht="18" x14ac:dyDescent="0.25">
      <c r="B196" s="27" t="s">
        <v>82</v>
      </c>
      <c r="C196" s="27"/>
      <c r="D196" s="27"/>
      <c r="E196" s="27"/>
      <c r="F196" s="27"/>
      <c r="G196" s="27"/>
      <c r="H196" s="27"/>
      <c r="I196" s="27"/>
      <c r="J196" s="27"/>
    </row>
    <row r="197" spans="2:10" ht="18" x14ac:dyDescent="0.25">
      <c r="B197" s="28" t="s">
        <v>81</v>
      </c>
      <c r="C197" s="27"/>
      <c r="D197" s="27"/>
      <c r="E197" s="27"/>
      <c r="F197" s="27"/>
      <c r="G197" s="27"/>
      <c r="H197" s="27"/>
      <c r="I197" s="27"/>
      <c r="J197" s="27"/>
    </row>
    <row r="255" spans="2:9" ht="18" x14ac:dyDescent="0.25">
      <c r="B255" s="27" t="s">
        <v>82</v>
      </c>
      <c r="C255" s="27"/>
      <c r="D255" s="27"/>
      <c r="E255" s="27"/>
      <c r="F255" s="27"/>
      <c r="G255" s="27"/>
      <c r="H255" s="27"/>
      <c r="I255" s="27"/>
    </row>
    <row r="256" spans="2:9" ht="18" x14ac:dyDescent="0.25">
      <c r="B256" s="28" t="s">
        <v>81</v>
      </c>
      <c r="C256" s="27"/>
      <c r="D256" s="27"/>
      <c r="E256" s="27"/>
      <c r="F256" s="27"/>
      <c r="G256" s="27"/>
      <c r="H256" s="27"/>
      <c r="I256" s="27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Virus Identificados</vt:lpstr>
      <vt:lpstr>Graficos SE</vt:lpstr>
    </vt:vector>
  </TitlesOfParts>
  <Company>Pan American Health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cp:lastPrinted>2011-05-14T15:48:39Z</cp:lastPrinted>
  <dcterms:created xsi:type="dcterms:W3CDTF">2009-06-02T13:43:39Z</dcterms:created>
  <dcterms:modified xsi:type="dcterms:W3CDTF">2016-11-28T01:40:52Z</dcterms:modified>
</cp:coreProperties>
</file>