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inetpub\wwwroot\template\Export\"/>
    </mc:Choice>
  </mc:AlternateContent>
  <bookViews>
    <workbookView xWindow="0" yWindow="0" windowWidth="28800" windowHeight="12435" tabRatio="836"/>
  </bookViews>
  <sheets>
    <sheet name="Tablas" sheetId="6" r:id="rId1"/>
    <sheet name="Antecedentes" sheetId="22" r:id="rId2"/>
    <sheet name="T1 % hosp. UCI fall." sheetId="16" r:id="rId3"/>
    <sheet name="T2 SE grav. edad" sheetId="17" r:id="rId4"/>
    <sheet name="T3 Ant. grav." sheetId="18" r:id="rId5"/>
    <sheet name="T4 v.influ SE" sheetId="19" r:id="rId6"/>
    <sheet name="T5 VR SE" sheetId="20" r:id="rId7"/>
    <sheet name="T6 Tipo virus edad grav." sheetId="21" r:id="rId8"/>
    <sheet name="G1 %IRAG" sheetId="7" r:id="rId9"/>
    <sheet name="G2 Influenza" sheetId="11" r:id="rId10"/>
    <sheet name="G3 Todos virus" sheetId="9" r:id="rId11"/>
    <sheet name="G4 Grupos Edad" sheetId="8" r:id="rId12"/>
    <sheet name="G5 Gravedad" sheetId="13" r:id="rId13"/>
  </sheets>
  <calcPr calcId="152511"/>
</workbook>
</file>

<file path=xl/calcChain.xml><?xml version="1.0" encoding="utf-8"?>
<calcChain xmlns="http://schemas.openxmlformats.org/spreadsheetml/2006/main">
  <c r="BF247" i="6" l="1"/>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C229" i="6"/>
  <c r="BB229" i="6"/>
  <c r="BA229" i="6"/>
  <c r="AZ229" i="6"/>
  <c r="AY229" i="6"/>
  <c r="AX229" i="6"/>
  <c r="AW229" i="6"/>
  <c r="AV229" i="6"/>
  <c r="AU229" i="6"/>
  <c r="AT229" i="6"/>
  <c r="AS229" i="6"/>
  <c r="AR229" i="6"/>
  <c r="AQ229" i="6"/>
  <c r="AP229" i="6"/>
  <c r="AO229" i="6"/>
  <c r="AN229" i="6"/>
  <c r="AM229" i="6"/>
  <c r="AL229" i="6"/>
  <c r="AK229" i="6"/>
  <c r="AJ229" i="6"/>
  <c r="AI229" i="6"/>
  <c r="AH229" i="6"/>
  <c r="AG229" i="6"/>
  <c r="AF229" i="6"/>
  <c r="AE229" i="6"/>
  <c r="AD229" i="6"/>
  <c r="AC229" i="6"/>
  <c r="AB229" i="6"/>
  <c r="AA229" i="6"/>
  <c r="Z229" i="6"/>
  <c r="Y229" i="6"/>
  <c r="X229" i="6"/>
  <c r="W229" i="6"/>
  <c r="V229" i="6"/>
  <c r="U229" i="6"/>
  <c r="T229" i="6"/>
  <c r="S229" i="6"/>
  <c r="R229" i="6"/>
  <c r="Q229" i="6"/>
  <c r="P229" i="6"/>
  <c r="O229" i="6"/>
  <c r="N229" i="6"/>
  <c r="M229" i="6"/>
  <c r="L229" i="6"/>
  <c r="K229" i="6"/>
  <c r="J229" i="6"/>
  <c r="I229" i="6"/>
  <c r="H229" i="6"/>
  <c r="G229" i="6"/>
  <c r="F229" i="6"/>
  <c r="BF228" i="6"/>
  <c r="BE228" i="6"/>
  <c r="BD228" i="6"/>
  <c r="BC228" i="6"/>
  <c r="BB228" i="6"/>
  <c r="BA228" i="6"/>
  <c r="AZ228" i="6"/>
  <c r="AY228" i="6"/>
  <c r="AX228" i="6"/>
  <c r="AW228" i="6"/>
  <c r="AV228" i="6"/>
  <c r="AU228" i="6"/>
  <c r="AT228" i="6"/>
  <c r="AS228" i="6"/>
  <c r="AR228" i="6"/>
  <c r="AQ228" i="6"/>
  <c r="AP228" i="6"/>
  <c r="AO228" i="6"/>
  <c r="AN228" i="6"/>
  <c r="AM228" i="6"/>
  <c r="AL228" i="6"/>
  <c r="AK228" i="6"/>
  <c r="AJ228" i="6"/>
  <c r="AI228" i="6"/>
  <c r="AH228" i="6"/>
  <c r="AG228" i="6"/>
  <c r="AF228" i="6"/>
  <c r="AE228" i="6"/>
  <c r="AD228" i="6"/>
  <c r="AC228" i="6"/>
  <c r="AB228" i="6"/>
  <c r="AA228" i="6"/>
  <c r="Z228" i="6"/>
  <c r="Y228" i="6"/>
  <c r="X228" i="6"/>
  <c r="W228" i="6"/>
  <c r="V228" i="6"/>
  <c r="U228" i="6"/>
  <c r="T228" i="6"/>
  <c r="S228" i="6"/>
  <c r="R228" i="6"/>
  <c r="Q228" i="6"/>
  <c r="P228" i="6"/>
  <c r="O228" i="6"/>
  <c r="N228" i="6"/>
  <c r="M228" i="6"/>
  <c r="L228" i="6"/>
  <c r="K228" i="6"/>
  <c r="J228" i="6"/>
  <c r="I228" i="6"/>
  <c r="H228" i="6"/>
  <c r="G228" i="6"/>
  <c r="F228" i="6"/>
  <c r="E14" i="6" l="1"/>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l="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l="1"/>
  <c r="H6" i="19"/>
  <c r="G6" i="19"/>
  <c r="F6" i="19"/>
  <c r="E6" i="19"/>
  <c r="D6" i="19"/>
  <c r="C6" i="19"/>
  <c r="A8" i="18" l="1"/>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l="1"/>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s="1"/>
  <c r="AU1551" i="6"/>
  <c r="AT1551" i="6"/>
  <c r="AS1551" i="6"/>
  <c r="AR1551" i="6"/>
  <c r="AR1549" i="6" s="1"/>
  <c r="AQ1551" i="6"/>
  <c r="AP1551" i="6"/>
  <c r="AO1551" i="6"/>
  <c r="AN1551" i="6"/>
  <c r="AN1549" i="6" s="1"/>
  <c r="AM1551" i="6"/>
  <c r="AL1551" i="6"/>
  <c r="AK1551" i="6"/>
  <c r="AJ1551" i="6"/>
  <c r="AI1551" i="6"/>
  <c r="AH1551" i="6"/>
  <c r="AG1551" i="6"/>
  <c r="AF1551" i="6"/>
  <c r="AF1549" i="6" s="1"/>
  <c r="AE1551" i="6"/>
  <c r="AD1551" i="6"/>
  <c r="AC1551" i="6"/>
  <c r="AB1551" i="6"/>
  <c r="AA1551" i="6"/>
  <c r="Z1551" i="6"/>
  <c r="Y1551" i="6"/>
  <c r="X1551" i="6"/>
  <c r="X1549" i="6" s="1"/>
  <c r="W1551" i="6"/>
  <c r="V1551" i="6"/>
  <c r="U1551" i="6"/>
  <c r="T1551" i="6"/>
  <c r="S1551" i="6"/>
  <c r="R1551" i="6"/>
  <c r="Q1551" i="6"/>
  <c r="P1551" i="6"/>
  <c r="P1549" i="6" s="1"/>
  <c r="O1551" i="6"/>
  <c r="N1551" i="6"/>
  <c r="M1551" i="6"/>
  <c r="L1551" i="6"/>
  <c r="K1551" i="6"/>
  <c r="J1551" i="6"/>
  <c r="I1551" i="6"/>
  <c r="H1551" i="6"/>
  <c r="H1549" i="6" s="1"/>
  <c r="G1551" i="6"/>
  <c r="F1551" i="6"/>
  <c r="BF1550" i="6"/>
  <c r="BE1550" i="6"/>
  <c r="BD1550" i="6"/>
  <c r="BC1550" i="6"/>
  <c r="BB1550" i="6"/>
  <c r="BA1550" i="6"/>
  <c r="AZ1550" i="6"/>
  <c r="AY1550" i="6"/>
  <c r="AX1550" i="6"/>
  <c r="AW1550" i="6"/>
  <c r="AV1550" i="6"/>
  <c r="AU1550" i="6"/>
  <c r="AT1550" i="6"/>
  <c r="AS1550" i="6"/>
  <c r="AS1549" i="6" s="1"/>
  <c r="AR1550" i="6"/>
  <c r="AQ1550" i="6"/>
  <c r="AP1550" i="6"/>
  <c r="AO1550" i="6"/>
  <c r="AN1550" i="6"/>
  <c r="AM1550" i="6"/>
  <c r="AL1550" i="6"/>
  <c r="AK1550" i="6"/>
  <c r="AK1549" i="6" s="1"/>
  <c r="AJ1550" i="6"/>
  <c r="AI1550" i="6"/>
  <c r="AH1550" i="6"/>
  <c r="AG1550" i="6"/>
  <c r="AF1550" i="6"/>
  <c r="AE1550" i="6"/>
  <c r="AD1550" i="6"/>
  <c r="AC1550" i="6"/>
  <c r="AC1549" i="6" s="1"/>
  <c r="AB1550" i="6"/>
  <c r="AA1550" i="6"/>
  <c r="Z1550" i="6"/>
  <c r="Y1550" i="6"/>
  <c r="X1550" i="6"/>
  <c r="W1550" i="6"/>
  <c r="V1550" i="6"/>
  <c r="U1550" i="6"/>
  <c r="U1549" i="6" s="1"/>
  <c r="T1550" i="6"/>
  <c r="S1550" i="6"/>
  <c r="R1550" i="6"/>
  <c r="Q1550" i="6"/>
  <c r="P1550" i="6"/>
  <c r="O1550" i="6"/>
  <c r="N1550" i="6"/>
  <c r="M1550" i="6"/>
  <c r="M1549" i="6" s="1"/>
  <c r="L1550" i="6"/>
  <c r="K1550" i="6"/>
  <c r="J1550" i="6"/>
  <c r="I1550" i="6"/>
  <c r="I1549" i="6" s="1"/>
  <c r="H1550" i="6"/>
  <c r="G1550" i="6"/>
  <c r="G1549" i="6" s="1"/>
  <c r="F1550" i="6"/>
  <c r="K1549" i="6"/>
  <c r="O1549" i="6"/>
  <c r="Q1549" i="6"/>
  <c r="S1549" i="6"/>
  <c r="W1549" i="6"/>
  <c r="Y1549" i="6"/>
  <c r="AA1549" i="6"/>
  <c r="AE1549" i="6"/>
  <c r="AG1549" i="6"/>
  <c r="AI1549" i="6"/>
  <c r="AM1549" i="6"/>
  <c r="AO1549" i="6"/>
  <c r="AQ1549" i="6"/>
  <c r="AU1549" i="6"/>
  <c r="AW1549" i="6"/>
  <c r="AY1549" i="6"/>
  <c r="BA1549" i="6"/>
  <c r="BC1549" i="6"/>
  <c r="BE1549" i="6"/>
  <c r="F1549" i="6"/>
  <c r="J1549" i="6"/>
  <c r="L1549" i="6"/>
  <c r="N1549" i="6"/>
  <c r="R1549" i="6"/>
  <c r="T1549" i="6"/>
  <c r="V1549" i="6"/>
  <c r="Z1549" i="6"/>
  <c r="AB1549" i="6"/>
  <c r="AD1549" i="6"/>
  <c r="AH1549" i="6"/>
  <c r="AJ1549" i="6"/>
  <c r="AL1549" i="6"/>
  <c r="AP1549" i="6"/>
  <c r="AT1549" i="6"/>
  <c r="AX1549" i="6"/>
  <c r="AZ1549" i="6"/>
  <c r="BB1549" i="6"/>
  <c r="BD1549" i="6"/>
  <c r="BF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450" i="6"/>
  <c r="BE1450" i="6"/>
  <c r="BD1450" i="6"/>
  <c r="BC1450" i="6"/>
  <c r="BB1450" i="6"/>
  <c r="BA1450"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351" i="6"/>
  <c r="BE1351" i="6"/>
  <c r="BD1351" i="6"/>
  <c r="BC1351" i="6"/>
  <c r="BB1351" i="6"/>
  <c r="BA1351"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252" i="6"/>
  <c r="BE1252" i="6"/>
  <c r="BD1252" i="6"/>
  <c r="BC1252" i="6"/>
  <c r="BB1252" i="6"/>
  <c r="BA1252"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153" i="6"/>
  <c r="BE1153" i="6"/>
  <c r="BD1153" i="6"/>
  <c r="BC1153" i="6"/>
  <c r="BB1153" i="6"/>
  <c r="BA1153"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1054" i="6"/>
  <c r="BE1054" i="6"/>
  <c r="BD1054" i="6"/>
  <c r="BC1054" i="6"/>
  <c r="BB1054"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955" i="6"/>
  <c r="BE955" i="6"/>
  <c r="BD955" i="6"/>
  <c r="BC955" i="6"/>
  <c r="BB955"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856" i="6"/>
  <c r="BE856" i="6"/>
  <c r="BD856" i="6"/>
  <c r="BC856" i="6"/>
  <c r="BB856"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757" i="6"/>
  <c r="BE757" i="6"/>
  <c r="BD757" i="6"/>
  <c r="BC757" i="6"/>
  <c r="BB757"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658" i="6"/>
  <c r="BE658" i="6"/>
  <c r="BD658" i="6"/>
  <c r="BC658" i="6"/>
  <c r="BB658"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D1132" i="6"/>
  <c r="BG1131" i="6"/>
  <c r="BG1130" i="6"/>
  <c r="BF1129" i="6"/>
  <c r="BE1129" i="6"/>
  <c r="BD1129" i="6"/>
  <c r="BC1129" i="6"/>
  <c r="BB1129" i="6"/>
  <c r="BA1129" i="6"/>
  <c r="BA1054" i="6" s="1"/>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25" i="6" l="1"/>
  <c r="BG1531" i="6"/>
  <c r="BG1645" i="6"/>
  <c r="BG1624" i="6"/>
  <c r="BG1630" i="6"/>
  <c r="BG1636" i="6"/>
  <c r="BG1642" i="6"/>
  <c r="BG1327" i="6"/>
  <c r="BG1333" i="6"/>
  <c r="BG1342" i="6"/>
  <c r="BG1348" i="6"/>
  <c r="BG1429" i="6"/>
  <c r="BG1435" i="6"/>
  <c r="BG1438" i="6"/>
  <c r="BG1444" i="6"/>
  <c r="BG1540" i="6"/>
  <c r="BG1546" i="6"/>
  <c r="BG1627" i="6"/>
  <c r="BG1633" i="6"/>
  <c r="BG1639" i="6"/>
  <c r="BG1528" i="6"/>
  <c r="BG1534" i="6"/>
  <c r="BG1537" i="6"/>
  <c r="BG1543" i="6"/>
  <c r="BG1426" i="6"/>
  <c r="BG1432" i="6"/>
  <c r="BG1441" i="6"/>
  <c r="BG1447" i="6"/>
  <c r="BG1132" i="6"/>
  <c r="BG1138" i="6"/>
  <c r="BG1228" i="6"/>
  <c r="H16" i="21" s="1"/>
  <c r="BG1234" i="6"/>
  <c r="BG1240" i="6"/>
  <c r="I16" i="21" s="1"/>
  <c r="BG1246" i="6"/>
  <c r="BG1330" i="6"/>
  <c r="BG1336" i="6"/>
  <c r="BG1339" i="6"/>
  <c r="BG1345" i="6"/>
  <c r="BG733" i="6"/>
  <c r="H11" i="21" s="1"/>
  <c r="BG739" i="6"/>
  <c r="BG847" i="6"/>
  <c r="BG853" i="6"/>
  <c r="BG931" i="6"/>
  <c r="H13" i="21" s="1"/>
  <c r="BG943" i="6"/>
  <c r="I13" i="21" s="1"/>
  <c r="BG949" i="6"/>
  <c r="BG1042" i="6"/>
  <c r="I14" i="21" s="1"/>
  <c r="BG1048" i="6"/>
  <c r="BG1141" i="6"/>
  <c r="I15" i="21" s="1"/>
  <c r="BG1147" i="6"/>
  <c r="BG1231" i="6"/>
  <c r="BG1237" i="6"/>
  <c r="BG1243" i="6"/>
  <c r="BG1249" i="6"/>
  <c r="BG937" i="6"/>
  <c r="BG1030" i="6"/>
  <c r="H14" i="21" s="1"/>
  <c r="BG1036" i="6"/>
  <c r="BG1129" i="6"/>
  <c r="H15" i="21" s="1"/>
  <c r="BG1135" i="6"/>
  <c r="BG1144" i="6"/>
  <c r="BG1150" i="6"/>
  <c r="BG1033" i="6"/>
  <c r="BG1039" i="6"/>
  <c r="BG1045" i="6"/>
  <c r="BG1051" i="6"/>
  <c r="BG835" i="6"/>
  <c r="BG841" i="6"/>
  <c r="BG934" i="6"/>
  <c r="BG940" i="6"/>
  <c r="BG946" i="6"/>
  <c r="BG952" i="6"/>
  <c r="BG535" i="6"/>
  <c r="H9" i="21" s="1"/>
  <c r="BG541" i="6"/>
  <c r="BG634" i="6"/>
  <c r="H10" i="21" s="1"/>
  <c r="BG640" i="6"/>
  <c r="BG646" i="6"/>
  <c r="I10" i="21" s="1"/>
  <c r="BG652" i="6"/>
  <c r="BG748" i="6"/>
  <c r="BG754" i="6"/>
  <c r="BG832" i="6"/>
  <c r="H12" i="21" s="1"/>
  <c r="BG838" i="6"/>
  <c r="BG844" i="6"/>
  <c r="I12" i="21" s="1"/>
  <c r="BG850" i="6"/>
  <c r="BG736" i="6"/>
  <c r="BG742" i="6"/>
  <c r="BG745" i="6"/>
  <c r="I11" i="21" s="1"/>
  <c r="BG751" i="6"/>
  <c r="BG538" i="6"/>
  <c r="BG550" i="6"/>
  <c r="BG556" i="6"/>
  <c r="BG637" i="6"/>
  <c r="BG643" i="6"/>
  <c r="BG649" i="6"/>
  <c r="BG655" i="6"/>
  <c r="BG544" i="6"/>
  <c r="BG547" i="6"/>
  <c r="I9" i="21" s="1"/>
  <c r="BG553" i="6"/>
  <c r="BG459" i="6" l="1"/>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D436" i="6"/>
  <c r="BG439" i="6" l="1"/>
  <c r="BG448" i="6"/>
  <c r="I8" i="21" s="1"/>
  <c r="BG454" i="6"/>
  <c r="BG445" i="6"/>
  <c r="BG436" i="6"/>
  <c r="H8" i="21" s="1"/>
  <c r="BG442" i="6"/>
  <c r="BG451" i="6"/>
  <c r="BG457"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D337" i="6"/>
  <c r="BG337" i="6" l="1"/>
  <c r="H7" i="21" s="1"/>
  <c r="H17" i="21" s="1"/>
  <c r="BG343" i="6"/>
  <c r="BG349" i="6"/>
  <c r="I7" i="21" s="1"/>
  <c r="I17" i="21" s="1"/>
  <c r="BG355" i="6"/>
  <c r="BG340" i="6"/>
  <c r="BG346" i="6"/>
  <c r="BG352" i="6"/>
  <c r="BG358" i="6"/>
  <c r="BF223" i="6" l="1"/>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8" i="6" s="1"/>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s="1"/>
  <c r="BG216" i="6"/>
  <c r="BG222" i="6" s="1"/>
  <c r="BF215" i="6"/>
  <c r="BF221" i="6" s="1"/>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P221" i="6" s="1"/>
  <c r="AO215" i="6"/>
  <c r="AO221" i="6" s="1"/>
  <c r="AN215" i="6"/>
  <c r="AN221" i="6" s="1"/>
  <c r="AM215" i="6"/>
  <c r="AM221" i="6" s="1"/>
  <c r="AL215" i="6"/>
  <c r="AL221" i="6" s="1"/>
  <c r="AK215" i="6"/>
  <c r="AK221" i="6" s="1"/>
  <c r="AJ215" i="6"/>
  <c r="AJ221" i="6" s="1"/>
  <c r="AI215" i="6"/>
  <c r="AI221" i="6" s="1"/>
  <c r="AH215" i="6"/>
  <c r="AH221" i="6" s="1"/>
  <c r="AG215" i="6"/>
  <c r="AG221" i="6" s="1"/>
  <c r="AF215" i="6"/>
  <c r="AF221" i="6" s="1"/>
  <c r="AE215" i="6"/>
  <c r="AE221" i="6" s="1"/>
  <c r="AD215" i="6"/>
  <c r="AD221" i="6" s="1"/>
  <c r="AC215" i="6"/>
  <c r="AC221" i="6" s="1"/>
  <c r="AB215" i="6"/>
  <c r="AB221" i="6" s="1"/>
  <c r="AA215" i="6"/>
  <c r="AA221" i="6" s="1"/>
  <c r="Z215" i="6"/>
  <c r="Z221" i="6" s="1"/>
  <c r="Y215" i="6"/>
  <c r="Y221" i="6" s="1"/>
  <c r="X215" i="6"/>
  <c r="X221" i="6" s="1"/>
  <c r="W215" i="6"/>
  <c r="W221" i="6" s="1"/>
  <c r="V215" i="6"/>
  <c r="V221" i="6" s="1"/>
  <c r="U215" i="6"/>
  <c r="U221" i="6" s="1"/>
  <c r="T215" i="6"/>
  <c r="T221" i="6" s="1"/>
  <c r="S215" i="6"/>
  <c r="S221" i="6" s="1"/>
  <c r="R215" i="6"/>
  <c r="R221" i="6" s="1"/>
  <c r="Q215" i="6"/>
  <c r="Q221" i="6" s="1"/>
  <c r="P215" i="6"/>
  <c r="P221" i="6" s="1"/>
  <c r="O215" i="6"/>
  <c r="O221" i="6" s="1"/>
  <c r="N215" i="6"/>
  <c r="N221" i="6" s="1"/>
  <c r="M215" i="6"/>
  <c r="M221" i="6" s="1"/>
  <c r="L215" i="6"/>
  <c r="L221" i="6" s="1"/>
  <c r="K215" i="6"/>
  <c r="K221" i="6" s="1"/>
  <c r="J215" i="6"/>
  <c r="J221" i="6" s="1"/>
  <c r="I215" i="6"/>
  <c r="I221" i="6" s="1"/>
  <c r="H215" i="6"/>
  <c r="H221" i="6" s="1"/>
  <c r="G215" i="6"/>
  <c r="G221" i="6" s="1"/>
  <c r="F215" i="6"/>
  <c r="F221" i="6" s="1"/>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s="1"/>
  <c r="BG207" i="6"/>
  <c r="BG213" i="6" s="1"/>
  <c r="BF206" i="6"/>
  <c r="BF212" i="6" s="1"/>
  <c r="BE206" i="6"/>
  <c r="BE212" i="6" s="1"/>
  <c r="BD206" i="6"/>
  <c r="BD212" i="6" s="1"/>
  <c r="BC206" i="6"/>
  <c r="BC212" i="6" s="1"/>
  <c r="BB206" i="6"/>
  <c r="BB212" i="6" s="1"/>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P212" i="6" s="1"/>
  <c r="AO206" i="6"/>
  <c r="AO212" i="6" s="1"/>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H212" i="6" s="1"/>
  <c r="G206" i="6"/>
  <c r="G212" i="6" s="1"/>
  <c r="F206" i="6"/>
  <c r="F212" i="6" s="1"/>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0" i="6" s="1"/>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s="1"/>
  <c r="BG198" i="6"/>
  <c r="BG204" i="6" s="1"/>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s="1"/>
  <c r="AP197" i="6"/>
  <c r="AP203" i="6" s="1"/>
  <c r="AO197" i="6"/>
  <c r="AO203" i="6" s="1"/>
  <c r="AN197" i="6"/>
  <c r="AN203" i="6" s="1"/>
  <c r="AM197" i="6"/>
  <c r="AM203" i="6" s="1"/>
  <c r="AL197" i="6"/>
  <c r="AL203" i="6" s="1"/>
  <c r="AK197" i="6"/>
  <c r="AK203" i="6" s="1"/>
  <c r="AJ197" i="6"/>
  <c r="AJ203" i="6" s="1"/>
  <c r="AI197" i="6"/>
  <c r="AI203" i="6" s="1"/>
  <c r="AH197" i="6"/>
  <c r="AH203" i="6" s="1"/>
  <c r="AG197" i="6"/>
  <c r="AG203" i="6" s="1"/>
  <c r="AF197" i="6"/>
  <c r="AF203" i="6" s="1"/>
  <c r="AE197" i="6"/>
  <c r="AE203" i="6" s="1"/>
  <c r="AD197" i="6"/>
  <c r="AD203" i="6" s="1"/>
  <c r="AC197" i="6"/>
  <c r="AC203" i="6" s="1"/>
  <c r="AB197" i="6"/>
  <c r="AB203" i="6" s="1"/>
  <c r="AA197" i="6"/>
  <c r="AA203" i="6" s="1"/>
  <c r="Z197" i="6"/>
  <c r="Z203" i="6" s="1"/>
  <c r="Y197" i="6"/>
  <c r="Y203" i="6" s="1"/>
  <c r="X197" i="6"/>
  <c r="X203" i="6" s="1"/>
  <c r="W197" i="6"/>
  <c r="W203" i="6" s="1"/>
  <c r="V197" i="6"/>
  <c r="V203" i="6" s="1"/>
  <c r="U197" i="6"/>
  <c r="U203" i="6" s="1"/>
  <c r="T197" i="6"/>
  <c r="T203" i="6" s="1"/>
  <c r="S197" i="6"/>
  <c r="S203" i="6" s="1"/>
  <c r="R197" i="6"/>
  <c r="R203" i="6" s="1"/>
  <c r="Q197" i="6"/>
  <c r="Q203" i="6" s="1"/>
  <c r="P197" i="6"/>
  <c r="P203" i="6" s="1"/>
  <c r="O197" i="6"/>
  <c r="O203" i="6" s="1"/>
  <c r="N197" i="6"/>
  <c r="N203" i="6" s="1"/>
  <c r="M197" i="6"/>
  <c r="M203" i="6" s="1"/>
  <c r="L197" i="6"/>
  <c r="L203" i="6" s="1"/>
  <c r="K197" i="6"/>
  <c r="K203" i="6" s="1"/>
  <c r="J197" i="6"/>
  <c r="J203" i="6" s="1"/>
  <c r="I197" i="6"/>
  <c r="I203" i="6" s="1"/>
  <c r="H197" i="6"/>
  <c r="H203" i="6" s="1"/>
  <c r="G197" i="6"/>
  <c r="G203" i="6" s="1"/>
  <c r="F197" i="6"/>
  <c r="F203" i="6" s="1"/>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s="1"/>
  <c r="BF188" i="6"/>
  <c r="BF194" i="6" s="1"/>
  <c r="BE188" i="6"/>
  <c r="BE194" i="6" s="1"/>
  <c r="BD188" i="6"/>
  <c r="BD194" i="6" s="1"/>
  <c r="BC188" i="6"/>
  <c r="BC194" i="6" s="1"/>
  <c r="BB188" i="6"/>
  <c r="BB194" i="6" s="1"/>
  <c r="BA188" i="6"/>
  <c r="BA194" i="6" s="1"/>
  <c r="AZ188" i="6"/>
  <c r="AZ194" i="6" s="1"/>
  <c r="AY188" i="6"/>
  <c r="AY194" i="6" s="1"/>
  <c r="AX188" i="6"/>
  <c r="AX194" i="6" s="1"/>
  <c r="AW188" i="6"/>
  <c r="AW194" i="6" s="1"/>
  <c r="AV188" i="6"/>
  <c r="AV194" i="6" s="1"/>
  <c r="AU188" i="6"/>
  <c r="AU194" i="6" s="1"/>
  <c r="AT188" i="6"/>
  <c r="AT194" i="6" s="1"/>
  <c r="AS188" i="6"/>
  <c r="AS194" i="6" s="1"/>
  <c r="AR188" i="6"/>
  <c r="AR194" i="6" s="1"/>
  <c r="AQ188" i="6"/>
  <c r="AQ194" i="6" s="1"/>
  <c r="AP188" i="6"/>
  <c r="AP194" i="6" s="1"/>
  <c r="AO188" i="6"/>
  <c r="AO194" i="6" s="1"/>
  <c r="AN188" i="6"/>
  <c r="AN194" i="6" s="1"/>
  <c r="AM188" i="6"/>
  <c r="AM194" i="6" s="1"/>
  <c r="AL188" i="6"/>
  <c r="AL194" i="6" s="1"/>
  <c r="AK188" i="6"/>
  <c r="AK194" i="6" s="1"/>
  <c r="AJ188" i="6"/>
  <c r="AJ194" i="6" s="1"/>
  <c r="AI188" i="6"/>
  <c r="AI194" i="6" s="1"/>
  <c r="AH188" i="6"/>
  <c r="AH194" i="6" s="1"/>
  <c r="AG188" i="6"/>
  <c r="AG194" i="6" s="1"/>
  <c r="AF188" i="6"/>
  <c r="AF194" i="6" s="1"/>
  <c r="AE188" i="6"/>
  <c r="AE194" i="6" s="1"/>
  <c r="AD188" i="6"/>
  <c r="AD194" i="6" s="1"/>
  <c r="AC188" i="6"/>
  <c r="AC194" i="6" s="1"/>
  <c r="AB188" i="6"/>
  <c r="AB194" i="6" s="1"/>
  <c r="AA188" i="6"/>
  <c r="AA194" i="6" s="1"/>
  <c r="Z188" i="6"/>
  <c r="Z194" i="6" s="1"/>
  <c r="Y188" i="6"/>
  <c r="Y194" i="6" s="1"/>
  <c r="X188" i="6"/>
  <c r="X194" i="6" s="1"/>
  <c r="W188" i="6"/>
  <c r="W194" i="6" s="1"/>
  <c r="V188" i="6"/>
  <c r="V194" i="6" s="1"/>
  <c r="U188" i="6"/>
  <c r="U194" i="6" s="1"/>
  <c r="T188" i="6"/>
  <c r="T194" i="6" s="1"/>
  <c r="S188" i="6"/>
  <c r="S194" i="6" s="1"/>
  <c r="R188" i="6"/>
  <c r="R194" i="6" s="1"/>
  <c r="Q188" i="6"/>
  <c r="Q194" i="6" s="1"/>
  <c r="P188" i="6"/>
  <c r="P194" i="6" s="1"/>
  <c r="O188" i="6"/>
  <c r="O194" i="6" s="1"/>
  <c r="N188" i="6"/>
  <c r="N194" i="6" s="1"/>
  <c r="M188" i="6"/>
  <c r="M194" i="6" s="1"/>
  <c r="L188" i="6"/>
  <c r="L194" i="6" s="1"/>
  <c r="K188" i="6"/>
  <c r="K194" i="6" s="1"/>
  <c r="J188" i="6"/>
  <c r="J194" i="6" s="1"/>
  <c r="I188" i="6"/>
  <c r="I194" i="6" s="1"/>
  <c r="H188" i="6"/>
  <c r="H194" i="6" s="1"/>
  <c r="G188" i="6"/>
  <c r="G194" i="6" s="1"/>
  <c r="F188" i="6"/>
  <c r="F194" i="6" s="1"/>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s="1"/>
  <c r="BF179" i="6"/>
  <c r="BF185" i="6" s="1"/>
  <c r="BE179" i="6"/>
  <c r="BE185" i="6" s="1"/>
  <c r="BD179" i="6"/>
  <c r="BD185" i="6" s="1"/>
  <c r="BC179" i="6"/>
  <c r="BC185" i="6" s="1"/>
  <c r="BB179" i="6"/>
  <c r="BB185" i="6" s="1"/>
  <c r="BA179" i="6"/>
  <c r="BA185" i="6" s="1"/>
  <c r="AZ179" i="6"/>
  <c r="AZ185" i="6" s="1"/>
  <c r="AY179" i="6"/>
  <c r="AY185" i="6" s="1"/>
  <c r="AX179" i="6"/>
  <c r="AX185" i="6" s="1"/>
  <c r="AW179" i="6"/>
  <c r="AW185" i="6" s="1"/>
  <c r="AV179" i="6"/>
  <c r="AV185" i="6" s="1"/>
  <c r="AU179" i="6"/>
  <c r="AU185" i="6" s="1"/>
  <c r="AT179" i="6"/>
  <c r="AT185" i="6" s="1"/>
  <c r="AS179" i="6"/>
  <c r="AS185" i="6" s="1"/>
  <c r="AR179" i="6"/>
  <c r="AR185" i="6" s="1"/>
  <c r="AQ179" i="6"/>
  <c r="AQ185" i="6" s="1"/>
  <c r="AP179" i="6"/>
  <c r="AP185" i="6" s="1"/>
  <c r="AO179" i="6"/>
  <c r="AO185" i="6" s="1"/>
  <c r="AN179" i="6"/>
  <c r="AN185" i="6" s="1"/>
  <c r="AM179" i="6"/>
  <c r="AM185" i="6" s="1"/>
  <c r="AL179" i="6"/>
  <c r="AL185" i="6" s="1"/>
  <c r="AK179" i="6"/>
  <c r="AK185" i="6" s="1"/>
  <c r="AJ179" i="6"/>
  <c r="AJ185" i="6" s="1"/>
  <c r="AI179" i="6"/>
  <c r="AI185" i="6" s="1"/>
  <c r="AH179" i="6"/>
  <c r="AH185" i="6" s="1"/>
  <c r="AG179" i="6"/>
  <c r="AG185" i="6" s="1"/>
  <c r="AF179" i="6"/>
  <c r="AF185" i="6" s="1"/>
  <c r="AE179" i="6"/>
  <c r="AE185" i="6" s="1"/>
  <c r="AD179" i="6"/>
  <c r="AD185" i="6" s="1"/>
  <c r="AC179" i="6"/>
  <c r="AC185" i="6" s="1"/>
  <c r="AB179" i="6"/>
  <c r="AB185" i="6" s="1"/>
  <c r="AA179" i="6"/>
  <c r="AA185" i="6" s="1"/>
  <c r="Z179" i="6"/>
  <c r="Z185" i="6" s="1"/>
  <c r="Y179" i="6"/>
  <c r="Y185" i="6" s="1"/>
  <c r="X179" i="6"/>
  <c r="X185" i="6" s="1"/>
  <c r="W179" i="6"/>
  <c r="W185" i="6" s="1"/>
  <c r="V179" i="6"/>
  <c r="V185" i="6" s="1"/>
  <c r="U179" i="6"/>
  <c r="U185" i="6" s="1"/>
  <c r="T179" i="6"/>
  <c r="T185" i="6" s="1"/>
  <c r="S179" i="6"/>
  <c r="S185" i="6" s="1"/>
  <c r="R179" i="6"/>
  <c r="R185" i="6" s="1"/>
  <c r="Q179" i="6"/>
  <c r="Q185" i="6" s="1"/>
  <c r="P179" i="6"/>
  <c r="P185" i="6" s="1"/>
  <c r="O179" i="6"/>
  <c r="O185" i="6" s="1"/>
  <c r="N179" i="6"/>
  <c r="N185" i="6" s="1"/>
  <c r="M179" i="6"/>
  <c r="M185" i="6" s="1"/>
  <c r="L179" i="6"/>
  <c r="L185" i="6" s="1"/>
  <c r="K179" i="6"/>
  <c r="K185" i="6" s="1"/>
  <c r="J179" i="6"/>
  <c r="J185" i="6" s="1"/>
  <c r="I179" i="6"/>
  <c r="I185" i="6" s="1"/>
  <c r="H179" i="6"/>
  <c r="H185" i="6" s="1"/>
  <c r="G179" i="6"/>
  <c r="G185" i="6" s="1"/>
  <c r="F179" i="6"/>
  <c r="F185" i="6" s="1"/>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K170" i="6"/>
  <c r="J170" i="6"/>
  <c r="I170" i="6"/>
  <c r="H170" i="6"/>
  <c r="G170" i="6"/>
  <c r="F170" i="6"/>
  <c r="C170" i="6"/>
  <c r="BG209" i="6" l="1"/>
  <c r="BG215" i="6"/>
  <c r="BG221" i="6" s="1"/>
  <c r="BG206" i="6"/>
  <c r="BG212" i="6" s="1"/>
  <c r="BG197" i="6"/>
  <c r="BG203" i="6" s="1"/>
  <c r="BG191" i="6"/>
  <c r="BG173" i="6"/>
  <c r="BG182" i="6"/>
  <c r="BG185" i="6" s="1"/>
  <c r="BG186" i="6"/>
  <c r="BG187" i="6"/>
  <c r="BG195" i="6"/>
  <c r="BG196" i="6"/>
  <c r="BG194" i="6"/>
  <c r="F176" i="6"/>
  <c r="BG178" i="6"/>
  <c r="H176" i="6"/>
  <c r="J176" i="6"/>
  <c r="L176" i="6"/>
  <c r="N176" i="6"/>
  <c r="P176" i="6"/>
  <c r="R176" i="6"/>
  <c r="T176" i="6"/>
  <c r="V176" i="6"/>
  <c r="X176" i="6"/>
  <c r="Z176" i="6"/>
  <c r="AB176" i="6"/>
  <c r="AD176" i="6"/>
  <c r="AF176" i="6"/>
  <c r="AH176" i="6"/>
  <c r="AJ176" i="6"/>
  <c r="AL176" i="6"/>
  <c r="AN176" i="6"/>
  <c r="AP176" i="6"/>
  <c r="AR176" i="6"/>
  <c r="AT176" i="6"/>
  <c r="AV176" i="6"/>
  <c r="AX176" i="6"/>
  <c r="AZ176" i="6"/>
  <c r="BB176" i="6"/>
  <c r="BD176" i="6"/>
  <c r="BF176" i="6"/>
  <c r="BG177" i="6"/>
  <c r="G176" i="6"/>
  <c r="I176" i="6"/>
  <c r="K176" i="6"/>
  <c r="M176" i="6"/>
  <c r="O176" i="6"/>
  <c r="Q176" i="6"/>
  <c r="S176" i="6"/>
  <c r="U176" i="6"/>
  <c r="W176" i="6"/>
  <c r="Y176" i="6"/>
  <c r="AA176" i="6"/>
  <c r="AC176" i="6"/>
  <c r="AE176" i="6"/>
  <c r="AG176" i="6"/>
  <c r="AI176" i="6"/>
  <c r="AK176" i="6"/>
  <c r="AM176" i="6"/>
  <c r="AO176" i="6"/>
  <c r="AQ176" i="6"/>
  <c r="AS176" i="6"/>
  <c r="AU176" i="6"/>
  <c r="AW176" i="6"/>
  <c r="AY176" i="6"/>
  <c r="BA176" i="6"/>
  <c r="BC176" i="6"/>
  <c r="BE176" i="6"/>
  <c r="BG170" i="6"/>
  <c r="D44" i="22"/>
  <c r="D43" i="22"/>
  <c r="D42" i="22"/>
  <c r="D41" i="22"/>
  <c r="BG176" i="6" l="1"/>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l="1"/>
  <c r="M44" i="22"/>
  <c r="G44" i="22"/>
  <c r="S43" i="22"/>
  <c r="M43" i="22"/>
  <c r="G43" i="22"/>
  <c r="S42" i="22"/>
  <c r="M42" i="22"/>
  <c r="G42" i="22"/>
  <c r="S41" i="22"/>
  <c r="M41" i="22"/>
  <c r="G41" i="22"/>
  <c r="O40" i="22"/>
  <c r="S40" i="22" s="1"/>
  <c r="M40" i="22"/>
  <c r="I40" i="22"/>
  <c r="G40" i="22"/>
  <c r="C40" i="22"/>
  <c r="S36" i="22" l="1"/>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s="1"/>
  <c r="M32" i="22"/>
  <c r="N36" i="22" s="1"/>
  <c r="I32" i="22"/>
  <c r="G32" i="22"/>
  <c r="H36" i="22" s="1"/>
  <c r="C32" i="22"/>
  <c r="T36" i="22" l="1"/>
  <c r="T35" i="22"/>
  <c r="T34" i="22"/>
  <c r="T33" i="22"/>
  <c r="H33" i="22"/>
  <c r="N33" i="22"/>
  <c r="H34" i="22"/>
  <c r="N34" i="22"/>
  <c r="H35" i="22"/>
  <c r="N35" i="22"/>
  <c r="S45" i="22" l="1"/>
  <c r="M45" i="22"/>
  <c r="G45" i="22"/>
  <c r="S39" i="22"/>
  <c r="M39" i="22"/>
  <c r="G39" i="22"/>
  <c r="Q27" i="22" l="1"/>
  <c r="O27" i="22"/>
  <c r="K27" i="22"/>
  <c r="I27" i="22"/>
  <c r="E27" i="22"/>
  <c r="C27" i="22"/>
  <c r="E9" i="6" l="1"/>
  <c r="BG9" i="6"/>
  <c r="BG8" i="6" s="1"/>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s="1"/>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7" i="6"/>
  <c r="BG28"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s="1"/>
  <c r="BB44" i="6"/>
  <c r="BB50" i="6" s="1"/>
  <c r="BC44" i="6"/>
  <c r="BC50" i="6" s="1"/>
  <c r="BD44" i="6"/>
  <c r="BD50" i="6" s="1"/>
  <c r="BE44" i="6"/>
  <c r="BE50" i="6" s="1"/>
  <c r="BF44" i="6"/>
  <c r="BF50" i="6" s="1"/>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s="1"/>
  <c r="G53" i="6"/>
  <c r="G59" i="6" s="1"/>
  <c r="H53" i="6"/>
  <c r="I53" i="6"/>
  <c r="J53" i="6"/>
  <c r="J59" i="6" s="1"/>
  <c r="K53" i="6"/>
  <c r="L53" i="6"/>
  <c r="L59" i="6" s="1"/>
  <c r="M53" i="6"/>
  <c r="N53" i="6"/>
  <c r="N59" i="6" s="1"/>
  <c r="O53" i="6"/>
  <c r="O59" i="6" s="1"/>
  <c r="P53" i="6"/>
  <c r="P59" i="6" s="1"/>
  <c r="Q53" i="6"/>
  <c r="Q59" i="6" s="1"/>
  <c r="R53" i="6"/>
  <c r="R59" i="6" s="1"/>
  <c r="S53" i="6"/>
  <c r="S59" i="6" s="1"/>
  <c r="T53" i="6"/>
  <c r="U53" i="6"/>
  <c r="U59" i="6" s="1"/>
  <c r="V53" i="6"/>
  <c r="V59" i="6" s="1"/>
  <c r="W53" i="6"/>
  <c r="W59" i="6" s="1"/>
  <c r="X53" i="6"/>
  <c r="X59" i="6" s="1"/>
  <c r="Y53" i="6"/>
  <c r="Y59" i="6" s="1"/>
  <c r="Z53" i="6"/>
  <c r="Z59" i="6" s="1"/>
  <c r="AA53" i="6"/>
  <c r="AB53" i="6"/>
  <c r="AC53" i="6"/>
  <c r="AC59" i="6" s="1"/>
  <c r="AD53" i="6"/>
  <c r="AD59" i="6" s="1"/>
  <c r="AE53" i="6"/>
  <c r="AE59" i="6" s="1"/>
  <c r="AF53" i="6"/>
  <c r="AG53" i="6"/>
  <c r="AG59" i="6" s="1"/>
  <c r="AH53" i="6"/>
  <c r="AH59" i="6" s="1"/>
  <c r="AI53" i="6"/>
  <c r="AI59" i="6" s="1"/>
  <c r="AJ53" i="6"/>
  <c r="AK53" i="6"/>
  <c r="AK59" i="6" s="1"/>
  <c r="AL53" i="6"/>
  <c r="AL59" i="6" s="1"/>
  <c r="AM53" i="6"/>
  <c r="AM59" i="6" s="1"/>
  <c r="AN53" i="6"/>
  <c r="AN59" i="6" s="1"/>
  <c r="AO53" i="6"/>
  <c r="AO59" i="6" s="1"/>
  <c r="AP53" i="6"/>
  <c r="AP59" i="6" s="1"/>
  <c r="AQ53" i="6"/>
  <c r="AQ59" i="6" s="1"/>
  <c r="AR53" i="6"/>
  <c r="AR59" i="6" s="1"/>
  <c r="AS53" i="6"/>
  <c r="AS59" i="6" s="1"/>
  <c r="AT53" i="6"/>
  <c r="AT59" i="6" s="1"/>
  <c r="AU53" i="6"/>
  <c r="AU59" i="6" s="1"/>
  <c r="AV53" i="6"/>
  <c r="AW53" i="6"/>
  <c r="AW59" i="6" s="1"/>
  <c r="AX53" i="6"/>
  <c r="AY53" i="6"/>
  <c r="AY59" i="6" s="1"/>
  <c r="AZ53" i="6"/>
  <c r="AZ59" i="6" s="1"/>
  <c r="BA53" i="6"/>
  <c r="BA59" i="6" s="1"/>
  <c r="BB53" i="6"/>
  <c r="BB59" i="6" s="1"/>
  <c r="BC53" i="6"/>
  <c r="BC59" i="6" s="1"/>
  <c r="BD53" i="6"/>
  <c r="BD59" i="6" s="1"/>
  <c r="BE53" i="6"/>
  <c r="BE59" i="6" s="1"/>
  <c r="BF53" i="6"/>
  <c r="BF59" i="6" s="1"/>
  <c r="BG54"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D59" i="6"/>
  <c r="H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A68" i="6" s="1"/>
  <c r="BB62" i="6"/>
  <c r="BB68" i="6" s="1"/>
  <c r="BC62" i="6"/>
  <c r="BC68" i="6" s="1"/>
  <c r="BD62" i="6"/>
  <c r="BE62" i="6"/>
  <c r="BE68" i="6" s="1"/>
  <c r="BF62" i="6"/>
  <c r="BF68" i="6" s="1"/>
  <c r="BG63" i="6"/>
  <c r="BG64"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AZ77" i="6" s="1"/>
  <c r="BA71" i="6"/>
  <c r="BA77" i="6" s="1"/>
  <c r="BB71" i="6"/>
  <c r="BB77" i="6" s="1"/>
  <c r="BC71" i="6"/>
  <c r="BC77" i="6" s="1"/>
  <c r="BD71" i="6"/>
  <c r="BD77" i="6" s="1"/>
  <c r="BE71" i="6"/>
  <c r="BE77" i="6" s="1"/>
  <c r="BF71" i="6"/>
  <c r="BF77" i="6" s="1"/>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s="1"/>
  <c r="H80" i="6"/>
  <c r="I80" i="6"/>
  <c r="J80" i="6"/>
  <c r="K80" i="6"/>
  <c r="L80" i="6"/>
  <c r="L86" i="6" s="1"/>
  <c r="M80" i="6"/>
  <c r="N80" i="6"/>
  <c r="O80" i="6"/>
  <c r="P80" i="6"/>
  <c r="Q80" i="6"/>
  <c r="R80" i="6"/>
  <c r="R86" i="6" s="1"/>
  <c r="S80" i="6"/>
  <c r="S86" i="6" s="1"/>
  <c r="T80" i="6"/>
  <c r="T86" i="6" s="1"/>
  <c r="U80" i="6"/>
  <c r="V80" i="6"/>
  <c r="W80" i="6"/>
  <c r="X80" i="6"/>
  <c r="X86" i="6" s="1"/>
  <c r="Y80" i="6"/>
  <c r="Z80" i="6"/>
  <c r="AA80" i="6"/>
  <c r="AB80" i="6"/>
  <c r="AC80" i="6"/>
  <c r="AC86" i="6" s="1"/>
  <c r="AD80" i="6"/>
  <c r="AE80" i="6"/>
  <c r="AF80" i="6"/>
  <c r="AG80" i="6"/>
  <c r="AH80" i="6"/>
  <c r="AI80" i="6"/>
  <c r="AI86" i="6" s="1"/>
  <c r="AJ80" i="6"/>
  <c r="AK80" i="6"/>
  <c r="AL80" i="6"/>
  <c r="AM80" i="6"/>
  <c r="AM86" i="6" s="1"/>
  <c r="AN80" i="6"/>
  <c r="AN86" i="6" s="1"/>
  <c r="AO80" i="6"/>
  <c r="AO86" i="6" s="1"/>
  <c r="AP80" i="6"/>
  <c r="AQ80" i="6"/>
  <c r="AR80" i="6"/>
  <c r="AS80" i="6"/>
  <c r="AS86" i="6" s="1"/>
  <c r="AT80" i="6"/>
  <c r="AT86" i="6" s="1"/>
  <c r="AU80" i="6"/>
  <c r="AV80" i="6"/>
  <c r="AV86" i="6" s="1"/>
  <c r="AW80" i="6"/>
  <c r="AW86" i="6" s="1"/>
  <c r="AX80" i="6"/>
  <c r="AY80" i="6"/>
  <c r="AZ80" i="6"/>
  <c r="AZ86" i="6" s="1"/>
  <c r="BA80" i="6"/>
  <c r="BA86" i="6" s="1"/>
  <c r="BB80" i="6"/>
  <c r="BB86" i="6" s="1"/>
  <c r="BC80" i="6"/>
  <c r="BC86" i="6" s="1"/>
  <c r="BD80" i="6"/>
  <c r="BD86" i="6" s="1"/>
  <c r="BE80" i="6"/>
  <c r="BE86" i="6" s="1"/>
  <c r="BF80" i="6"/>
  <c r="BF86" i="6" s="1"/>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s="1"/>
  <c r="BB89" i="6"/>
  <c r="BB95" i="6" s="1"/>
  <c r="BC89" i="6"/>
  <c r="BC95" i="6" s="1"/>
  <c r="BD89" i="6"/>
  <c r="BD95" i="6" s="1"/>
  <c r="BE89" i="6"/>
  <c r="BE95" i="6" s="1"/>
  <c r="BF89" i="6"/>
  <c r="BF95" i="6" s="1"/>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s="1"/>
  <c r="BB98" i="6"/>
  <c r="BB104" i="6" s="1"/>
  <c r="BC98" i="6"/>
  <c r="BC104" i="6" s="1"/>
  <c r="BD98" i="6"/>
  <c r="BD104" i="6" s="1"/>
  <c r="BE98" i="6"/>
  <c r="BF98" i="6"/>
  <c r="BF104" i="6" s="1"/>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s="1"/>
  <c r="BA107" i="6"/>
  <c r="BA113" i="6" s="1"/>
  <c r="BB107" i="6"/>
  <c r="BB113" i="6" s="1"/>
  <c r="BC107" i="6"/>
  <c r="BC113" i="6" s="1"/>
  <c r="BD107" i="6"/>
  <c r="BD113" i="6" s="1"/>
  <c r="BE107" i="6"/>
  <c r="BE113" i="6" s="1"/>
  <c r="BF107" i="6"/>
  <c r="BF113" i="6" s="1"/>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s="1"/>
  <c r="BB116" i="6"/>
  <c r="BB122" i="6" s="1"/>
  <c r="BC116" i="6"/>
  <c r="BC122" i="6" s="1"/>
  <c r="BD116" i="6"/>
  <c r="BD122" i="6" s="1"/>
  <c r="BE116" i="6"/>
  <c r="BE122" i="6" s="1"/>
  <c r="BF116" i="6"/>
  <c r="BF122" i="6" s="1"/>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s="1"/>
  <c r="BB125" i="6"/>
  <c r="BB131" i="6" s="1"/>
  <c r="BC125" i="6"/>
  <c r="BC131" i="6" s="1"/>
  <c r="BD125" i="6"/>
  <c r="BD131" i="6" s="1"/>
  <c r="BE125" i="6"/>
  <c r="BE131" i="6" s="1"/>
  <c r="BF125" i="6"/>
  <c r="BF131" i="6" s="1"/>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s="1"/>
  <c r="BA134" i="6"/>
  <c r="BA140" i="6" s="1"/>
  <c r="BB134" i="6"/>
  <c r="BB140" i="6" s="1"/>
  <c r="BC134" i="6"/>
  <c r="BC140" i="6" s="1"/>
  <c r="BD134" i="6"/>
  <c r="BD140" i="6" s="1"/>
  <c r="BE134" i="6"/>
  <c r="BE140" i="6" s="1"/>
  <c r="BF134" i="6"/>
  <c r="BF140" i="6" s="1"/>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s="1"/>
  <c r="BB143" i="6"/>
  <c r="BB149" i="6" s="1"/>
  <c r="BC143" i="6"/>
  <c r="BC149" i="6" s="1"/>
  <c r="BD143" i="6"/>
  <c r="BD149" i="6" s="1"/>
  <c r="BE143" i="6"/>
  <c r="BE149" i="6" s="1"/>
  <c r="BF143" i="6"/>
  <c r="BF149" i="6" s="1"/>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s="1"/>
  <c r="BB152" i="6"/>
  <c r="BB158" i="6" s="1"/>
  <c r="BC152" i="6"/>
  <c r="BC158" i="6" s="1"/>
  <c r="BD152" i="6"/>
  <c r="BD158" i="6" s="1"/>
  <c r="BE152" i="6"/>
  <c r="BE158" i="6" s="1"/>
  <c r="BF152" i="6"/>
  <c r="BF158" i="6" s="1"/>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s="1"/>
  <c r="BB161" i="6"/>
  <c r="BB167" i="6" s="1"/>
  <c r="BC161" i="6"/>
  <c r="BC167" i="6" s="1"/>
  <c r="BD161" i="6"/>
  <c r="BE161" i="6"/>
  <c r="BE167" i="6" s="1"/>
  <c r="BF161" i="6"/>
  <c r="BF167" i="6" s="1"/>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B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Q227" i="6"/>
  <c r="T232" i="6"/>
  <c r="AC232" i="6"/>
  <c r="AE232" i="6"/>
  <c r="AI232" i="6"/>
  <c r="AM232" i="6"/>
  <c r="AO227"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s="1"/>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s="1"/>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F262" i="6" s="1"/>
  <c r="G325" i="6"/>
  <c r="G262" i="6" s="1"/>
  <c r="H325" i="6"/>
  <c r="H262" i="6" s="1"/>
  <c r="I325" i="6"/>
  <c r="I262" i="6" s="1"/>
  <c r="J325" i="6"/>
  <c r="J262" i="6" s="1"/>
  <c r="K325" i="6"/>
  <c r="K262" i="6" s="1"/>
  <c r="L325" i="6"/>
  <c r="L262" i="6" s="1"/>
  <c r="M325" i="6"/>
  <c r="M262" i="6" s="1"/>
  <c r="N325" i="6"/>
  <c r="N262" i="6" s="1"/>
  <c r="O325" i="6"/>
  <c r="O262" i="6" s="1"/>
  <c r="P325" i="6"/>
  <c r="P262" i="6" s="1"/>
  <c r="Q325" i="6"/>
  <c r="Q262" i="6" s="1"/>
  <c r="R325" i="6"/>
  <c r="R262" i="6" s="1"/>
  <c r="S325" i="6"/>
  <c r="S262" i="6" s="1"/>
  <c r="T325" i="6"/>
  <c r="T262" i="6" s="1"/>
  <c r="U325" i="6"/>
  <c r="U262" i="6" s="1"/>
  <c r="V325" i="6"/>
  <c r="V262" i="6" s="1"/>
  <c r="W325" i="6"/>
  <c r="W262" i="6" s="1"/>
  <c r="X325" i="6"/>
  <c r="X262" i="6" s="1"/>
  <c r="Y325" i="6"/>
  <c r="Y262" i="6" s="1"/>
  <c r="Z325" i="6"/>
  <c r="Z262" i="6" s="1"/>
  <c r="AA325" i="6"/>
  <c r="AA262" i="6" s="1"/>
  <c r="AB325" i="6"/>
  <c r="AB262" i="6" s="1"/>
  <c r="AC325" i="6"/>
  <c r="AC262" i="6" s="1"/>
  <c r="AD325" i="6"/>
  <c r="AD262" i="6" s="1"/>
  <c r="AE325" i="6"/>
  <c r="AE262" i="6" s="1"/>
  <c r="AF325" i="6"/>
  <c r="AF262" i="6" s="1"/>
  <c r="AG325" i="6"/>
  <c r="AG262" i="6" s="1"/>
  <c r="AH325" i="6"/>
  <c r="AH262" i="6" s="1"/>
  <c r="AI325" i="6"/>
  <c r="AI262" i="6" s="1"/>
  <c r="AJ325" i="6"/>
  <c r="AJ262" i="6" s="1"/>
  <c r="AK325" i="6"/>
  <c r="AK262" i="6" s="1"/>
  <c r="AL325" i="6"/>
  <c r="AL262" i="6" s="1"/>
  <c r="AM325" i="6"/>
  <c r="AM262" i="6" s="1"/>
  <c r="AN325" i="6"/>
  <c r="AN262" i="6" s="1"/>
  <c r="AO325" i="6"/>
  <c r="AO262" i="6" s="1"/>
  <c r="AP325" i="6"/>
  <c r="AP262" i="6" s="1"/>
  <c r="AQ325" i="6"/>
  <c r="AQ262" i="6" s="1"/>
  <c r="AR325" i="6"/>
  <c r="AR262" i="6" s="1"/>
  <c r="AS325" i="6"/>
  <c r="AS262" i="6" s="1"/>
  <c r="AT325" i="6"/>
  <c r="AT262" i="6" s="1"/>
  <c r="AU325" i="6"/>
  <c r="AU262" i="6" s="1"/>
  <c r="AV325" i="6"/>
  <c r="AV262" i="6" s="1"/>
  <c r="AW325" i="6"/>
  <c r="AW262" i="6" s="1"/>
  <c r="AX325" i="6"/>
  <c r="AX262" i="6" s="1"/>
  <c r="AY325" i="6"/>
  <c r="AY262" i="6" s="1"/>
  <c r="AZ325" i="6"/>
  <c r="AZ262" i="6" s="1"/>
  <c r="BA325" i="6"/>
  <c r="BA262" i="6" s="1"/>
  <c r="BB325" i="6"/>
  <c r="BB262" i="6" s="1"/>
  <c r="BC325" i="6"/>
  <c r="BC262" i="6" s="1"/>
  <c r="BD325" i="6"/>
  <c r="BD262" i="6" s="1"/>
  <c r="BE325" i="6"/>
  <c r="BE262" i="6" s="1"/>
  <c r="BF325" i="6"/>
  <c r="BF262" i="6" s="1"/>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s="1"/>
  <c r="BG330" i="6"/>
  <c r="BK268" i="6" s="1"/>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s="1"/>
  <c r="BG333" i="6"/>
  <c r="BK271" i="6" s="1"/>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s="1"/>
  <c r="BG336" i="6"/>
  <c r="BK274" i="6" s="1"/>
  <c r="B361" i="6"/>
  <c r="BI361" i="6" s="1"/>
  <c r="C361" i="6"/>
  <c r="BI362" i="6"/>
  <c r="D364" i="6"/>
  <c r="F364" i="6"/>
  <c r="G364" i="6"/>
  <c r="H364" i="6"/>
  <c r="H361" i="6" s="1"/>
  <c r="I364" i="6"/>
  <c r="J364" i="6"/>
  <c r="K364" i="6"/>
  <c r="L364" i="6"/>
  <c r="L361" i="6" s="1"/>
  <c r="M364" i="6"/>
  <c r="N364" i="6"/>
  <c r="O364" i="6"/>
  <c r="P364" i="6"/>
  <c r="P361" i="6" s="1"/>
  <c r="Q364" i="6"/>
  <c r="R364" i="6"/>
  <c r="S364" i="6"/>
  <c r="T364" i="6"/>
  <c r="T361" i="6" s="1"/>
  <c r="U364" i="6"/>
  <c r="V364" i="6"/>
  <c r="W364" i="6"/>
  <c r="X364" i="6"/>
  <c r="X361" i="6" s="1"/>
  <c r="Y364" i="6"/>
  <c r="Z364" i="6"/>
  <c r="AA364" i="6"/>
  <c r="AB364" i="6"/>
  <c r="AB361" i="6" s="1"/>
  <c r="AC364" i="6"/>
  <c r="AD364" i="6"/>
  <c r="AE364" i="6"/>
  <c r="AF364" i="6"/>
  <c r="AF361" i="6" s="1"/>
  <c r="AG364" i="6"/>
  <c r="AH364" i="6"/>
  <c r="AI364" i="6"/>
  <c r="AJ364" i="6"/>
  <c r="AJ361" i="6" s="1"/>
  <c r="AK364" i="6"/>
  <c r="AL364" i="6"/>
  <c r="AM364" i="6"/>
  <c r="AN364" i="6"/>
  <c r="AN361" i="6" s="1"/>
  <c r="AO364" i="6"/>
  <c r="AP364" i="6"/>
  <c r="AQ364" i="6"/>
  <c r="AR364" i="6"/>
  <c r="AR361" i="6" s="1"/>
  <c r="AS364" i="6"/>
  <c r="AT364" i="6"/>
  <c r="AU364" i="6"/>
  <c r="AV364" i="6"/>
  <c r="AV361" i="6" s="1"/>
  <c r="AW364" i="6"/>
  <c r="AX364" i="6"/>
  <c r="AY364" i="6"/>
  <c r="AZ364" i="6"/>
  <c r="AZ361" i="6" s="1"/>
  <c r="BA364" i="6"/>
  <c r="BB364" i="6"/>
  <c r="BC364" i="6"/>
  <c r="BD364" i="6"/>
  <c r="BD361" i="6" s="1"/>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s="1"/>
  <c r="C460" i="6"/>
  <c r="BI461" i="6"/>
  <c r="D463" i="6"/>
  <c r="F463" i="6"/>
  <c r="F460" i="6" s="1"/>
  <c r="G463" i="6"/>
  <c r="H463" i="6"/>
  <c r="I463" i="6"/>
  <c r="J463" i="6"/>
  <c r="J460" i="6" s="1"/>
  <c r="K463" i="6"/>
  <c r="L463" i="6"/>
  <c r="M463" i="6"/>
  <c r="N463" i="6"/>
  <c r="N460" i="6" s="1"/>
  <c r="O463" i="6"/>
  <c r="P463" i="6"/>
  <c r="Q463" i="6"/>
  <c r="R463" i="6"/>
  <c r="R460" i="6" s="1"/>
  <c r="S463" i="6"/>
  <c r="T463" i="6"/>
  <c r="U463" i="6"/>
  <c r="V463" i="6"/>
  <c r="V460" i="6" s="1"/>
  <c r="W463" i="6"/>
  <c r="X463" i="6"/>
  <c r="Y463" i="6"/>
  <c r="Z463" i="6"/>
  <c r="Z460" i="6" s="1"/>
  <c r="AA463" i="6"/>
  <c r="AB463" i="6"/>
  <c r="AC463" i="6"/>
  <c r="AD463" i="6"/>
  <c r="AD460" i="6" s="1"/>
  <c r="AE463" i="6"/>
  <c r="AF463" i="6"/>
  <c r="AG463" i="6"/>
  <c r="AH463" i="6"/>
  <c r="AH460" i="6" s="1"/>
  <c r="AI463" i="6"/>
  <c r="AJ463" i="6"/>
  <c r="AK463" i="6"/>
  <c r="AL463" i="6"/>
  <c r="AL460" i="6" s="1"/>
  <c r="AM463" i="6"/>
  <c r="AN463" i="6"/>
  <c r="AO463" i="6"/>
  <c r="AP463" i="6"/>
  <c r="AP460" i="6" s="1"/>
  <c r="AQ463" i="6"/>
  <c r="AR463" i="6"/>
  <c r="AS463" i="6"/>
  <c r="AT463" i="6"/>
  <c r="AT460" i="6" s="1"/>
  <c r="AU463" i="6"/>
  <c r="AV463" i="6"/>
  <c r="AW463" i="6"/>
  <c r="AX463" i="6"/>
  <c r="AX460" i="6" s="1"/>
  <c r="AY463" i="6"/>
  <c r="AZ463" i="6"/>
  <c r="BA463" i="6"/>
  <c r="BB463" i="6"/>
  <c r="BB460" i="6" s="1"/>
  <c r="BC463" i="6"/>
  <c r="BD463" i="6"/>
  <c r="BE463" i="6"/>
  <c r="BF463" i="6"/>
  <c r="BF460" i="6" s="1"/>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s="1"/>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s="1"/>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s="1"/>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s="1"/>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s="1"/>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A658" i="6" s="1"/>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s="1"/>
  <c r="C757" i="6"/>
  <c r="BI758" i="6"/>
  <c r="D760" i="6"/>
  <c r="F760" i="6"/>
  <c r="G760" i="6"/>
  <c r="H760" i="6"/>
  <c r="H757" i="6" s="1"/>
  <c r="I760" i="6"/>
  <c r="J760" i="6"/>
  <c r="K760" i="6"/>
  <c r="L760" i="6"/>
  <c r="L757" i="6" s="1"/>
  <c r="M760" i="6"/>
  <c r="N760" i="6"/>
  <c r="O760" i="6"/>
  <c r="P760" i="6"/>
  <c r="P757" i="6" s="1"/>
  <c r="Q760" i="6"/>
  <c r="R760" i="6"/>
  <c r="S760" i="6"/>
  <c r="T760" i="6"/>
  <c r="T757" i="6" s="1"/>
  <c r="U760" i="6"/>
  <c r="V760" i="6"/>
  <c r="W760" i="6"/>
  <c r="X760" i="6"/>
  <c r="X757" i="6" s="1"/>
  <c r="Y760" i="6"/>
  <c r="Z760" i="6"/>
  <c r="AA760" i="6"/>
  <c r="AB760" i="6"/>
  <c r="AB757" i="6" s="1"/>
  <c r="AC760" i="6"/>
  <c r="AD760" i="6"/>
  <c r="AE760" i="6"/>
  <c r="AF760" i="6"/>
  <c r="AF757" i="6" s="1"/>
  <c r="AG760" i="6"/>
  <c r="AH760" i="6"/>
  <c r="AI760" i="6"/>
  <c r="AJ760" i="6"/>
  <c r="AJ757" i="6" s="1"/>
  <c r="AK760" i="6"/>
  <c r="AL760" i="6"/>
  <c r="AM760" i="6"/>
  <c r="AN760" i="6"/>
  <c r="AN757" i="6" s="1"/>
  <c r="AO760" i="6"/>
  <c r="AP760" i="6"/>
  <c r="AQ760" i="6"/>
  <c r="AR760" i="6"/>
  <c r="AR757" i="6" s="1"/>
  <c r="AS760" i="6"/>
  <c r="AT760" i="6"/>
  <c r="AU760" i="6"/>
  <c r="AV760" i="6"/>
  <c r="AV757" i="6" s="1"/>
  <c r="AW760" i="6"/>
  <c r="AX760" i="6"/>
  <c r="AY760" i="6"/>
  <c r="AZ760" i="6"/>
  <c r="AZ757" i="6" s="1"/>
  <c r="BA760" i="6"/>
  <c r="BA757" i="6" s="1"/>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s="1"/>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s="1"/>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s="1"/>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s="1"/>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s="1"/>
  <c r="C1054" i="6"/>
  <c r="BI1055" i="6"/>
  <c r="D1057" i="6"/>
  <c r="F1057" i="6"/>
  <c r="G1057" i="6"/>
  <c r="H1057" i="6"/>
  <c r="I1057" i="6"/>
  <c r="I1054" i="6" s="1"/>
  <c r="J1057" i="6"/>
  <c r="K1057" i="6"/>
  <c r="L1057" i="6"/>
  <c r="M1057" i="6"/>
  <c r="M1054" i="6" s="1"/>
  <c r="N1057" i="6"/>
  <c r="O1057" i="6"/>
  <c r="P1057" i="6"/>
  <c r="Q1057" i="6"/>
  <c r="Q1054" i="6" s="1"/>
  <c r="R1057" i="6"/>
  <c r="S1057" i="6"/>
  <c r="T1057" i="6"/>
  <c r="U1057" i="6"/>
  <c r="U1054" i="6" s="1"/>
  <c r="V1057" i="6"/>
  <c r="W1057" i="6"/>
  <c r="X1057" i="6"/>
  <c r="Y1057" i="6"/>
  <c r="Y1054" i="6" s="1"/>
  <c r="Z1057" i="6"/>
  <c r="AA1057" i="6"/>
  <c r="AB1057" i="6"/>
  <c r="AC1057" i="6"/>
  <c r="AC1054" i="6" s="1"/>
  <c r="AD1057" i="6"/>
  <c r="AE1057" i="6"/>
  <c r="AF1057" i="6"/>
  <c r="AG1057" i="6"/>
  <c r="AG1054" i="6" s="1"/>
  <c r="AH1057" i="6"/>
  <c r="AI1057" i="6"/>
  <c r="AJ1057" i="6"/>
  <c r="AK1057" i="6"/>
  <c r="AK1054" i="6" s="1"/>
  <c r="AL1057" i="6"/>
  <c r="AM1057" i="6"/>
  <c r="AN1057" i="6"/>
  <c r="AO1057" i="6"/>
  <c r="AO1054" i="6" s="1"/>
  <c r="AP1057" i="6"/>
  <c r="AQ1057" i="6"/>
  <c r="AR1057" i="6"/>
  <c r="AS1057" i="6"/>
  <c r="AS1054" i="6" s="1"/>
  <c r="AT1057" i="6"/>
  <c r="AU1057" i="6"/>
  <c r="AV1057" i="6"/>
  <c r="AW1057" i="6"/>
  <c r="AW1054" i="6" s="1"/>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s="1"/>
  <c r="C1153" i="6"/>
  <c r="BI1154" i="6"/>
  <c r="D1156" i="6"/>
  <c r="F1156" i="6"/>
  <c r="G1156" i="6"/>
  <c r="H1156" i="6"/>
  <c r="H1153" i="6" s="1"/>
  <c r="I1156" i="6"/>
  <c r="J1156" i="6"/>
  <c r="K1156" i="6"/>
  <c r="L1156" i="6"/>
  <c r="L1153" i="6" s="1"/>
  <c r="M1156" i="6"/>
  <c r="N1156" i="6"/>
  <c r="O1156" i="6"/>
  <c r="P1156" i="6"/>
  <c r="P1153" i="6" s="1"/>
  <c r="Q1156" i="6"/>
  <c r="R1156" i="6"/>
  <c r="S1156" i="6"/>
  <c r="T1156" i="6"/>
  <c r="T1153" i="6" s="1"/>
  <c r="U1156" i="6"/>
  <c r="V1156" i="6"/>
  <c r="W1156" i="6"/>
  <c r="X1156" i="6"/>
  <c r="X1153" i="6" s="1"/>
  <c r="Y1156" i="6"/>
  <c r="Z1156" i="6"/>
  <c r="AA1156" i="6"/>
  <c r="AB1156" i="6"/>
  <c r="AB1153" i="6" s="1"/>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AZ1153" i="6" s="1"/>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s="1"/>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s="1"/>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s="1"/>
  <c r="C1450" i="6"/>
  <c r="BI1451" i="6"/>
  <c r="D1453" i="6"/>
  <c r="F1453" i="6"/>
  <c r="F1450" i="6" s="1"/>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s="1"/>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K1554" i="6" s="1"/>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s="1"/>
  <c r="M14" i="22"/>
  <c r="M15" i="18" s="1"/>
  <c r="S14" i="22"/>
  <c r="S15" i="18" s="1"/>
  <c r="G15" i="22"/>
  <c r="M15" i="22"/>
  <c r="M16" i="18" s="1"/>
  <c r="S15" i="22"/>
  <c r="S16" i="18" s="1"/>
  <c r="G16" i="22"/>
  <c r="M16" i="22"/>
  <c r="M17" i="18" s="1"/>
  <c r="S16" i="22"/>
  <c r="S17" i="18" s="1"/>
  <c r="G17" i="22"/>
  <c r="G18" i="18" s="1"/>
  <c r="M17" i="22"/>
  <c r="S17" i="22"/>
  <c r="S18" i="18" s="1"/>
  <c r="G18" i="22"/>
  <c r="G19" i="18" s="1"/>
  <c r="M18" i="22"/>
  <c r="M19" i="18" s="1"/>
  <c r="S18" i="22"/>
  <c r="S19" i="18" s="1"/>
  <c r="G19" i="22"/>
  <c r="M19" i="22"/>
  <c r="M20" i="18" s="1"/>
  <c r="S19" i="22"/>
  <c r="S20" i="18" s="1"/>
  <c r="G20" i="22"/>
  <c r="G21" i="18" s="1"/>
  <c r="M20" i="22"/>
  <c r="S20" i="22"/>
  <c r="S21" i="18" s="1"/>
  <c r="G21" i="22"/>
  <c r="G22" i="18" s="1"/>
  <c r="M21" i="22"/>
  <c r="S21" i="22"/>
  <c r="S22" i="18" s="1"/>
  <c r="G22" i="22"/>
  <c r="G23" i="18" s="1"/>
  <c r="M22" i="22"/>
  <c r="S22" i="22"/>
  <c r="S23" i="18" s="1"/>
  <c r="G25" i="22"/>
  <c r="M25" i="22"/>
  <c r="S25" i="22"/>
  <c r="S26" i="18" s="1"/>
  <c r="G26" i="22"/>
  <c r="G27" i="18" s="1"/>
  <c r="M26" i="22"/>
  <c r="M27" i="18" s="1"/>
  <c r="S26" i="22"/>
  <c r="S27" i="18" s="1"/>
  <c r="L28" i="22"/>
  <c r="L29" i="18" s="1"/>
  <c r="G28" i="22"/>
  <c r="G29" i="18" s="1"/>
  <c r="J28" i="22"/>
  <c r="J29" i="18" s="1"/>
  <c r="M28" i="22"/>
  <c r="M29" i="18" s="1"/>
  <c r="S28" i="22"/>
  <c r="S29" i="18" s="1"/>
  <c r="G29" i="22"/>
  <c r="G30" i="18" s="1"/>
  <c r="J29" i="22"/>
  <c r="J30" i="18" s="1"/>
  <c r="M29" i="22"/>
  <c r="M30" i="18" s="1"/>
  <c r="S29" i="22"/>
  <c r="S30" i="18" s="1"/>
  <c r="G30" i="22"/>
  <c r="G31" i="18" s="1"/>
  <c r="J30" i="22"/>
  <c r="J31" i="18" s="1"/>
  <c r="M30" i="22"/>
  <c r="M31" i="18" s="1"/>
  <c r="S30" i="22"/>
  <c r="S31" i="18" s="1"/>
  <c r="G31" i="22"/>
  <c r="G32" i="18" s="1"/>
  <c r="D37" i="18"/>
  <c r="J34" i="18"/>
  <c r="P34" i="18"/>
  <c r="G38" i="22"/>
  <c r="G39" i="18" s="1"/>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Y9" i="17" s="1"/>
  <c r="A10" i="17"/>
  <c r="B10" i="17"/>
  <c r="Y10" i="17" s="1"/>
  <c r="A11" i="17"/>
  <c r="B11" i="17"/>
  <c r="Y11" i="17" s="1"/>
  <c r="A12" i="17"/>
  <c r="B12" i="17"/>
  <c r="Y12" i="17" s="1"/>
  <c r="A13" i="17"/>
  <c r="B13" i="17"/>
  <c r="Y13" i="17" s="1"/>
  <c r="A14" i="17"/>
  <c r="B14" i="17"/>
  <c r="Y14" i="17" s="1"/>
  <c r="A15" i="17"/>
  <c r="B15" i="17"/>
  <c r="Y15" i="17" s="1"/>
  <c r="A16" i="17"/>
  <c r="B16" i="17"/>
  <c r="Y16" i="17" s="1"/>
  <c r="A17" i="17"/>
  <c r="B17" i="17"/>
  <c r="Y17" i="17" s="1"/>
  <c r="A18" i="17"/>
  <c r="B18" i="17"/>
  <c r="Y18" i="17" s="1"/>
  <c r="A19" i="17"/>
  <c r="B19" i="17"/>
  <c r="Y19" i="17" s="1"/>
  <c r="A20" i="17"/>
  <c r="B20" i="17"/>
  <c r="Y20" i="17" s="1"/>
  <c r="A21" i="17"/>
  <c r="B21" i="17"/>
  <c r="Y21" i="17" s="1"/>
  <c r="A22" i="17"/>
  <c r="B22" i="17"/>
  <c r="Y22" i="17" s="1"/>
  <c r="A23" i="17"/>
  <c r="B23" i="17"/>
  <c r="Y23" i="17" s="1"/>
  <c r="A24" i="17"/>
  <c r="B24" i="17"/>
  <c r="Y24" i="17" s="1"/>
  <c r="A25" i="17"/>
  <c r="B25" i="17"/>
  <c r="Y25" i="17" s="1"/>
  <c r="A26" i="17"/>
  <c r="B26" i="17"/>
  <c r="Y26" i="17" s="1"/>
  <c r="A27" i="17"/>
  <c r="B27" i="17"/>
  <c r="Y27" i="17" s="1"/>
  <c r="A28" i="17"/>
  <c r="B28" i="17"/>
  <c r="Y28" i="17" s="1"/>
  <c r="A29" i="17"/>
  <c r="B29" i="17"/>
  <c r="Y29" i="17" s="1"/>
  <c r="A30" i="17"/>
  <c r="B30" i="17"/>
  <c r="Y30" i="17" s="1"/>
  <c r="A31" i="17"/>
  <c r="B31" i="17"/>
  <c r="Y31" i="17" s="1"/>
  <c r="A32" i="17"/>
  <c r="B32" i="17"/>
  <c r="Y32" i="17" s="1"/>
  <c r="A33" i="17"/>
  <c r="B33" i="17"/>
  <c r="Y33" i="17" s="1"/>
  <c r="A34" i="17"/>
  <c r="B34" i="17"/>
  <c r="Y34" i="17" s="1"/>
  <c r="A35" i="17"/>
  <c r="B35" i="17"/>
  <c r="Y35" i="17" s="1"/>
  <c r="A36" i="17"/>
  <c r="B36" i="17"/>
  <c r="Y36" i="17" s="1"/>
  <c r="A37" i="17"/>
  <c r="B37" i="17"/>
  <c r="Y37" i="17" s="1"/>
  <c r="A38" i="17"/>
  <c r="B38" i="17"/>
  <c r="Y38" i="17" s="1"/>
  <c r="A39" i="17"/>
  <c r="B39" i="17"/>
  <c r="Y39" i="17" s="1"/>
  <c r="A40" i="17"/>
  <c r="B40" i="17"/>
  <c r="Y40" i="17" s="1"/>
  <c r="A41" i="17"/>
  <c r="B41" i="17"/>
  <c r="Y41" i="17" s="1"/>
  <c r="A42" i="17"/>
  <c r="B42" i="17"/>
  <c r="Y42" i="17" s="1"/>
  <c r="A43" i="17"/>
  <c r="B43" i="17"/>
  <c r="Y43" i="17" s="1"/>
  <c r="A44" i="17"/>
  <c r="B44" i="17"/>
  <c r="Y44" i="17" s="1"/>
  <c r="A45" i="17"/>
  <c r="B45" i="17"/>
  <c r="Y45" i="17" s="1"/>
  <c r="A46" i="17"/>
  <c r="B46" i="17"/>
  <c r="Y46" i="17" s="1"/>
  <c r="A47" i="17"/>
  <c r="B47" i="17"/>
  <c r="Y47" i="17" s="1"/>
  <c r="A48" i="17"/>
  <c r="B48" i="17"/>
  <c r="Y48" i="17" s="1"/>
  <c r="A49" i="17"/>
  <c r="B49" i="17"/>
  <c r="Y49" i="17" s="1"/>
  <c r="A50" i="17"/>
  <c r="B50" i="17"/>
  <c r="Y50" i="17" s="1"/>
  <c r="A51" i="17"/>
  <c r="B51" i="17"/>
  <c r="Y51" i="17" s="1"/>
  <c r="A52" i="17"/>
  <c r="B52" i="17"/>
  <c r="Y52" i="17" s="1"/>
  <c r="A53" i="17"/>
  <c r="B53" i="17"/>
  <c r="Y53" i="17" s="1"/>
  <c r="A54" i="17"/>
  <c r="B54" i="17"/>
  <c r="Y54" i="17" s="1"/>
  <c r="A55" i="17"/>
  <c r="B55" i="17"/>
  <c r="Y55" i="17" s="1"/>
  <c r="A56" i="17"/>
  <c r="B56" i="17"/>
  <c r="Y56" i="17" s="1"/>
  <c r="A57" i="17"/>
  <c r="B57" i="17"/>
  <c r="Y57" i="17" s="1"/>
  <c r="A58" i="17"/>
  <c r="B58" i="17"/>
  <c r="Y58" i="17" s="1"/>
  <c r="A59" i="17"/>
  <c r="B59" i="17"/>
  <c r="Y59" i="17" s="1"/>
  <c r="A60" i="17"/>
  <c r="B60" i="17"/>
  <c r="Y60" i="17" s="1"/>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s="1"/>
  <c r="D30" i="22"/>
  <c r="D31" i="18" s="1"/>
  <c r="D29" i="22"/>
  <c r="D30" i="18" s="1"/>
  <c r="P28" i="22"/>
  <c r="P29" i="18" s="1"/>
  <c r="D28" i="22"/>
  <c r="D29" i="18" s="1"/>
  <c r="M27" i="22"/>
  <c r="P37" i="18"/>
  <c r="R30" i="22"/>
  <c r="R31" i="18" s="1"/>
  <c r="L30" i="22"/>
  <c r="L31" i="18" s="1"/>
  <c r="F30" i="22"/>
  <c r="F31" i="18" s="1"/>
  <c r="R29" i="22"/>
  <c r="R30" i="18" s="1"/>
  <c r="L29" i="22"/>
  <c r="L30" i="18" s="1"/>
  <c r="R28" i="22"/>
  <c r="R29" i="18" s="1"/>
  <c r="F28" i="22"/>
  <c r="F29" i="18" s="1"/>
  <c r="O249" i="6"/>
  <c r="G249" i="6"/>
  <c r="Q245" i="6"/>
  <c r="M245" i="6"/>
  <c r="AZ245" i="6"/>
  <c r="AJ245" i="6"/>
  <c r="AF245" i="6"/>
  <c r="AB245" i="6"/>
  <c r="T245" i="6"/>
  <c r="H245" i="6"/>
  <c r="L245" i="6"/>
  <c r="Y250" i="6"/>
  <c r="AZ227" i="6"/>
  <c r="AV227" i="6"/>
  <c r="AR227" i="6"/>
  <c r="AN227" i="6"/>
  <c r="AF227" i="6"/>
  <c r="X231" i="6"/>
  <c r="P227" i="6"/>
  <c r="L227" i="6"/>
  <c r="H227" i="6"/>
  <c r="AY240" i="6"/>
  <c r="AU240" i="6"/>
  <c r="AM240" i="6"/>
  <c r="AE240" i="6"/>
  <c r="W240" i="6"/>
  <c r="O240" i="6"/>
  <c r="K240" i="6"/>
  <c r="G240" i="6"/>
  <c r="BG125" i="6"/>
  <c r="AS242" i="6" l="1"/>
  <c r="AK242" i="6"/>
  <c r="AC242" i="6"/>
  <c r="U242" i="6"/>
  <c r="M242" i="6"/>
  <c r="AV242" i="6"/>
  <c r="AR242" i="6"/>
  <c r="AN242" i="6"/>
  <c r="AN248" i="6" s="1"/>
  <c r="E41" i="16" s="1"/>
  <c r="AF242" i="6"/>
  <c r="AB242" i="6"/>
  <c r="X242" i="6"/>
  <c r="T242" i="6"/>
  <c r="T248" i="6" s="1"/>
  <c r="E21" i="16" s="1"/>
  <c r="P242" i="6"/>
  <c r="L242" i="6"/>
  <c r="H242" i="6"/>
  <c r="AW242" i="6"/>
  <c r="AO242" i="6"/>
  <c r="AG242" i="6"/>
  <c r="Y242" i="6"/>
  <c r="Q242" i="6"/>
  <c r="Q248" i="6" s="1"/>
  <c r="E18" i="16" s="1"/>
  <c r="I242" i="6"/>
  <c r="AY233" i="6"/>
  <c r="AQ233" i="6"/>
  <c r="AI233" i="6"/>
  <c r="AA233" i="6"/>
  <c r="S233" i="6"/>
  <c r="K233" i="6"/>
  <c r="AU233" i="6"/>
  <c r="AM233" i="6"/>
  <c r="AE233" i="6"/>
  <c r="W233" i="6"/>
  <c r="O233" i="6"/>
  <c r="G233" i="6"/>
  <c r="AY224" i="6"/>
  <c r="AU224" i="6"/>
  <c r="AQ224" i="6"/>
  <c r="AM224" i="6"/>
  <c r="AI224" i="6"/>
  <c r="AE224" i="6"/>
  <c r="AA224" i="6"/>
  <c r="W224" i="6"/>
  <c r="S224" i="6"/>
  <c r="O224" i="6"/>
  <c r="O230" i="6" s="1"/>
  <c r="C16" i="16" s="1"/>
  <c r="K224" i="6"/>
  <c r="G224" i="6"/>
  <c r="AX224" i="6"/>
  <c r="AT224" i="6"/>
  <c r="AP224" i="6"/>
  <c r="AL224" i="6"/>
  <c r="AH224" i="6"/>
  <c r="AD224" i="6"/>
  <c r="Z224" i="6"/>
  <c r="V224" i="6"/>
  <c r="R224" i="6"/>
  <c r="N224" i="6"/>
  <c r="J224" i="6"/>
  <c r="F224" i="6"/>
  <c r="AW224" i="6"/>
  <c r="AS224" i="6"/>
  <c r="AO224" i="6"/>
  <c r="AO230" i="6" s="1"/>
  <c r="C42" i="16" s="1"/>
  <c r="AK224" i="6"/>
  <c r="AG224" i="6"/>
  <c r="AC224" i="6"/>
  <c r="Y224" i="6"/>
  <c r="U224" i="6"/>
  <c r="Q224" i="6"/>
  <c r="M224" i="6"/>
  <c r="I224" i="6"/>
  <c r="AZ224" i="6"/>
  <c r="AV224" i="6"/>
  <c r="AR224" i="6"/>
  <c r="AR230" i="6" s="1"/>
  <c r="C45" i="16" s="1"/>
  <c r="AN224" i="6"/>
  <c r="AN230" i="6" s="1"/>
  <c r="C41" i="16" s="1"/>
  <c r="AJ224" i="6"/>
  <c r="AF224" i="6"/>
  <c r="AB224" i="6"/>
  <c r="X224" i="6"/>
  <c r="T224" i="6"/>
  <c r="P224" i="6"/>
  <c r="L224" i="6"/>
  <c r="L230" i="6" s="1"/>
  <c r="C13" i="16" s="1"/>
  <c r="H224" i="6"/>
  <c r="H230" i="6" s="1"/>
  <c r="C9" i="16" s="1"/>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H233" i="6"/>
  <c r="AD233" i="6"/>
  <c r="Z233" i="6"/>
  <c r="V233" i="6"/>
  <c r="R233" i="6"/>
  <c r="N233" i="6"/>
  <c r="J233" i="6"/>
  <c r="F233" i="6"/>
  <c r="AW233" i="6"/>
  <c r="AW239" i="6" s="1"/>
  <c r="D50" i="16" s="1"/>
  <c r="AS233" i="6"/>
  <c r="AO233" i="6"/>
  <c r="AK233" i="6"/>
  <c r="AG233" i="6"/>
  <c r="AC233" i="6"/>
  <c r="Y233" i="6"/>
  <c r="U233" i="6"/>
  <c r="Q233" i="6"/>
  <c r="M233" i="6"/>
  <c r="I233" i="6"/>
  <c r="AZ233" i="6"/>
  <c r="AV233" i="6"/>
  <c r="AR233" i="6"/>
  <c r="AN233" i="6"/>
  <c r="AJ233" i="6"/>
  <c r="AF233" i="6"/>
  <c r="AF239" i="6" s="1"/>
  <c r="D33" i="16" s="1"/>
  <c r="AB233" i="6"/>
  <c r="X233" i="6"/>
  <c r="T233" i="6"/>
  <c r="P233" i="6"/>
  <c r="L233" i="6"/>
  <c r="H233" i="6"/>
  <c r="BC41" i="6"/>
  <c r="BC224" i="6"/>
  <c r="BF41" i="6"/>
  <c r="BF224" i="6"/>
  <c r="BB41" i="6"/>
  <c r="BB224" i="6"/>
  <c r="BB230" i="6" s="1"/>
  <c r="C55" i="16" s="1"/>
  <c r="BE41" i="6"/>
  <c r="BE224" i="6"/>
  <c r="BA41" i="6"/>
  <c r="BA224" i="6"/>
  <c r="BD41" i="6"/>
  <c r="BD224" i="6"/>
  <c r="BE32" i="6"/>
  <c r="BE242" i="6"/>
  <c r="BA32" i="6"/>
  <c r="BA242" i="6"/>
  <c r="BD32" i="6"/>
  <c r="BD242" i="6"/>
  <c r="BD248" i="6" s="1"/>
  <c r="E57" i="16" s="1"/>
  <c r="AZ32" i="6"/>
  <c r="AZ242" i="6"/>
  <c r="AZ248" i="6" s="1"/>
  <c r="E53" i="16" s="1"/>
  <c r="AJ32" i="6"/>
  <c r="AJ242" i="6"/>
  <c r="AJ248" i="6" s="1"/>
  <c r="E37" i="16" s="1"/>
  <c r="BC32" i="6"/>
  <c r="BC242" i="6"/>
  <c r="W32" i="6"/>
  <c r="W242" i="6"/>
  <c r="BF32" i="6"/>
  <c r="BF242" i="6"/>
  <c r="BB32" i="6"/>
  <c r="BB242" i="6"/>
  <c r="BC23" i="6"/>
  <c r="BC233" i="6"/>
  <c r="BF23" i="6"/>
  <c r="BF233" i="6"/>
  <c r="BB23" i="6"/>
  <c r="BB233" i="6"/>
  <c r="BE23" i="6"/>
  <c r="BE233" i="6"/>
  <c r="BA23" i="6"/>
  <c r="BA233" i="6"/>
  <c r="BD23" i="6"/>
  <c r="BD233" i="6"/>
  <c r="AE1351" i="6"/>
  <c r="AL1351" i="6"/>
  <c r="AD1351" i="6"/>
  <c r="AA1351" i="6"/>
  <c r="AO1351" i="6"/>
  <c r="AN1351" i="6"/>
  <c r="AC1351" i="6"/>
  <c r="AK1351" i="6"/>
  <c r="AA1252" i="6"/>
  <c r="AH1450" i="6"/>
  <c r="AB1351" i="6"/>
  <c r="AE1450" i="6"/>
  <c r="O32" i="20" s="1"/>
  <c r="Y1351" i="6"/>
  <c r="AG1351" i="6"/>
  <c r="W1252" i="6"/>
  <c r="AR1351" i="6"/>
  <c r="I45" i="19" s="1"/>
  <c r="AF1351" i="6"/>
  <c r="AL1252" i="6"/>
  <c r="W1351" i="6"/>
  <c r="Z1351" i="6"/>
  <c r="AR1252" i="6"/>
  <c r="AS1351" i="6"/>
  <c r="AV1351" i="6"/>
  <c r="AJ1351" i="6"/>
  <c r="N37" i="20" s="1"/>
  <c r="X1351" i="6"/>
  <c r="AK1252" i="6"/>
  <c r="K1351" i="6"/>
  <c r="AS1252" i="6"/>
  <c r="AG1252" i="6"/>
  <c r="AC1252" i="6"/>
  <c r="Y1252" i="6"/>
  <c r="AH1351" i="6"/>
  <c r="AV1252" i="6"/>
  <c r="AN1252" i="6"/>
  <c r="U1351" i="6"/>
  <c r="M1351" i="6"/>
  <c r="K1252" i="6"/>
  <c r="AU1252" i="6"/>
  <c r="O1252" i="6"/>
  <c r="AQ1252" i="6"/>
  <c r="M44" i="20" s="1"/>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I50" i="19" s="1"/>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O43" i="20" s="1"/>
  <c r="AD1450" i="6"/>
  <c r="Z1450" i="6"/>
  <c r="AT1450" i="6"/>
  <c r="AL1450" i="6"/>
  <c r="AX1450" i="6"/>
  <c r="V1450" i="6"/>
  <c r="N1450" i="6"/>
  <c r="BK1458" i="6"/>
  <c r="U1450" i="6"/>
  <c r="I1450" i="6"/>
  <c r="L1351" i="6"/>
  <c r="BK1357" i="6"/>
  <c r="AZ1351" i="6"/>
  <c r="BK1363" i="6"/>
  <c r="BK1360" i="6"/>
  <c r="J1252" i="6"/>
  <c r="N1252" i="6"/>
  <c r="AT1252" i="6"/>
  <c r="BK1260" i="6"/>
  <c r="AF1153" i="6"/>
  <c r="L33" i="20" s="1"/>
  <c r="BK1165" i="6"/>
  <c r="BK1162" i="6"/>
  <c r="AY1153" i="6"/>
  <c r="AU1153" i="6"/>
  <c r="L48" i="20" s="1"/>
  <c r="AQ1153" i="6"/>
  <c r="AI1153" i="6"/>
  <c r="AE1153" i="6"/>
  <c r="W1153" i="6"/>
  <c r="L24" i="20" s="1"/>
  <c r="S1153" i="6"/>
  <c r="O1153" i="6"/>
  <c r="K1153" i="6"/>
  <c r="G1153" i="6"/>
  <c r="L8" i="20" s="1"/>
  <c r="W1450" i="6"/>
  <c r="AU1450" i="6"/>
  <c r="G1450" i="6"/>
  <c r="AY1252" i="6"/>
  <c r="M52" i="20" s="1"/>
  <c r="AG1153" i="6"/>
  <c r="BK1560" i="6"/>
  <c r="BK1559" i="6" s="1"/>
  <c r="BK1555" i="6"/>
  <c r="BK1553" i="6" s="1"/>
  <c r="AS1450" i="6"/>
  <c r="AC1450" i="6"/>
  <c r="Y1450" i="6"/>
  <c r="AW1450" i="6"/>
  <c r="AO1450" i="6"/>
  <c r="Q1450" i="6"/>
  <c r="M1450" i="6"/>
  <c r="BK1455" i="6"/>
  <c r="BK1454" i="6" s="1"/>
  <c r="AZ1450" i="6"/>
  <c r="P1450" i="6"/>
  <c r="H1450" i="6"/>
  <c r="BK1356" i="6"/>
  <c r="AY1351" i="6"/>
  <c r="BK1362" i="6"/>
  <c r="I1252" i="6"/>
  <c r="BK1257" i="6"/>
  <c r="AM1153" i="6"/>
  <c r="AA1153" i="6"/>
  <c r="BK1164" i="6"/>
  <c r="BK1163" i="6" s="1"/>
  <c r="BK1159" i="6"/>
  <c r="BK1157" i="6" s="1"/>
  <c r="AX1153" i="6"/>
  <c r="AT1153" i="6"/>
  <c r="AP1153" i="6"/>
  <c r="AL1153" i="6"/>
  <c r="L39" i="20" s="1"/>
  <c r="Z1153" i="6"/>
  <c r="V1153" i="6"/>
  <c r="R1153" i="6"/>
  <c r="N1153" i="6"/>
  <c r="L15" i="20" s="1"/>
  <c r="J1153" i="6"/>
  <c r="F1153" i="6"/>
  <c r="AA1450" i="6"/>
  <c r="O28" i="20" s="1"/>
  <c r="BK1461" i="6"/>
  <c r="BK1557" i="6"/>
  <c r="BK1556" i="6" s="1"/>
  <c r="AB1450" i="6"/>
  <c r="AV1450" i="6"/>
  <c r="AR1450" i="6"/>
  <c r="X1450" i="6"/>
  <c r="T1450" i="6"/>
  <c r="L1450" i="6"/>
  <c r="BK1462" i="6"/>
  <c r="BK1459" i="6"/>
  <c r="AY1450" i="6"/>
  <c r="S1450" i="6"/>
  <c r="O20" i="20" s="1"/>
  <c r="O1450" i="6"/>
  <c r="K1450" i="6"/>
  <c r="J1351" i="6"/>
  <c r="N1351" i="6"/>
  <c r="N15" i="20" s="1"/>
  <c r="BK1359" i="6"/>
  <c r="BK1358" i="6" s="1"/>
  <c r="L1252" i="6"/>
  <c r="BK1258" i="6"/>
  <c r="AZ1252" i="6"/>
  <c r="M53" i="20" s="1"/>
  <c r="BK1264" i="6"/>
  <c r="BK1261" i="6"/>
  <c r="AH1153" i="6"/>
  <c r="AD1153" i="6"/>
  <c r="BK1161" i="6"/>
  <c r="AW1153" i="6"/>
  <c r="AS1153" i="6"/>
  <c r="AO1153" i="6"/>
  <c r="L42" i="20" s="1"/>
  <c r="AK1153" i="6"/>
  <c r="Y1153" i="6"/>
  <c r="U1153" i="6"/>
  <c r="Q1153" i="6"/>
  <c r="L18" i="20" s="1"/>
  <c r="M1153" i="6"/>
  <c r="I1153" i="6"/>
  <c r="AY1054" i="6"/>
  <c r="AU1054" i="6"/>
  <c r="K48" i="20" s="1"/>
  <c r="AQ1054" i="6"/>
  <c r="AM1054" i="6"/>
  <c r="K40" i="20" s="1"/>
  <c r="AI1054" i="6"/>
  <c r="AE1054" i="6"/>
  <c r="AA1054" i="6"/>
  <c r="W1054" i="6"/>
  <c r="K24" i="20" s="1"/>
  <c r="S1054" i="6"/>
  <c r="O1054" i="6"/>
  <c r="K16" i="20" s="1"/>
  <c r="K1054" i="6"/>
  <c r="G1054" i="6"/>
  <c r="K8" i="20" s="1"/>
  <c r="BK1060" i="6"/>
  <c r="BK1066" i="6"/>
  <c r="BK1065" i="6"/>
  <c r="BK1062" i="6"/>
  <c r="BK1063" i="6"/>
  <c r="BK1059" i="6"/>
  <c r="AZ1054" i="6"/>
  <c r="AV1054" i="6"/>
  <c r="K49" i="20" s="1"/>
  <c r="AR1054" i="6"/>
  <c r="K45" i="20" s="1"/>
  <c r="AN1054" i="6"/>
  <c r="K41" i="20" s="1"/>
  <c r="AJ1054" i="6"/>
  <c r="AF1054" i="6"/>
  <c r="K33" i="20" s="1"/>
  <c r="AB1054" i="6"/>
  <c r="X1054" i="6"/>
  <c r="K25" i="20" s="1"/>
  <c r="T1054" i="6"/>
  <c r="P1054" i="6"/>
  <c r="L1054" i="6"/>
  <c r="K13" i="20" s="1"/>
  <c r="H1054" i="6"/>
  <c r="K9" i="20" s="1"/>
  <c r="AX1054" i="6"/>
  <c r="AT1054" i="6"/>
  <c r="K47" i="20" s="1"/>
  <c r="AP1054" i="6"/>
  <c r="K43" i="20" s="1"/>
  <c r="AL1054" i="6"/>
  <c r="K39" i="20" s="1"/>
  <c r="AH1054" i="6"/>
  <c r="AD1054" i="6"/>
  <c r="K31" i="20" s="1"/>
  <c r="Z1054" i="6"/>
  <c r="K27" i="20" s="1"/>
  <c r="V1054" i="6"/>
  <c r="K23" i="20" s="1"/>
  <c r="R1054" i="6"/>
  <c r="N1054" i="6"/>
  <c r="K15" i="20" s="1"/>
  <c r="J1054" i="6"/>
  <c r="K11" i="20" s="1"/>
  <c r="F1054" i="6"/>
  <c r="K7" i="20" s="1"/>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s="1"/>
  <c r="BK961" i="6"/>
  <c r="BK960" i="6"/>
  <c r="AX955" i="6"/>
  <c r="AT955" i="6"/>
  <c r="J47" i="20" s="1"/>
  <c r="AP955" i="6"/>
  <c r="AL955" i="6"/>
  <c r="J39" i="20" s="1"/>
  <c r="AH955" i="6"/>
  <c r="AD955" i="6"/>
  <c r="J31" i="20" s="1"/>
  <c r="Z955" i="6"/>
  <c r="V955" i="6"/>
  <c r="J23" i="20" s="1"/>
  <c r="R955" i="6"/>
  <c r="N955" i="6"/>
  <c r="J15" i="20" s="1"/>
  <c r="J955" i="6"/>
  <c r="F955" i="6"/>
  <c r="J7" i="20" s="1"/>
  <c r="AZ955" i="6"/>
  <c r="AV955" i="6"/>
  <c r="J49" i="20" s="1"/>
  <c r="AR955" i="6"/>
  <c r="AN955" i="6"/>
  <c r="J41" i="20" s="1"/>
  <c r="AJ955" i="6"/>
  <c r="AF955" i="6"/>
  <c r="AB955" i="6"/>
  <c r="X955" i="6"/>
  <c r="T955" i="6"/>
  <c r="P955" i="6"/>
  <c r="J17" i="20" s="1"/>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I41" i="20" s="1"/>
  <c r="AJ856" i="6"/>
  <c r="AF856" i="6"/>
  <c r="AB856" i="6"/>
  <c r="X856" i="6"/>
  <c r="I25" i="20" s="1"/>
  <c r="T856" i="6"/>
  <c r="P856" i="6"/>
  <c r="L856" i="6"/>
  <c r="H856" i="6"/>
  <c r="AX856" i="6"/>
  <c r="AT856" i="6"/>
  <c r="AP856" i="6"/>
  <c r="AL856" i="6"/>
  <c r="I39" i="20" s="1"/>
  <c r="AH856" i="6"/>
  <c r="AD856" i="6"/>
  <c r="Z856" i="6"/>
  <c r="V856" i="6"/>
  <c r="I23" i="20" s="1"/>
  <c r="R856" i="6"/>
  <c r="N856" i="6"/>
  <c r="J856" i="6"/>
  <c r="F856" i="6"/>
  <c r="I7" i="20" s="1"/>
  <c r="AX757" i="6"/>
  <c r="H51" i="20" s="1"/>
  <c r="AT757" i="6"/>
  <c r="AP757" i="6"/>
  <c r="AL757" i="6"/>
  <c r="H39" i="20" s="1"/>
  <c r="AH757" i="6"/>
  <c r="AD757" i="6"/>
  <c r="Z757" i="6"/>
  <c r="H27" i="20" s="1"/>
  <c r="V757" i="6"/>
  <c r="R757" i="6"/>
  <c r="H19" i="19" s="1"/>
  <c r="N757" i="6"/>
  <c r="J757" i="6"/>
  <c r="H11" i="19" s="1"/>
  <c r="F757" i="6"/>
  <c r="H7" i="19" s="1"/>
  <c r="BK769" i="6"/>
  <c r="BK768" i="6"/>
  <c r="BK766" i="6"/>
  <c r="BK765" i="6"/>
  <c r="BK764" i="6" s="1"/>
  <c r="BK763" i="6"/>
  <c r="BK761" i="6" s="1"/>
  <c r="AY757" i="6"/>
  <c r="AU757" i="6"/>
  <c r="H48" i="19" s="1"/>
  <c r="AQ757" i="6"/>
  <c r="AM757" i="6"/>
  <c r="H40" i="19" s="1"/>
  <c r="AI757" i="6"/>
  <c r="AE757" i="6"/>
  <c r="AA757" i="6"/>
  <c r="W757" i="6"/>
  <c r="S757" i="6"/>
  <c r="O757" i="6"/>
  <c r="H16" i="19" s="1"/>
  <c r="K757" i="6"/>
  <c r="H12" i="19" s="1"/>
  <c r="G757" i="6"/>
  <c r="H8" i="19" s="1"/>
  <c r="AW757" i="6"/>
  <c r="AS757" i="6"/>
  <c r="H46" i="20" s="1"/>
  <c r="AO757" i="6"/>
  <c r="AK757" i="6"/>
  <c r="H38" i="20" s="1"/>
  <c r="AG757" i="6"/>
  <c r="AC757" i="6"/>
  <c r="H30" i="20" s="1"/>
  <c r="Y757" i="6"/>
  <c r="H26" i="19" s="1"/>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G42" i="19" s="1"/>
  <c r="AK658" i="6"/>
  <c r="AG658" i="6"/>
  <c r="AC658" i="6"/>
  <c r="Y658" i="6"/>
  <c r="G26" i="19" s="1"/>
  <c r="U658" i="6"/>
  <c r="Q658" i="6"/>
  <c r="M658" i="6"/>
  <c r="I658" i="6"/>
  <c r="AY658" i="6"/>
  <c r="AU658" i="6"/>
  <c r="AQ658" i="6"/>
  <c r="AM658" i="6"/>
  <c r="G40" i="20" s="1"/>
  <c r="AI658" i="6"/>
  <c r="AE658" i="6"/>
  <c r="AA658" i="6"/>
  <c r="W658" i="6"/>
  <c r="G24" i="19" s="1"/>
  <c r="S658" i="6"/>
  <c r="O658" i="6"/>
  <c r="K658" i="6"/>
  <c r="G658" i="6"/>
  <c r="G8" i="20" s="1"/>
  <c r="BK662" i="6"/>
  <c r="AZ559" i="6"/>
  <c r="AV559" i="6"/>
  <c r="AR559" i="6"/>
  <c r="F45" i="19" s="1"/>
  <c r="AN559" i="6"/>
  <c r="AJ559" i="6"/>
  <c r="AF559" i="6"/>
  <c r="AB559" i="6"/>
  <c r="X559" i="6"/>
  <c r="F25" i="19" s="1"/>
  <c r="T559" i="6"/>
  <c r="P559" i="6"/>
  <c r="L559" i="6"/>
  <c r="H559" i="6"/>
  <c r="F9" i="20" s="1"/>
  <c r="BK567" i="6"/>
  <c r="BC559" i="6"/>
  <c r="AY559" i="6"/>
  <c r="F52" i="20" s="1"/>
  <c r="AU559" i="6"/>
  <c r="F48" i="19" s="1"/>
  <c r="AQ559" i="6"/>
  <c r="F44" i="20" s="1"/>
  <c r="AM559" i="6"/>
  <c r="AI559" i="6"/>
  <c r="AE559" i="6"/>
  <c r="AA559" i="6"/>
  <c r="W559" i="6"/>
  <c r="S559" i="6"/>
  <c r="F20" i="20" s="1"/>
  <c r="O559" i="6"/>
  <c r="F16" i="20" s="1"/>
  <c r="K559" i="6"/>
  <c r="F12" i="20" s="1"/>
  <c r="G559" i="6"/>
  <c r="BK571" i="6"/>
  <c r="BK570" i="6"/>
  <c r="BK569" i="6" s="1"/>
  <c r="BK568" i="6"/>
  <c r="BK566" i="6" s="1"/>
  <c r="BK564" i="6"/>
  <c r="BK565" i="6"/>
  <c r="BF559" i="6"/>
  <c r="BB559" i="6"/>
  <c r="AX559" i="6"/>
  <c r="AT559" i="6"/>
  <c r="F47" i="20" s="1"/>
  <c r="AP559" i="6"/>
  <c r="F43" i="19" s="1"/>
  <c r="AL559" i="6"/>
  <c r="AH559" i="6"/>
  <c r="AD559" i="6"/>
  <c r="F31" i="19" s="1"/>
  <c r="Z559" i="6"/>
  <c r="F27" i="19" s="1"/>
  <c r="V559" i="6"/>
  <c r="R559" i="6"/>
  <c r="N559" i="6"/>
  <c r="F15" i="20" s="1"/>
  <c r="J559" i="6"/>
  <c r="F559" i="6"/>
  <c r="BE559" i="6"/>
  <c r="BA559" i="6"/>
  <c r="F54" i="20" s="1"/>
  <c r="AW559" i="6"/>
  <c r="F50" i="20" s="1"/>
  <c r="AS559" i="6"/>
  <c r="AO559" i="6"/>
  <c r="AK559" i="6"/>
  <c r="AG559" i="6"/>
  <c r="AC559" i="6"/>
  <c r="F30" i="20" s="1"/>
  <c r="Y559" i="6"/>
  <c r="U559" i="6"/>
  <c r="Q559" i="6"/>
  <c r="F18" i="19" s="1"/>
  <c r="M559" i="6"/>
  <c r="I559" i="6"/>
  <c r="BD460" i="6"/>
  <c r="AZ460" i="6"/>
  <c r="AV460" i="6"/>
  <c r="E49" i="20" s="1"/>
  <c r="AR460" i="6"/>
  <c r="AN460" i="6"/>
  <c r="AJ460" i="6"/>
  <c r="AF460" i="6"/>
  <c r="AB460" i="6"/>
  <c r="X460" i="6"/>
  <c r="T460" i="6"/>
  <c r="P460" i="6"/>
  <c r="L460" i="6"/>
  <c r="H460" i="6"/>
  <c r="BK471" i="6"/>
  <c r="BK472" i="6"/>
  <c r="BK470" i="6" s="1"/>
  <c r="BK468" i="6"/>
  <c r="BK469" i="6"/>
  <c r="BK465" i="6"/>
  <c r="BE460" i="6"/>
  <c r="E58" i="20" s="1"/>
  <c r="BA460" i="6"/>
  <c r="AW460" i="6"/>
  <c r="AS460" i="6"/>
  <c r="E46" i="20" s="1"/>
  <c r="AO460" i="6"/>
  <c r="AK460" i="6"/>
  <c r="AG460" i="6"/>
  <c r="AC460" i="6"/>
  <c r="Y460" i="6"/>
  <c r="U460" i="6"/>
  <c r="Q460" i="6"/>
  <c r="E18" i="19" s="1"/>
  <c r="M460" i="6"/>
  <c r="I460" i="6"/>
  <c r="E10" i="19" s="1"/>
  <c r="BC460" i="6"/>
  <c r="E56" i="19" s="1"/>
  <c r="AY460" i="6"/>
  <c r="E52" i="20" s="1"/>
  <c r="AU460" i="6"/>
  <c r="AQ460" i="6"/>
  <c r="E44" i="19" s="1"/>
  <c r="AM460" i="6"/>
  <c r="E40" i="19" s="1"/>
  <c r="AI460" i="6"/>
  <c r="AE460" i="6"/>
  <c r="E32" i="20" s="1"/>
  <c r="AA460" i="6"/>
  <c r="W460" i="6"/>
  <c r="S460" i="6"/>
  <c r="O460" i="6"/>
  <c r="K460" i="6"/>
  <c r="E12" i="20" s="1"/>
  <c r="G460" i="6"/>
  <c r="BF361" i="6"/>
  <c r="BB361" i="6"/>
  <c r="AX361" i="6"/>
  <c r="D51" i="19" s="1"/>
  <c r="AT361" i="6"/>
  <c r="D47" i="20" s="1"/>
  <c r="AP361" i="6"/>
  <c r="AL361" i="6"/>
  <c r="AH361" i="6"/>
  <c r="D35" i="19" s="1"/>
  <c r="AD361" i="6"/>
  <c r="D31" i="19" s="1"/>
  <c r="Z361" i="6"/>
  <c r="V361" i="6"/>
  <c r="R361" i="6"/>
  <c r="N361" i="6"/>
  <c r="J361" i="6"/>
  <c r="F361" i="6"/>
  <c r="BK367" i="6"/>
  <c r="BK269" i="6"/>
  <c r="BG38" i="6"/>
  <c r="BK464" i="6"/>
  <c r="BK373" i="6"/>
  <c r="BK372" i="6"/>
  <c r="BK370" i="6"/>
  <c r="BK369" i="6"/>
  <c r="BK366" i="6"/>
  <c r="BK365" i="6" s="1"/>
  <c r="BE361" i="6"/>
  <c r="BC361" i="6"/>
  <c r="D56" i="20" s="1"/>
  <c r="BA361" i="6"/>
  <c r="D54" i="20" s="1"/>
  <c r="AY361" i="6"/>
  <c r="AW361" i="6"/>
  <c r="AU361" i="6"/>
  <c r="D48" i="19" s="1"/>
  <c r="AS361" i="6"/>
  <c r="AQ361" i="6"/>
  <c r="D44" i="19" s="1"/>
  <c r="AO361" i="6"/>
  <c r="AM361" i="6"/>
  <c r="D40" i="19" s="1"/>
  <c r="AK361" i="6"/>
  <c r="D38" i="20" s="1"/>
  <c r="AI361" i="6"/>
  <c r="AG361" i="6"/>
  <c r="AE361" i="6"/>
  <c r="D32" i="19" s="1"/>
  <c r="AC361" i="6"/>
  <c r="D30" i="20" s="1"/>
  <c r="AA361" i="6"/>
  <c r="D28" i="19" s="1"/>
  <c r="Y361" i="6"/>
  <c r="W361" i="6"/>
  <c r="D24" i="20" s="1"/>
  <c r="U361" i="6"/>
  <c r="D22" i="19" s="1"/>
  <c r="S361" i="6"/>
  <c r="Q361" i="6"/>
  <c r="D18" i="19" s="1"/>
  <c r="O361" i="6"/>
  <c r="D16" i="20" s="1"/>
  <c r="M361" i="6"/>
  <c r="D14" i="19" s="1"/>
  <c r="K361" i="6"/>
  <c r="D12" i="20" s="1"/>
  <c r="I361" i="6"/>
  <c r="G361" i="6"/>
  <c r="D8" i="19" s="1"/>
  <c r="BK272" i="6"/>
  <c r="BK266" i="6"/>
  <c r="Z8" i="17"/>
  <c r="Z9" i="17"/>
  <c r="Z11" i="17"/>
  <c r="Z13" i="17"/>
  <c r="Z15" i="17"/>
  <c r="Z17" i="17"/>
  <c r="Z19" i="17"/>
  <c r="Z21" i="17"/>
  <c r="Z23" i="17"/>
  <c r="Z25" i="17"/>
  <c r="Z27" i="17"/>
  <c r="Z29" i="17"/>
  <c r="Z31" i="17"/>
  <c r="Z33" i="17"/>
  <c r="Z35" i="17"/>
  <c r="Z37" i="17"/>
  <c r="Z39" i="17"/>
  <c r="Z41" i="17"/>
  <c r="Z43" i="17"/>
  <c r="Z45" i="17"/>
  <c r="Z47" i="17"/>
  <c r="Z49" i="17"/>
  <c r="Z51" i="17"/>
  <c r="Z53" i="17"/>
  <c r="Z55" i="17"/>
  <c r="Z57" i="17"/>
  <c r="Z59" i="17"/>
  <c r="Z10" i="17"/>
  <c r="Z12" i="17"/>
  <c r="Z14" i="17"/>
  <c r="Z16" i="17"/>
  <c r="Z18" i="17"/>
  <c r="Z20" i="17"/>
  <c r="Z22" i="17"/>
  <c r="Z24" i="17"/>
  <c r="Z26" i="17"/>
  <c r="Z28" i="17"/>
  <c r="Z30" i="17"/>
  <c r="Z32" i="17"/>
  <c r="Z34" i="17"/>
  <c r="Z36" i="17"/>
  <c r="Z38" i="17"/>
  <c r="Z40" i="17"/>
  <c r="Z42" i="17"/>
  <c r="Z44" i="17"/>
  <c r="Z46" i="17"/>
  <c r="Z48" i="17"/>
  <c r="Z50" i="17"/>
  <c r="Z52" i="17"/>
  <c r="Z54" i="17"/>
  <c r="Z56" i="17"/>
  <c r="Z58" i="17"/>
  <c r="Z60" i="17"/>
  <c r="Y8" i="17"/>
  <c r="W60" i="17"/>
  <c r="X60" i="17"/>
  <c r="W59" i="17"/>
  <c r="X59" i="17"/>
  <c r="W58" i="17"/>
  <c r="X58" i="17"/>
  <c r="W57" i="17"/>
  <c r="X57" i="17"/>
  <c r="W56" i="17"/>
  <c r="X56" i="17"/>
  <c r="W55" i="17"/>
  <c r="X55" i="17"/>
  <c r="W54" i="17"/>
  <c r="X54" i="17"/>
  <c r="W53" i="17"/>
  <c r="X53" i="17"/>
  <c r="W52" i="17"/>
  <c r="X52" i="17"/>
  <c r="W51" i="17"/>
  <c r="X51" i="17"/>
  <c r="W50" i="17"/>
  <c r="X50" i="17"/>
  <c r="W49" i="17"/>
  <c r="X49" i="17"/>
  <c r="W48" i="17"/>
  <c r="X48" i="17"/>
  <c r="W47" i="17"/>
  <c r="X47" i="17"/>
  <c r="W46" i="17"/>
  <c r="X46" i="17"/>
  <c r="W45" i="17"/>
  <c r="X45" i="17"/>
  <c r="W44" i="17"/>
  <c r="X44" i="17"/>
  <c r="W43" i="17"/>
  <c r="X43" i="17"/>
  <c r="W42" i="17"/>
  <c r="X42" i="17"/>
  <c r="W41" i="17"/>
  <c r="X41" i="17"/>
  <c r="W40" i="17"/>
  <c r="X40" i="17"/>
  <c r="W39" i="17"/>
  <c r="X39" i="17"/>
  <c r="W38" i="17"/>
  <c r="X38" i="17"/>
  <c r="W37" i="17"/>
  <c r="X37" i="17"/>
  <c r="W36" i="17"/>
  <c r="X36" i="17"/>
  <c r="W35" i="17"/>
  <c r="X35" i="17"/>
  <c r="W34" i="17"/>
  <c r="X34" i="17"/>
  <c r="W33" i="17"/>
  <c r="X33" i="17"/>
  <c r="W32" i="17"/>
  <c r="X32" i="17"/>
  <c r="W31" i="17"/>
  <c r="X31" i="17"/>
  <c r="W30" i="17"/>
  <c r="X30" i="17"/>
  <c r="W29" i="17"/>
  <c r="X29" i="17"/>
  <c r="W28" i="17"/>
  <c r="X28" i="17"/>
  <c r="W27" i="17"/>
  <c r="X27" i="17"/>
  <c r="W26" i="17"/>
  <c r="X26" i="17"/>
  <c r="W25" i="17"/>
  <c r="X25" i="17"/>
  <c r="W24" i="17"/>
  <c r="X24" i="17"/>
  <c r="W23" i="17"/>
  <c r="X23" i="17"/>
  <c r="W22" i="17"/>
  <c r="X22" i="17"/>
  <c r="W21" i="17"/>
  <c r="X21" i="17"/>
  <c r="W20" i="17"/>
  <c r="X20" i="17"/>
  <c r="W19" i="17"/>
  <c r="X19" i="17"/>
  <c r="W18" i="17"/>
  <c r="X18" i="17"/>
  <c r="W17" i="17"/>
  <c r="X17" i="17"/>
  <c r="W16" i="17"/>
  <c r="X16" i="17"/>
  <c r="W15" i="17"/>
  <c r="X15" i="17"/>
  <c r="W14" i="17"/>
  <c r="X14" i="17"/>
  <c r="W13" i="17"/>
  <c r="X13" i="17"/>
  <c r="W12" i="17"/>
  <c r="X12" i="17"/>
  <c r="W11" i="17"/>
  <c r="X11" i="17"/>
  <c r="W10" i="17"/>
  <c r="X10" i="17"/>
  <c r="W9" i="17"/>
  <c r="X9" i="17"/>
  <c r="W8" i="17"/>
  <c r="X8" i="17"/>
  <c r="U60" i="17"/>
  <c r="V60" i="17"/>
  <c r="U59" i="17"/>
  <c r="V59" i="17"/>
  <c r="U58" i="17"/>
  <c r="V58" i="17"/>
  <c r="U57" i="17"/>
  <c r="V57" i="17"/>
  <c r="U56" i="17"/>
  <c r="V56" i="17"/>
  <c r="U55" i="17"/>
  <c r="V55" i="17"/>
  <c r="U54" i="17"/>
  <c r="V54" i="17"/>
  <c r="U53" i="17"/>
  <c r="V53" i="17"/>
  <c r="U52" i="17"/>
  <c r="V52" i="17"/>
  <c r="U51" i="17"/>
  <c r="V51" i="17"/>
  <c r="U50" i="17"/>
  <c r="V50" i="17"/>
  <c r="U49" i="17"/>
  <c r="V49" i="17"/>
  <c r="U48" i="17"/>
  <c r="V48" i="17"/>
  <c r="U47" i="17"/>
  <c r="V47" i="17"/>
  <c r="U46" i="17"/>
  <c r="V46" i="17"/>
  <c r="U45" i="17"/>
  <c r="V45" i="17"/>
  <c r="U44" i="17"/>
  <c r="V44" i="17"/>
  <c r="U43" i="17"/>
  <c r="V43" i="17"/>
  <c r="U42" i="17"/>
  <c r="V42" i="17"/>
  <c r="U41" i="17"/>
  <c r="V41" i="17"/>
  <c r="U40" i="17"/>
  <c r="V40" i="17"/>
  <c r="U39" i="17"/>
  <c r="V39" i="17"/>
  <c r="U38" i="17"/>
  <c r="V38" i="17"/>
  <c r="U37" i="17"/>
  <c r="V37" i="17"/>
  <c r="U36" i="17"/>
  <c r="V36" i="17"/>
  <c r="U35" i="17"/>
  <c r="V35" i="17"/>
  <c r="U34" i="17"/>
  <c r="V34" i="17"/>
  <c r="U33" i="17"/>
  <c r="V33" i="17"/>
  <c r="U32" i="17"/>
  <c r="V32" i="17"/>
  <c r="U31" i="17"/>
  <c r="V31" i="17"/>
  <c r="U30" i="17"/>
  <c r="V30" i="17"/>
  <c r="U29" i="17"/>
  <c r="V29" i="17"/>
  <c r="U28" i="17"/>
  <c r="V28" i="17"/>
  <c r="U27" i="17"/>
  <c r="V27" i="17"/>
  <c r="U26" i="17"/>
  <c r="V26" i="17"/>
  <c r="U25" i="17"/>
  <c r="V25" i="17"/>
  <c r="U24" i="17"/>
  <c r="V24" i="17"/>
  <c r="U23" i="17"/>
  <c r="V23" i="17"/>
  <c r="U22" i="17"/>
  <c r="V22" i="17"/>
  <c r="U21" i="17"/>
  <c r="V21" i="17"/>
  <c r="U20" i="17"/>
  <c r="V20" i="17"/>
  <c r="U19" i="17"/>
  <c r="V19" i="17"/>
  <c r="U18" i="17"/>
  <c r="V18" i="17"/>
  <c r="U17" i="17"/>
  <c r="V17" i="17"/>
  <c r="U16" i="17"/>
  <c r="V16" i="17"/>
  <c r="U15" i="17"/>
  <c r="V15" i="17"/>
  <c r="U14" i="17"/>
  <c r="V14" i="17"/>
  <c r="U13" i="17"/>
  <c r="V13" i="17"/>
  <c r="U12" i="17"/>
  <c r="V12" i="17"/>
  <c r="U11" i="17"/>
  <c r="V11" i="17"/>
  <c r="U10" i="17"/>
  <c r="V10" i="17"/>
  <c r="U9" i="17"/>
  <c r="V9" i="17"/>
  <c r="U8" i="17"/>
  <c r="V8" i="17"/>
  <c r="Q113" i="6"/>
  <c r="P23" i="6"/>
  <c r="D18" i="17" s="1"/>
  <c r="BF14" i="6"/>
  <c r="C60" i="17" s="1"/>
  <c r="AF104" i="6"/>
  <c r="M34" i="17" s="1"/>
  <c r="AS140" i="6"/>
  <c r="Q47" i="17" s="1"/>
  <c r="H122" i="6"/>
  <c r="O10" i="17" s="1"/>
  <c r="AU113" i="6"/>
  <c r="N49" i="17" s="1"/>
  <c r="AM113" i="6"/>
  <c r="AA113" i="6"/>
  <c r="N29" i="17" s="1"/>
  <c r="A3" i="11"/>
  <c r="BG69" i="6"/>
  <c r="AZ68" i="6"/>
  <c r="I54" i="17" s="1"/>
  <c r="AX68" i="6"/>
  <c r="AT68" i="6"/>
  <c r="I48" i="17" s="1"/>
  <c r="AR68" i="6"/>
  <c r="I46" i="17" s="1"/>
  <c r="AP68" i="6"/>
  <c r="I44" i="17" s="1"/>
  <c r="AL68" i="6"/>
  <c r="I40" i="17" s="1"/>
  <c r="AJ68" i="6"/>
  <c r="I38" i="17" s="1"/>
  <c r="AF68" i="6"/>
  <c r="I34" i="17" s="1"/>
  <c r="AD68" i="6"/>
  <c r="I32" i="17" s="1"/>
  <c r="AB68" i="6"/>
  <c r="X68" i="6"/>
  <c r="I26" i="17" s="1"/>
  <c r="V68" i="6"/>
  <c r="I24" i="17" s="1"/>
  <c r="T68" i="6"/>
  <c r="I22" i="17" s="1"/>
  <c r="R68" i="6"/>
  <c r="P68" i="6"/>
  <c r="I18" i="17" s="1"/>
  <c r="N68" i="6"/>
  <c r="I16" i="17" s="1"/>
  <c r="L68" i="6"/>
  <c r="I14" i="17" s="1"/>
  <c r="H68" i="6"/>
  <c r="F68" i="6"/>
  <c r="I8" i="17" s="1"/>
  <c r="W68" i="6"/>
  <c r="I25" i="17" s="1"/>
  <c r="Z32" i="6"/>
  <c r="E28" i="17" s="1"/>
  <c r="M35" i="20"/>
  <c r="F35" i="19"/>
  <c r="R131" i="6"/>
  <c r="P20" i="17" s="1"/>
  <c r="BG44" i="6"/>
  <c r="BG1477" i="6"/>
  <c r="BG1126" i="6"/>
  <c r="BG958" i="6"/>
  <c r="B14" i="21" s="1"/>
  <c r="BG322" i="6"/>
  <c r="BG98" i="6"/>
  <c r="A3" i="8"/>
  <c r="A3" i="21"/>
  <c r="AW158" i="6"/>
  <c r="S51" i="17" s="1"/>
  <c r="BG1452" i="6"/>
  <c r="BK1453" i="6" s="1"/>
  <c r="A3" i="13"/>
  <c r="A3" i="9"/>
  <c r="A3" i="7"/>
  <c r="A41" i="7" s="1"/>
  <c r="A3" i="20"/>
  <c r="J54" i="17"/>
  <c r="AY122" i="6"/>
  <c r="O53" i="17" s="1"/>
  <c r="AW122" i="6"/>
  <c r="O51" i="17" s="1"/>
  <c r="AU122" i="6"/>
  <c r="O49" i="17" s="1"/>
  <c r="AQ122" i="6"/>
  <c r="O45" i="17" s="1"/>
  <c r="AO122" i="6"/>
  <c r="O43" i="17" s="1"/>
  <c r="AM122" i="6"/>
  <c r="AI122" i="6"/>
  <c r="O37" i="17" s="1"/>
  <c r="AG122" i="6"/>
  <c r="O35" i="17" s="1"/>
  <c r="AE122" i="6"/>
  <c r="O33" i="17" s="1"/>
  <c r="AA122" i="6"/>
  <c r="Y122" i="6"/>
  <c r="O27" i="17" s="1"/>
  <c r="W122" i="6"/>
  <c r="O25" i="17" s="1"/>
  <c r="S122" i="6"/>
  <c r="O21" i="17" s="1"/>
  <c r="Q122" i="6"/>
  <c r="O19" i="17" s="1"/>
  <c r="O122" i="6"/>
  <c r="O17" i="17" s="1"/>
  <c r="K122" i="6"/>
  <c r="O13" i="17" s="1"/>
  <c r="I122" i="6"/>
  <c r="O11" i="17" s="1"/>
  <c r="G122" i="6"/>
  <c r="AB95" i="6"/>
  <c r="L30" i="17" s="1"/>
  <c r="AA59" i="6"/>
  <c r="H29" i="17" s="1"/>
  <c r="K59" i="6"/>
  <c r="H13" i="17" s="1"/>
  <c r="J41" i="6"/>
  <c r="F12" i="17" s="1"/>
  <c r="AF122" i="6"/>
  <c r="O34" i="17" s="1"/>
  <c r="BG74" i="6"/>
  <c r="K77" i="6"/>
  <c r="J13" i="17" s="1"/>
  <c r="BG61" i="6"/>
  <c r="AE41" i="6"/>
  <c r="F33" i="17" s="1"/>
  <c r="Q68" i="6"/>
  <c r="G68" i="6"/>
  <c r="I9" i="17" s="1"/>
  <c r="I50" i="6"/>
  <c r="G11" i="17" s="1"/>
  <c r="AX32" i="6"/>
  <c r="E52" i="17" s="1"/>
  <c r="AV23" i="6"/>
  <c r="D50" i="17" s="1"/>
  <c r="AF23" i="6"/>
  <c r="D34" i="17" s="1"/>
  <c r="BD14" i="6"/>
  <c r="BB14" i="6"/>
  <c r="C56" i="17" s="1"/>
  <c r="BG1423" i="6"/>
  <c r="K34" i="20"/>
  <c r="BG982" i="6"/>
  <c r="D14" i="21" s="1"/>
  <c r="BG607" i="6"/>
  <c r="F24" i="19"/>
  <c r="BG568" i="6"/>
  <c r="BG310" i="6"/>
  <c r="C20" i="20"/>
  <c r="A2" i="17"/>
  <c r="A2" i="16"/>
  <c r="BG152" i="6"/>
  <c r="J59" i="17"/>
  <c r="P58" i="17"/>
  <c r="F57" i="17"/>
  <c r="E38" i="17"/>
  <c r="O59" i="20"/>
  <c r="O11" i="20"/>
  <c r="N8" i="20"/>
  <c r="BG1354" i="6"/>
  <c r="M21" i="20"/>
  <c r="BG1154" i="6"/>
  <c r="BK1155" i="6" s="1"/>
  <c r="K19" i="20"/>
  <c r="K46" i="20"/>
  <c r="K14" i="20"/>
  <c r="BG970" i="6"/>
  <c r="C14" i="21" s="1"/>
  <c r="BG613" i="6"/>
  <c r="BG610" i="6"/>
  <c r="F10" i="21" s="1"/>
  <c r="F57" i="20"/>
  <c r="F51" i="19"/>
  <c r="F40" i="19"/>
  <c r="F26" i="20"/>
  <c r="BG364" i="6"/>
  <c r="B8" i="21" s="1"/>
  <c r="C46" i="20"/>
  <c r="C36" i="19"/>
  <c r="C14" i="20"/>
  <c r="C45" i="19"/>
  <c r="C39" i="20"/>
  <c r="F131" i="6"/>
  <c r="P8" i="17" s="1"/>
  <c r="AM131" i="6"/>
  <c r="P41" i="17" s="1"/>
  <c r="H104" i="6"/>
  <c r="M10" i="17" s="1"/>
  <c r="AZ95" i="6"/>
  <c r="L54" i="17" s="1"/>
  <c r="AX86" i="6"/>
  <c r="AR86" i="6"/>
  <c r="K46" i="17" s="1"/>
  <c r="AP86" i="6"/>
  <c r="K44" i="17" s="1"/>
  <c r="AJ86" i="6"/>
  <c r="K38" i="17" s="1"/>
  <c r="AH86" i="6"/>
  <c r="K36" i="17" s="1"/>
  <c r="AF86" i="6"/>
  <c r="K34" i="17" s="1"/>
  <c r="AB86" i="6"/>
  <c r="K30" i="17" s="1"/>
  <c r="Z86" i="6"/>
  <c r="K28" i="17" s="1"/>
  <c r="V86" i="6"/>
  <c r="K24" i="17" s="1"/>
  <c r="P86" i="6"/>
  <c r="K18" i="17" s="1"/>
  <c r="AX77" i="6"/>
  <c r="J52" i="17" s="1"/>
  <c r="AB77" i="6"/>
  <c r="J30" i="17" s="1"/>
  <c r="BG1486" i="6"/>
  <c r="BG1483" i="6"/>
  <c r="BG433" i="6"/>
  <c r="A2" i="18"/>
  <c r="BG1465" i="6"/>
  <c r="BG1381" i="6"/>
  <c r="I44" i="19"/>
  <c r="I38" i="19"/>
  <c r="M42" i="20"/>
  <c r="M10" i="20"/>
  <c r="L23" i="20"/>
  <c r="BG1162" i="6"/>
  <c r="J58" i="20"/>
  <c r="J26" i="20"/>
  <c r="BG397" i="6"/>
  <c r="C58" i="19"/>
  <c r="BG238" i="6"/>
  <c r="K11" i="22" s="1"/>
  <c r="L15" i="22" s="1"/>
  <c r="L16" i="18" s="1"/>
  <c r="BG237" i="6"/>
  <c r="I11" i="22" s="1"/>
  <c r="I52" i="22" s="1"/>
  <c r="J52" i="22" s="1"/>
  <c r="M140" i="6"/>
  <c r="Q15" i="17" s="1"/>
  <c r="AY131" i="6"/>
  <c r="P53" i="17" s="1"/>
  <c r="AW131" i="6"/>
  <c r="P51" i="17" s="1"/>
  <c r="AU131" i="6"/>
  <c r="P49" i="17" s="1"/>
  <c r="AQ131" i="6"/>
  <c r="P45" i="17" s="1"/>
  <c r="AO131" i="6"/>
  <c r="P43" i="17" s="1"/>
  <c r="AI131" i="6"/>
  <c r="P37" i="17" s="1"/>
  <c r="AG131" i="6"/>
  <c r="P35" i="17" s="1"/>
  <c r="AA131" i="6"/>
  <c r="P29" i="17" s="1"/>
  <c r="Y131" i="6"/>
  <c r="P27" i="17" s="1"/>
  <c r="W131" i="6"/>
  <c r="P25" i="17" s="1"/>
  <c r="U131" i="6"/>
  <c r="P23" i="17" s="1"/>
  <c r="S131" i="6"/>
  <c r="P21" i="17" s="1"/>
  <c r="Q131" i="6"/>
  <c r="P19" i="17" s="1"/>
  <c r="O131" i="6"/>
  <c r="P17" i="17" s="1"/>
  <c r="K131" i="6"/>
  <c r="P13" i="17" s="1"/>
  <c r="I131" i="6"/>
  <c r="P11" i="17" s="1"/>
  <c r="G131" i="6"/>
  <c r="P9" i="17" s="1"/>
  <c r="BG133" i="6"/>
  <c r="AY104" i="6"/>
  <c r="M53" i="17" s="1"/>
  <c r="AW104" i="6"/>
  <c r="M51" i="17" s="1"/>
  <c r="AS104" i="6"/>
  <c r="M47" i="17" s="1"/>
  <c r="AQ104" i="6"/>
  <c r="M45" i="17" s="1"/>
  <c r="AO104" i="6"/>
  <c r="M43" i="17" s="1"/>
  <c r="AK104" i="6"/>
  <c r="M39" i="17" s="1"/>
  <c r="AI104" i="6"/>
  <c r="M37" i="17" s="1"/>
  <c r="AG104" i="6"/>
  <c r="M35" i="17" s="1"/>
  <c r="AC104" i="6"/>
  <c r="M31" i="17" s="1"/>
  <c r="AA104" i="6"/>
  <c r="M29" i="17" s="1"/>
  <c r="Y104" i="6"/>
  <c r="M27" i="17" s="1"/>
  <c r="U104" i="6"/>
  <c r="S104" i="6"/>
  <c r="M21" i="17" s="1"/>
  <c r="Q104" i="6"/>
  <c r="M19" i="17" s="1"/>
  <c r="M104" i="6"/>
  <c r="M15" i="17" s="1"/>
  <c r="K104" i="6"/>
  <c r="M13" i="17" s="1"/>
  <c r="I104" i="6"/>
  <c r="M11" i="17" s="1"/>
  <c r="AX95" i="6"/>
  <c r="L52" i="17" s="1"/>
  <c r="AR95" i="6"/>
  <c r="L46" i="17" s="1"/>
  <c r="AP95" i="6"/>
  <c r="L44" i="17" s="1"/>
  <c r="AL95" i="6"/>
  <c r="L40" i="17" s="1"/>
  <c r="AJ95" i="6"/>
  <c r="L38" i="17" s="1"/>
  <c r="AH95" i="6"/>
  <c r="L36" i="17" s="1"/>
  <c r="Z95" i="6"/>
  <c r="L28" i="17" s="1"/>
  <c r="T95" i="6"/>
  <c r="L22" i="17" s="1"/>
  <c r="R95" i="6"/>
  <c r="L20" i="17" s="1"/>
  <c r="L95" i="6"/>
  <c r="L14" i="17" s="1"/>
  <c r="J95" i="6"/>
  <c r="L12" i="17" s="1"/>
  <c r="F95" i="6"/>
  <c r="L8" i="17" s="1"/>
  <c r="BG78" i="6"/>
  <c r="AJ77" i="6"/>
  <c r="J38" i="17" s="1"/>
  <c r="Q77" i="6"/>
  <c r="J19" i="17" s="1"/>
  <c r="AY68" i="6"/>
  <c r="I53" i="17" s="1"/>
  <c r="AS68" i="6"/>
  <c r="I47" i="17" s="1"/>
  <c r="AQ68" i="6"/>
  <c r="I45" i="17" s="1"/>
  <c r="AI68" i="6"/>
  <c r="I37" i="17" s="1"/>
  <c r="AC68" i="6"/>
  <c r="I31" i="17" s="1"/>
  <c r="AA68" i="6"/>
  <c r="I29" i="17" s="1"/>
  <c r="U68" i="6"/>
  <c r="I23" i="17" s="1"/>
  <c r="S68" i="6"/>
  <c r="I21" i="17" s="1"/>
  <c r="M68" i="6"/>
  <c r="I15" i="17" s="1"/>
  <c r="K68" i="6"/>
  <c r="I13" i="17" s="1"/>
  <c r="AY50" i="6"/>
  <c r="G53" i="17" s="1"/>
  <c r="AU50" i="6"/>
  <c r="G49" i="17" s="1"/>
  <c r="AS50" i="6"/>
  <c r="G47" i="17" s="1"/>
  <c r="AQ50" i="6"/>
  <c r="G45" i="17" s="1"/>
  <c r="AM50" i="6"/>
  <c r="G41" i="17" s="1"/>
  <c r="AK50" i="6"/>
  <c r="G39" i="17" s="1"/>
  <c r="AI50" i="6"/>
  <c r="G37" i="17" s="1"/>
  <c r="AE50" i="6"/>
  <c r="G33" i="17" s="1"/>
  <c r="AC50" i="6"/>
  <c r="G31" i="17" s="1"/>
  <c r="AA50" i="6"/>
  <c r="G29" i="17" s="1"/>
  <c r="W50" i="6"/>
  <c r="G25" i="17" s="1"/>
  <c r="U50" i="6"/>
  <c r="G23" i="17" s="1"/>
  <c r="Q50" i="6"/>
  <c r="G19" i="17" s="1"/>
  <c r="O50" i="6"/>
  <c r="M50" i="6"/>
  <c r="G15" i="17" s="1"/>
  <c r="G50" i="6"/>
  <c r="G9" i="17" s="1"/>
  <c r="AR50" i="6"/>
  <c r="G46" i="17" s="1"/>
  <c r="T50" i="6"/>
  <c r="G22" i="17" s="1"/>
  <c r="AQ41" i="6"/>
  <c r="F45" i="17" s="1"/>
  <c r="AM41" i="6"/>
  <c r="F41" i="17" s="1"/>
  <c r="O41" i="6"/>
  <c r="F17" i="17" s="1"/>
  <c r="AX41" i="6"/>
  <c r="F52" i="17" s="1"/>
  <c r="Z41" i="6"/>
  <c r="F28" i="17" s="1"/>
  <c r="T41" i="6"/>
  <c r="F22" i="17" s="1"/>
  <c r="AF32" i="6"/>
  <c r="E34" i="17" s="1"/>
  <c r="P32" i="6"/>
  <c r="E18" i="17" s="1"/>
  <c r="H32" i="6"/>
  <c r="E10" i="17" s="1"/>
  <c r="AQ32" i="6"/>
  <c r="E45" i="17" s="1"/>
  <c r="AI32" i="6"/>
  <c r="E37" i="17" s="1"/>
  <c r="S32" i="6"/>
  <c r="E21" i="17" s="1"/>
  <c r="BG29" i="6"/>
  <c r="BG34" i="6"/>
  <c r="M56" i="20"/>
  <c r="M48" i="20"/>
  <c r="M32" i="20"/>
  <c r="M24" i="20"/>
  <c r="M8" i="20"/>
  <c r="F46" i="20"/>
  <c r="AB158" i="6"/>
  <c r="V158" i="6"/>
  <c r="S24" i="17" s="1"/>
  <c r="AY140" i="6"/>
  <c r="Q53" i="17" s="1"/>
  <c r="AW140" i="6"/>
  <c r="Q51" i="17" s="1"/>
  <c r="AQ140" i="6"/>
  <c r="Q45" i="17" s="1"/>
  <c r="AO140" i="6"/>
  <c r="Q43" i="17" s="1"/>
  <c r="AI140" i="6"/>
  <c r="Q37" i="17" s="1"/>
  <c r="AG140" i="6"/>
  <c r="Q35" i="17" s="1"/>
  <c r="AE140" i="6"/>
  <c r="Q33" i="17" s="1"/>
  <c r="AA140" i="6"/>
  <c r="Q29" i="17" s="1"/>
  <c r="Y140" i="6"/>
  <c r="Q27" i="17" s="1"/>
  <c r="W140" i="6"/>
  <c r="Q25" i="17" s="1"/>
  <c r="S140" i="6"/>
  <c r="Q21" i="17" s="1"/>
  <c r="Q140" i="6"/>
  <c r="Q19" i="17" s="1"/>
  <c r="K140" i="6"/>
  <c r="Q13" i="17" s="1"/>
  <c r="I140" i="6"/>
  <c r="Q11" i="17" s="1"/>
  <c r="AV140" i="6"/>
  <c r="Q50" i="17" s="1"/>
  <c r="AP140" i="6"/>
  <c r="Q44" i="17" s="1"/>
  <c r="AD140" i="6"/>
  <c r="Q32" i="17" s="1"/>
  <c r="T140" i="6"/>
  <c r="Q22" i="17" s="1"/>
  <c r="P140" i="6"/>
  <c r="Q18" i="17" s="1"/>
  <c r="AV113" i="6"/>
  <c r="N50" i="17" s="1"/>
  <c r="AT113" i="6"/>
  <c r="N48" i="17" s="1"/>
  <c r="AN113" i="6"/>
  <c r="N42" i="17" s="1"/>
  <c r="AL113" i="6"/>
  <c r="N40" i="17" s="1"/>
  <c r="AF113" i="6"/>
  <c r="N34" i="17" s="1"/>
  <c r="AD113" i="6"/>
  <c r="N32" i="17" s="1"/>
  <c r="AB113" i="6"/>
  <c r="N30" i="17" s="1"/>
  <c r="X113" i="6"/>
  <c r="N26" i="17" s="1"/>
  <c r="V113" i="6"/>
  <c r="N24" i="17" s="1"/>
  <c r="P113" i="6"/>
  <c r="N18" i="17" s="1"/>
  <c r="N113" i="6"/>
  <c r="N16" i="17" s="1"/>
  <c r="H113" i="6"/>
  <c r="N10" i="17" s="1"/>
  <c r="F113" i="6"/>
  <c r="N8" i="17" s="1"/>
  <c r="BG70" i="6"/>
  <c r="BG62" i="6"/>
  <c r="AV68" i="6"/>
  <c r="I50" i="17" s="1"/>
  <c r="AH68" i="6"/>
  <c r="I36" i="17" s="1"/>
  <c r="Z68" i="6"/>
  <c r="I28" i="17" s="1"/>
  <c r="J68" i="6"/>
  <c r="I12" i="17" s="1"/>
  <c r="J86" i="6"/>
  <c r="H86" i="6"/>
  <c r="K10" i="17" s="1"/>
  <c r="AY77" i="6"/>
  <c r="J53" i="17" s="1"/>
  <c r="AU77" i="6"/>
  <c r="J49" i="17" s="1"/>
  <c r="AS77" i="6"/>
  <c r="J47" i="17" s="1"/>
  <c r="AO77" i="6"/>
  <c r="J43" i="17" s="1"/>
  <c r="AM77" i="6"/>
  <c r="J41" i="17" s="1"/>
  <c r="AK77" i="6"/>
  <c r="J39" i="17" s="1"/>
  <c r="AE77" i="6"/>
  <c r="J33" i="17" s="1"/>
  <c r="AC77" i="6"/>
  <c r="J31" i="17" s="1"/>
  <c r="AA77" i="6"/>
  <c r="J29" i="17" s="1"/>
  <c r="Y77" i="6"/>
  <c r="J27" i="17" s="1"/>
  <c r="W77" i="6"/>
  <c r="J25" i="17" s="1"/>
  <c r="U77" i="6"/>
  <c r="J23" i="17" s="1"/>
  <c r="O77" i="6"/>
  <c r="J17" i="17" s="1"/>
  <c r="M77" i="6"/>
  <c r="J15" i="17" s="1"/>
  <c r="I77" i="6"/>
  <c r="J11" i="17" s="1"/>
  <c r="G77" i="6"/>
  <c r="J9" i="17" s="1"/>
  <c r="AV41" i="6"/>
  <c r="F50" i="17" s="1"/>
  <c r="AT41" i="6"/>
  <c r="F48" i="17" s="1"/>
  <c r="AP41" i="6"/>
  <c r="F44" i="17" s="1"/>
  <c r="AN41" i="6"/>
  <c r="F42" i="17" s="1"/>
  <c r="AL41" i="6"/>
  <c r="F40" i="17" s="1"/>
  <c r="AH41" i="6"/>
  <c r="F36" i="17" s="1"/>
  <c r="AF41" i="6"/>
  <c r="F34" i="17" s="1"/>
  <c r="AD41" i="6"/>
  <c r="F32" i="17" s="1"/>
  <c r="AB41" i="6"/>
  <c r="F30" i="17" s="1"/>
  <c r="X41" i="6"/>
  <c r="F26" i="17" s="1"/>
  <c r="V41" i="6"/>
  <c r="F24" i="17" s="1"/>
  <c r="R41" i="6"/>
  <c r="F20" i="17" s="1"/>
  <c r="P41" i="6"/>
  <c r="F18" i="17" s="1"/>
  <c r="N41" i="6"/>
  <c r="F16" i="17" s="1"/>
  <c r="L41" i="6"/>
  <c r="F14" i="17" s="1"/>
  <c r="H41" i="6"/>
  <c r="F10" i="17" s="1"/>
  <c r="F41" i="6"/>
  <c r="F8" i="17" s="1"/>
  <c r="AY32" i="6"/>
  <c r="E53" i="17" s="1"/>
  <c r="AS32" i="6"/>
  <c r="E47" i="17" s="1"/>
  <c r="AK32" i="6"/>
  <c r="E39" i="17" s="1"/>
  <c r="AC32" i="6"/>
  <c r="AA32" i="6"/>
  <c r="E29" i="17" s="1"/>
  <c r="U32" i="6"/>
  <c r="E23" i="17" s="1"/>
  <c r="M32" i="6"/>
  <c r="E15" i="17" s="1"/>
  <c r="K32" i="6"/>
  <c r="BG24" i="6"/>
  <c r="AZ23" i="6"/>
  <c r="D54" i="17" s="1"/>
  <c r="AR23" i="6"/>
  <c r="D46" i="17" s="1"/>
  <c r="AN23" i="6"/>
  <c r="D42" i="17" s="1"/>
  <c r="AJ23" i="6"/>
  <c r="D38" i="17" s="1"/>
  <c r="AB23" i="6"/>
  <c r="D30" i="17" s="1"/>
  <c r="X23" i="6"/>
  <c r="T23" i="6"/>
  <c r="D22" i="17" s="1"/>
  <c r="L23" i="6"/>
  <c r="D14" i="17" s="1"/>
  <c r="H23" i="6"/>
  <c r="BE14" i="6"/>
  <c r="C59" i="17" s="1"/>
  <c r="BC14" i="6"/>
  <c r="C57" i="17" s="1"/>
  <c r="BA14" i="6"/>
  <c r="C55" i="17" s="1"/>
  <c r="AZ14" i="6"/>
  <c r="C54" i="17" s="1"/>
  <c r="AX14" i="6"/>
  <c r="C52" i="17" s="1"/>
  <c r="AR14" i="6"/>
  <c r="C46" i="17" s="1"/>
  <c r="AP14" i="6"/>
  <c r="C44" i="17" s="1"/>
  <c r="AJ14" i="6"/>
  <c r="C38" i="17" s="1"/>
  <c r="AH14" i="6"/>
  <c r="C36" i="17" s="1"/>
  <c r="AB14" i="6"/>
  <c r="C30" i="17" s="1"/>
  <c r="Z14" i="6"/>
  <c r="C28" i="17" s="1"/>
  <c r="T14" i="6"/>
  <c r="C22" i="17" s="1"/>
  <c r="R14" i="6"/>
  <c r="C20" i="17" s="1"/>
  <c r="L14" i="6"/>
  <c r="C14" i="17" s="1"/>
  <c r="J14" i="6"/>
  <c r="C12" i="17" s="1"/>
  <c r="BG16" i="6"/>
  <c r="BG15" i="6"/>
  <c r="A2" i="13"/>
  <c r="A2" i="8"/>
  <c r="A2" i="9"/>
  <c r="A2" i="11"/>
  <c r="A2" i="7"/>
  <c r="A40" i="7" s="1"/>
  <c r="A2" i="21"/>
  <c r="A2" i="20"/>
  <c r="A2" i="19"/>
  <c r="O46" i="20"/>
  <c r="O44" i="20"/>
  <c r="O38" i="20"/>
  <c r="O33" i="20"/>
  <c r="O23" i="20"/>
  <c r="O19" i="20"/>
  <c r="BG1411" i="6"/>
  <c r="N28" i="20"/>
  <c r="BG1309" i="6"/>
  <c r="BG1282" i="6"/>
  <c r="M51" i="20"/>
  <c r="M23" i="20"/>
  <c r="M58" i="20"/>
  <c r="M34" i="20"/>
  <c r="M22" i="20"/>
  <c r="BG1253" i="6"/>
  <c r="BK1254" i="6" s="1"/>
  <c r="BG1213" i="6"/>
  <c r="BG1207" i="6"/>
  <c r="L46" i="20"/>
  <c r="L56" i="20"/>
  <c r="O16" i="20"/>
  <c r="K20" i="20"/>
  <c r="P250" i="6"/>
  <c r="AH249" i="6"/>
  <c r="P249" i="6"/>
  <c r="AB227" i="6"/>
  <c r="X227" i="6"/>
  <c r="T227" i="6"/>
  <c r="T230" i="6" s="1"/>
  <c r="C21" i="16" s="1"/>
  <c r="AP232" i="6"/>
  <c r="AJ232" i="6"/>
  <c r="K231" i="6"/>
  <c r="AL167" i="6"/>
  <c r="T40" i="17" s="1"/>
  <c r="T167" i="6"/>
  <c r="T22" i="17" s="1"/>
  <c r="I167" i="6"/>
  <c r="BG132" i="6"/>
  <c r="AZ131" i="6"/>
  <c r="P54" i="17" s="1"/>
  <c r="AP131" i="6"/>
  <c r="P44" i="17" s="1"/>
  <c r="AB131" i="6"/>
  <c r="P30" i="17" s="1"/>
  <c r="P131" i="6"/>
  <c r="P18" i="17" s="1"/>
  <c r="BG225" i="6"/>
  <c r="AV122" i="6"/>
  <c r="O50" i="17" s="1"/>
  <c r="AR122" i="6"/>
  <c r="AP122" i="6"/>
  <c r="O44" i="17" s="1"/>
  <c r="AN122" i="6"/>
  <c r="O42" i="17" s="1"/>
  <c r="AH122" i="6"/>
  <c r="O36" i="17" s="1"/>
  <c r="AB122" i="6"/>
  <c r="O30" i="17" s="1"/>
  <c r="X122" i="6"/>
  <c r="O26" i="17" s="1"/>
  <c r="P122" i="6"/>
  <c r="O18" i="17" s="1"/>
  <c r="J122" i="6"/>
  <c r="O12" i="17" s="1"/>
  <c r="AH77" i="6"/>
  <c r="J36" i="17" s="1"/>
  <c r="Z77" i="6"/>
  <c r="J28" i="17" s="1"/>
  <c r="T77" i="6"/>
  <c r="J22" i="17" s="1"/>
  <c r="L77" i="6"/>
  <c r="J14" i="17" s="1"/>
  <c r="AY41" i="6"/>
  <c r="F53" i="17" s="1"/>
  <c r="AU41" i="6"/>
  <c r="F49" i="17" s="1"/>
  <c r="W41" i="6"/>
  <c r="F25" i="17" s="1"/>
  <c r="G41" i="6"/>
  <c r="F9" i="17" s="1"/>
  <c r="AV32" i="6"/>
  <c r="E50" i="17" s="1"/>
  <c r="AN32" i="6"/>
  <c r="E42" i="17" s="1"/>
  <c r="AH32" i="6"/>
  <c r="E36" i="17" s="1"/>
  <c r="X32" i="6"/>
  <c r="E26" i="17" s="1"/>
  <c r="R32" i="6"/>
  <c r="E20" i="17" s="1"/>
  <c r="AW23" i="6"/>
  <c r="D51" i="17" s="1"/>
  <c r="AU23" i="6"/>
  <c r="D49" i="17" s="1"/>
  <c r="AM23" i="6"/>
  <c r="D41" i="17" s="1"/>
  <c r="AE23" i="6"/>
  <c r="D33" i="17" s="1"/>
  <c r="W23" i="6"/>
  <c r="D25" i="17" s="1"/>
  <c r="O23" i="6"/>
  <c r="D17" i="17" s="1"/>
  <c r="G23" i="6"/>
  <c r="D9" i="17" s="1"/>
  <c r="L51" i="20"/>
  <c r="L31" i="20"/>
  <c r="F59" i="19"/>
  <c r="F49" i="19"/>
  <c r="F17" i="19"/>
  <c r="F58" i="19"/>
  <c r="F38" i="20"/>
  <c r="BG463" i="6"/>
  <c r="B9" i="21" s="1"/>
  <c r="D29" i="20"/>
  <c r="D13" i="19"/>
  <c r="BG307" i="6"/>
  <c r="C53" i="20"/>
  <c r="C47" i="19"/>
  <c r="C37" i="20"/>
  <c r="C21" i="20"/>
  <c r="C54" i="20"/>
  <c r="C44" i="19"/>
  <c r="C38" i="20"/>
  <c r="C22" i="19"/>
  <c r="C12" i="19"/>
  <c r="AM245" i="6"/>
  <c r="AK245" i="6"/>
  <c r="Z245" i="6"/>
  <c r="X245" i="6"/>
  <c r="AH236" i="6"/>
  <c r="L236" i="6"/>
  <c r="AT241" i="6"/>
  <c r="AB241" i="6"/>
  <c r="S241" i="6"/>
  <c r="M241" i="6"/>
  <c r="AZ231" i="6"/>
  <c r="AV231" i="6"/>
  <c r="AR231" i="6"/>
  <c r="AO158" i="6"/>
  <c r="S43" i="17" s="1"/>
  <c r="Y158" i="6"/>
  <c r="S27" i="17" s="1"/>
  <c r="Q158" i="6"/>
  <c r="S19" i="17" s="1"/>
  <c r="I158" i="6"/>
  <c r="S11" i="17" s="1"/>
  <c r="G158" i="6"/>
  <c r="S9" i="17" s="1"/>
  <c r="AY113" i="6"/>
  <c r="AO113" i="6"/>
  <c r="N43" i="17" s="1"/>
  <c r="Y113" i="6"/>
  <c r="N27" i="17" s="1"/>
  <c r="I113" i="6"/>
  <c r="N11" i="17" s="1"/>
  <c r="BG105" i="6"/>
  <c r="AZ104" i="6"/>
  <c r="M54" i="17" s="1"/>
  <c r="AT104" i="6"/>
  <c r="M48" i="17" s="1"/>
  <c r="AK86" i="6"/>
  <c r="K39" i="17" s="1"/>
  <c r="AE86" i="6"/>
  <c r="K33" i="17" s="1"/>
  <c r="U86" i="6"/>
  <c r="K23" i="17" s="1"/>
  <c r="O86" i="6"/>
  <c r="K17" i="17" s="1"/>
  <c r="AZ50" i="6"/>
  <c r="G54" i="17" s="1"/>
  <c r="AT50" i="6"/>
  <c r="G48" i="17" s="1"/>
  <c r="AJ50" i="6"/>
  <c r="G38" i="17" s="1"/>
  <c r="AB50" i="6"/>
  <c r="G30" i="17" s="1"/>
  <c r="N50" i="6"/>
  <c r="G16" i="17" s="1"/>
  <c r="L50" i="6"/>
  <c r="G14" i="17" s="1"/>
  <c r="AU14" i="6"/>
  <c r="C49" i="17" s="1"/>
  <c r="AM14" i="6"/>
  <c r="C41" i="17" s="1"/>
  <c r="AE14" i="6"/>
  <c r="C33" i="17" s="1"/>
  <c r="W14" i="6"/>
  <c r="C25" i="17" s="1"/>
  <c r="O14" i="6"/>
  <c r="C17" i="17" s="1"/>
  <c r="M14" i="6"/>
  <c r="C15" i="17" s="1"/>
  <c r="G14" i="6"/>
  <c r="C9" i="17" s="1"/>
  <c r="BG1615" i="6"/>
  <c r="BG1558" i="6"/>
  <c r="I58" i="19"/>
  <c r="K58" i="19" s="1"/>
  <c r="N52" i="20"/>
  <c r="N42" i="20"/>
  <c r="I18" i="19"/>
  <c r="BG1375" i="6"/>
  <c r="I53" i="19"/>
  <c r="N13" i="20"/>
  <c r="BG1357" i="6"/>
  <c r="I21" i="19"/>
  <c r="BG1353" i="6"/>
  <c r="BK1354" i="6" s="1"/>
  <c r="BG1285" i="6"/>
  <c r="M55" i="20"/>
  <c r="M43" i="20"/>
  <c r="M31" i="20"/>
  <c r="M29" i="20"/>
  <c r="M13" i="20"/>
  <c r="M7" i="20"/>
  <c r="BG1279" i="6"/>
  <c r="BG1258" i="6"/>
  <c r="M50" i="20"/>
  <c r="M38" i="20"/>
  <c r="M28" i="20"/>
  <c r="M26" i="20"/>
  <c r="M18" i="20"/>
  <c r="M12" i="20"/>
  <c r="BG1201" i="6"/>
  <c r="BG1195" i="6"/>
  <c r="BG1192" i="6"/>
  <c r="E16" i="21" s="1"/>
  <c r="L32" i="20"/>
  <c r="L12" i="20"/>
  <c r="L41" i="20"/>
  <c r="L25" i="20"/>
  <c r="BG1159" i="6"/>
  <c r="L59" i="20"/>
  <c r="L43" i="20"/>
  <c r="L35" i="20"/>
  <c r="L27" i="20"/>
  <c r="L19" i="20"/>
  <c r="L7" i="20"/>
  <c r="BG913" i="6"/>
  <c r="I21" i="20"/>
  <c r="I50" i="20"/>
  <c r="I18" i="20"/>
  <c r="BG679" i="6"/>
  <c r="BG604" i="6"/>
  <c r="BG601" i="6"/>
  <c r="BG598" i="6"/>
  <c r="E10" i="21" s="1"/>
  <c r="F55" i="19"/>
  <c r="F53" i="19"/>
  <c r="F39" i="19"/>
  <c r="F37" i="19"/>
  <c r="F21" i="20"/>
  <c r="F13" i="19"/>
  <c r="BG565" i="6"/>
  <c r="F42" i="19"/>
  <c r="F36" i="20"/>
  <c r="F20" i="19"/>
  <c r="E20" i="19"/>
  <c r="E31" i="20"/>
  <c r="E39" i="20"/>
  <c r="BG373" i="6"/>
  <c r="BG319" i="6"/>
  <c r="BG316" i="6"/>
  <c r="BG313" i="6"/>
  <c r="F7" i="21" s="1"/>
  <c r="C57" i="20"/>
  <c r="C51" i="19"/>
  <c r="C49" i="20"/>
  <c r="C43" i="20"/>
  <c r="C41" i="20"/>
  <c r="C33" i="19"/>
  <c r="C25" i="20"/>
  <c r="C17" i="20"/>
  <c r="C9" i="20"/>
  <c r="C56" i="19"/>
  <c r="C48" i="19"/>
  <c r="C42" i="20"/>
  <c r="C40" i="20"/>
  <c r="C34" i="19"/>
  <c r="C32" i="19"/>
  <c r="C26" i="20"/>
  <c r="C24" i="20"/>
  <c r="C18" i="20"/>
  <c r="C16" i="19"/>
  <c r="C10" i="20"/>
  <c r="C8" i="19"/>
  <c r="R250" i="6"/>
  <c r="AF248" i="6"/>
  <c r="E33" i="16" s="1"/>
  <c r="AI227" i="6"/>
  <c r="BD231" i="6"/>
  <c r="BG124" i="6"/>
  <c r="BG226" i="6"/>
  <c r="AU68" i="6"/>
  <c r="I49" i="17" s="1"/>
  <c r="AM68" i="6"/>
  <c r="I41" i="17" s="1"/>
  <c r="AE68" i="6"/>
  <c r="I33" i="17" s="1"/>
  <c r="T231" i="6"/>
  <c r="AB231" i="6"/>
  <c r="AJ227" i="6"/>
  <c r="A3" i="18"/>
  <c r="O60" i="17"/>
  <c r="O29" i="17"/>
  <c r="A3" i="17"/>
  <c r="BG1561" i="6"/>
  <c r="BG1495" i="6"/>
  <c r="BG1459" i="6"/>
  <c r="O29" i="20"/>
  <c r="O53" i="20"/>
  <c r="O47" i="20"/>
  <c r="BG1120" i="6"/>
  <c r="K58" i="20"/>
  <c r="K42" i="20"/>
  <c r="K22" i="20"/>
  <c r="K10" i="20"/>
  <c r="K51" i="20"/>
  <c r="J34" i="20"/>
  <c r="BG766" i="6"/>
  <c r="G17" i="19"/>
  <c r="BG391" i="6"/>
  <c r="D39" i="19"/>
  <c r="D25" i="20"/>
  <c r="D11" i="19"/>
  <c r="D9" i="19"/>
  <c r="I245" i="6"/>
  <c r="AQ250" i="6"/>
  <c r="AH241" i="6"/>
  <c r="AB236" i="6"/>
  <c r="X236" i="6"/>
  <c r="P240" i="6"/>
  <c r="N240" i="6"/>
  <c r="AZ230" i="6"/>
  <c r="C53" i="16" s="1"/>
  <c r="AZ232" i="6"/>
  <c r="AV232" i="6"/>
  <c r="I232" i="6"/>
  <c r="G232" i="6"/>
  <c r="BG51" i="6"/>
  <c r="BG234" i="6"/>
  <c r="O14" i="20"/>
  <c r="O48" i="20"/>
  <c r="O22" i="20"/>
  <c r="N40" i="20"/>
  <c r="N24" i="20"/>
  <c r="M15" i="20"/>
  <c r="M9" i="20"/>
  <c r="M27" i="20"/>
  <c r="L36" i="20"/>
  <c r="L20" i="20"/>
  <c r="L10" i="20"/>
  <c r="K52" i="20"/>
  <c r="J53" i="20"/>
  <c r="I53" i="20"/>
  <c r="I13" i="20"/>
  <c r="BG802" i="6"/>
  <c r="H33" i="20"/>
  <c r="G10" i="20"/>
  <c r="D50" i="19"/>
  <c r="D57" i="20"/>
  <c r="D27" i="19"/>
  <c r="C19" i="20"/>
  <c r="AW250" i="6"/>
  <c r="AF250" i="6"/>
  <c r="AD250" i="6"/>
  <c r="X250" i="6"/>
  <c r="V250" i="6"/>
  <c r="L250" i="6"/>
  <c r="J250" i="6"/>
  <c r="H250" i="6"/>
  <c r="AJ249" i="6"/>
  <c r="AF249" i="6"/>
  <c r="AH250" i="6"/>
  <c r="AQ249" i="6"/>
  <c r="Y236" i="6"/>
  <c r="S236" i="6"/>
  <c r="Q236" i="6"/>
  <c r="BA227" i="6"/>
  <c r="AU227" i="6"/>
  <c r="AL232" i="6"/>
  <c r="AO231" i="6"/>
  <c r="K227" i="6"/>
  <c r="P230" i="6"/>
  <c r="C17" i="16" s="1"/>
  <c r="AW167" i="6"/>
  <c r="T51" i="17" s="1"/>
  <c r="AO167" i="6"/>
  <c r="T43" i="17" s="1"/>
  <c r="AI167" i="6"/>
  <c r="T37" i="17" s="1"/>
  <c r="AG167" i="6"/>
  <c r="T35" i="17" s="1"/>
  <c r="AC167" i="6"/>
  <c r="T31" i="17" s="1"/>
  <c r="Y167" i="6"/>
  <c r="T27" i="17" s="1"/>
  <c r="S167" i="6"/>
  <c r="T21" i="17" s="1"/>
  <c r="Q167" i="6"/>
  <c r="T19" i="17" s="1"/>
  <c r="BG169" i="6"/>
  <c r="AZ167" i="6"/>
  <c r="T54" i="17" s="1"/>
  <c r="AX167" i="6"/>
  <c r="T52" i="17" s="1"/>
  <c r="AT167" i="6"/>
  <c r="T48" i="17" s="1"/>
  <c r="AR167" i="6"/>
  <c r="T46" i="17" s="1"/>
  <c r="AP167" i="6"/>
  <c r="T44" i="17" s="1"/>
  <c r="AJ167" i="6"/>
  <c r="T38" i="17" s="1"/>
  <c r="BG134" i="6"/>
  <c r="BG20" i="6"/>
  <c r="BG23" i="6" s="1"/>
  <c r="BG25" i="6"/>
  <c r="AH167" i="6"/>
  <c r="T36" i="17" s="1"/>
  <c r="AB167" i="6"/>
  <c r="T30" i="17" s="1"/>
  <c r="Z167" i="6"/>
  <c r="T28" i="17" s="1"/>
  <c r="R167" i="6"/>
  <c r="T20" i="17" s="1"/>
  <c r="L167" i="6"/>
  <c r="T14" i="17" s="1"/>
  <c r="J167" i="6"/>
  <c r="T12" i="17" s="1"/>
  <c r="BG229" i="6"/>
  <c r="E11" i="22" s="1"/>
  <c r="F40" i="22" s="1"/>
  <c r="AZ149" i="6"/>
  <c r="R54" i="17" s="1"/>
  <c r="AX149" i="6"/>
  <c r="R52" i="17" s="1"/>
  <c r="AR149" i="6"/>
  <c r="R46" i="17" s="1"/>
  <c r="AP149" i="6"/>
  <c r="R44" i="17" s="1"/>
  <c r="AN149" i="6"/>
  <c r="R42" i="17" s="1"/>
  <c r="AJ149" i="6"/>
  <c r="R38" i="17" s="1"/>
  <c r="AH149" i="6"/>
  <c r="R36" i="17" s="1"/>
  <c r="AB149" i="6"/>
  <c r="R30" i="17" s="1"/>
  <c r="Z149" i="6"/>
  <c r="R28" i="17" s="1"/>
  <c r="X149" i="6"/>
  <c r="R26" i="17" s="1"/>
  <c r="T149" i="6"/>
  <c r="R22" i="17" s="1"/>
  <c r="R149" i="6"/>
  <c r="R20" i="17" s="1"/>
  <c r="L149" i="6"/>
  <c r="R14" i="17" s="1"/>
  <c r="J149" i="6"/>
  <c r="R12" i="17" s="1"/>
  <c r="AU149" i="6"/>
  <c r="R49" i="17" s="1"/>
  <c r="AS149" i="6"/>
  <c r="R47" i="17" s="1"/>
  <c r="AM149" i="6"/>
  <c r="R41" i="17" s="1"/>
  <c r="AK149" i="6"/>
  <c r="R39" i="17" s="1"/>
  <c r="AE149" i="6"/>
  <c r="R33" i="17" s="1"/>
  <c r="AC149" i="6"/>
  <c r="R31" i="17" s="1"/>
  <c r="W149" i="6"/>
  <c r="R25" i="17" s="1"/>
  <c r="U149" i="6"/>
  <c r="R23" i="17" s="1"/>
  <c r="O149" i="6"/>
  <c r="R17" i="17" s="1"/>
  <c r="M149" i="6"/>
  <c r="G149" i="6"/>
  <c r="R9" i="17" s="1"/>
  <c r="AR140" i="6"/>
  <c r="Q46" i="17" s="1"/>
  <c r="AL140" i="6"/>
  <c r="Q40" i="17" s="1"/>
  <c r="AB140" i="6"/>
  <c r="Q30" i="17" s="1"/>
  <c r="V140" i="6"/>
  <c r="L140" i="6"/>
  <c r="Q14" i="17" s="1"/>
  <c r="F140" i="6"/>
  <c r="Q8" i="17" s="1"/>
  <c r="AT131" i="6"/>
  <c r="P48" i="17" s="1"/>
  <c r="AL131" i="6"/>
  <c r="P40" i="17" s="1"/>
  <c r="AF131" i="6"/>
  <c r="P34" i="17" s="1"/>
  <c r="AD131" i="6"/>
  <c r="P32" i="17" s="1"/>
  <c r="N131" i="6"/>
  <c r="P16" i="17" s="1"/>
  <c r="AT122" i="6"/>
  <c r="O48" i="17" s="1"/>
  <c r="AL122" i="6"/>
  <c r="O40" i="17" s="1"/>
  <c r="AD122" i="6"/>
  <c r="O32" i="17" s="1"/>
  <c r="V122" i="6"/>
  <c r="O24" i="17" s="1"/>
  <c r="N122" i="6"/>
  <c r="O16" i="17" s="1"/>
  <c r="F122" i="6"/>
  <c r="O8" i="17" s="1"/>
  <c r="AS113" i="6"/>
  <c r="N47" i="17" s="1"/>
  <c r="AK113" i="6"/>
  <c r="N39" i="17" s="1"/>
  <c r="AC113" i="6"/>
  <c r="N31" i="17" s="1"/>
  <c r="U113" i="6"/>
  <c r="N23" i="17" s="1"/>
  <c r="M113" i="6"/>
  <c r="N15" i="17" s="1"/>
  <c r="K113" i="6"/>
  <c r="N13" i="17" s="1"/>
  <c r="AX104" i="6"/>
  <c r="M52" i="17" s="1"/>
  <c r="AV104" i="6"/>
  <c r="M50" i="17" s="1"/>
  <c r="AP104" i="6"/>
  <c r="M44" i="17" s="1"/>
  <c r="AH104" i="6"/>
  <c r="M36" i="17" s="1"/>
  <c r="Z104" i="6"/>
  <c r="M28" i="17" s="1"/>
  <c r="R104" i="6"/>
  <c r="M20" i="17" s="1"/>
  <c r="P104" i="6"/>
  <c r="M18" i="17" s="1"/>
  <c r="J104" i="6"/>
  <c r="M12" i="17" s="1"/>
  <c r="AY86" i="6"/>
  <c r="K53" i="17" s="1"/>
  <c r="AQ86" i="6"/>
  <c r="K45" i="17" s="1"/>
  <c r="AG86" i="6"/>
  <c r="K35" i="17" s="1"/>
  <c r="AA86" i="6"/>
  <c r="K29" i="17" s="1"/>
  <c r="Y86" i="6"/>
  <c r="K27" i="17" s="1"/>
  <c r="Q86" i="6"/>
  <c r="K19" i="17" s="1"/>
  <c r="K86" i="6"/>
  <c r="K13" i="17" s="1"/>
  <c r="I86" i="6"/>
  <c r="K11" i="17" s="1"/>
  <c r="AV77" i="6"/>
  <c r="J50" i="17" s="1"/>
  <c r="AT77" i="6"/>
  <c r="J48" i="17" s="1"/>
  <c r="AN77" i="6"/>
  <c r="J42" i="17" s="1"/>
  <c r="AL77" i="6"/>
  <c r="J40" i="17" s="1"/>
  <c r="AF77" i="6"/>
  <c r="J34" i="17" s="1"/>
  <c r="AD77" i="6"/>
  <c r="J32" i="17" s="1"/>
  <c r="X77" i="6"/>
  <c r="J26" i="17" s="1"/>
  <c r="V77" i="6"/>
  <c r="J24" i="17" s="1"/>
  <c r="P77" i="6"/>
  <c r="J18" i="17" s="1"/>
  <c r="N77" i="6"/>
  <c r="J16" i="17" s="1"/>
  <c r="H77" i="6"/>
  <c r="J10" i="17" s="1"/>
  <c r="F77" i="6"/>
  <c r="J8" i="17" s="1"/>
  <c r="AX59" i="6"/>
  <c r="H52" i="17" s="1"/>
  <c r="AB59" i="6"/>
  <c r="H30" i="17" s="1"/>
  <c r="BG47" i="6"/>
  <c r="BG50" i="6" s="1"/>
  <c r="AX50" i="6"/>
  <c r="G52" i="17" s="1"/>
  <c r="AV50" i="6"/>
  <c r="G50" i="17" s="1"/>
  <c r="AP50" i="6"/>
  <c r="G44" i="17" s="1"/>
  <c r="AN50" i="6"/>
  <c r="G42" i="17" s="1"/>
  <c r="AH50" i="6"/>
  <c r="G36" i="17" s="1"/>
  <c r="AF50" i="6"/>
  <c r="G34" i="17" s="1"/>
  <c r="Z50" i="6"/>
  <c r="G28" i="17" s="1"/>
  <c r="X50" i="6"/>
  <c r="G26" i="17" s="1"/>
  <c r="R50" i="6"/>
  <c r="G20" i="17" s="1"/>
  <c r="P50" i="6"/>
  <c r="G18" i="17" s="1"/>
  <c r="J50" i="6"/>
  <c r="G12" i="17" s="1"/>
  <c r="H50" i="6"/>
  <c r="G10" i="17" s="1"/>
  <c r="AS41" i="6"/>
  <c r="F47" i="17" s="1"/>
  <c r="AK41" i="6"/>
  <c r="AC41" i="6"/>
  <c r="F31" i="17" s="1"/>
  <c r="U41" i="6"/>
  <c r="F23" i="17" s="1"/>
  <c r="S41" i="6"/>
  <c r="F21" i="17" s="1"/>
  <c r="M41" i="6"/>
  <c r="F15" i="17" s="1"/>
  <c r="BG33" i="6"/>
  <c r="AT32" i="6"/>
  <c r="E48" i="17" s="1"/>
  <c r="AL32" i="6"/>
  <c r="E40" i="17" s="1"/>
  <c r="AD32" i="6"/>
  <c r="E32" i="17" s="1"/>
  <c r="V32" i="6"/>
  <c r="E24" i="17" s="1"/>
  <c r="N32" i="6"/>
  <c r="E16" i="17" s="1"/>
  <c r="J32" i="6"/>
  <c r="E12" i="17" s="1"/>
  <c r="F32" i="6"/>
  <c r="E8" i="17" s="1"/>
  <c r="AY23" i="6"/>
  <c r="D53" i="17" s="1"/>
  <c r="AS23" i="6"/>
  <c r="D47" i="17" s="1"/>
  <c r="AQ23" i="6"/>
  <c r="D45" i="17" s="1"/>
  <c r="AK23" i="6"/>
  <c r="D39" i="17" s="1"/>
  <c r="AI23" i="6"/>
  <c r="D37" i="17" s="1"/>
  <c r="AC23" i="6"/>
  <c r="D31" i="17" s="1"/>
  <c r="AA23" i="6"/>
  <c r="D29" i="17" s="1"/>
  <c r="U23" i="6"/>
  <c r="D23" i="17" s="1"/>
  <c r="S23" i="6"/>
  <c r="D21" i="17" s="1"/>
  <c r="M23" i="6"/>
  <c r="D15" i="17" s="1"/>
  <c r="K23" i="6"/>
  <c r="D13" i="17" s="1"/>
  <c r="AW14" i="6"/>
  <c r="AS14" i="6"/>
  <c r="C47" i="17" s="1"/>
  <c r="AO14" i="6"/>
  <c r="C43" i="17" s="1"/>
  <c r="AK14" i="6"/>
  <c r="C39" i="17" s="1"/>
  <c r="AG14" i="6"/>
  <c r="C35" i="17" s="1"/>
  <c r="AC14" i="6"/>
  <c r="C31" i="17" s="1"/>
  <c r="Y14" i="6"/>
  <c r="C27" i="17" s="1"/>
  <c r="U14" i="6"/>
  <c r="C23" i="17" s="1"/>
  <c r="Q14" i="6"/>
  <c r="I14" i="6"/>
  <c r="C11" i="17" s="1"/>
  <c r="M36" i="20"/>
  <c r="O27" i="20"/>
  <c r="I28" i="19"/>
  <c r="BG1612" i="6"/>
  <c r="BG1498" i="6"/>
  <c r="O42" i="20"/>
  <c r="O54" i="20"/>
  <c r="O52" i="20"/>
  <c r="O41" i="20"/>
  <c r="O30" i="20"/>
  <c r="O17" i="20"/>
  <c r="O12" i="20"/>
  <c r="O10" i="20"/>
  <c r="BG1420" i="6"/>
  <c r="I43" i="19"/>
  <c r="BG1405" i="6"/>
  <c r="I56" i="19"/>
  <c r="K56" i="19" s="1"/>
  <c r="I48" i="19"/>
  <c r="N32" i="20"/>
  <c r="BG1399" i="6"/>
  <c r="I17" i="19"/>
  <c r="BG1363" i="6"/>
  <c r="BG1606" i="6"/>
  <c r="BG1597" i="6"/>
  <c r="BG1591" i="6"/>
  <c r="BG1582" i="6"/>
  <c r="BG1570" i="6"/>
  <c r="BG1564" i="6"/>
  <c r="BG1552" i="6"/>
  <c r="BG1519" i="6"/>
  <c r="BG1513" i="6"/>
  <c r="BG1471" i="6"/>
  <c r="O57" i="20"/>
  <c r="O35" i="20"/>
  <c r="O31" i="20"/>
  <c r="O25" i="20"/>
  <c r="O13" i="20"/>
  <c r="BG1408" i="6"/>
  <c r="BG1387" i="6"/>
  <c r="I47" i="19"/>
  <c r="BG1372" i="6"/>
  <c r="I29" i="19"/>
  <c r="N23" i="20"/>
  <c r="BG1297" i="6"/>
  <c r="BG1294" i="6"/>
  <c r="M46" i="20"/>
  <c r="M30" i="20"/>
  <c r="M14" i="20"/>
  <c r="BG1180" i="6"/>
  <c r="D16" i="21" s="1"/>
  <c r="BG1177" i="6"/>
  <c r="BG1165" i="6"/>
  <c r="L58" i="20"/>
  <c r="L50" i="20"/>
  <c r="K26" i="20"/>
  <c r="K18" i="20"/>
  <c r="K59" i="20"/>
  <c r="K50" i="20"/>
  <c r="BG1081" i="6"/>
  <c r="D15" i="21" s="1"/>
  <c r="K54" i="20"/>
  <c r="K38" i="20"/>
  <c r="K30" i="20"/>
  <c r="K32" i="20"/>
  <c r="K12" i="20"/>
  <c r="BG1056" i="6"/>
  <c r="BK1057" i="6" s="1"/>
  <c r="BG1015" i="6"/>
  <c r="BG1000" i="6"/>
  <c r="J52" i="20"/>
  <c r="J8" i="20"/>
  <c r="BG961" i="6"/>
  <c r="J57" i="20"/>
  <c r="J48" i="20"/>
  <c r="BG928" i="6"/>
  <c r="BG889" i="6"/>
  <c r="BG883" i="6"/>
  <c r="D13" i="21" s="1"/>
  <c r="I47" i="20"/>
  <c r="I14" i="20"/>
  <c r="I56" i="20"/>
  <c r="I45" i="20"/>
  <c r="BG857" i="6"/>
  <c r="BK858" i="6" s="1"/>
  <c r="BG814" i="6"/>
  <c r="BG784" i="6"/>
  <c r="D12" i="21" s="1"/>
  <c r="BG781" i="6"/>
  <c r="H13" i="19"/>
  <c r="H54" i="19"/>
  <c r="H21" i="20"/>
  <c r="H15" i="20"/>
  <c r="G53" i="19"/>
  <c r="BG691" i="6"/>
  <c r="G59" i="20"/>
  <c r="G48" i="19"/>
  <c r="M47" i="20"/>
  <c r="M45" i="20"/>
  <c r="M37" i="20"/>
  <c r="BG1261" i="6"/>
  <c r="BG1225" i="6"/>
  <c r="L17" i="20"/>
  <c r="BG1189" i="6"/>
  <c r="BG1171" i="6"/>
  <c r="L57" i="20"/>
  <c r="L55" i="20"/>
  <c r="L47" i="20"/>
  <c r="L40" i="20"/>
  <c r="L30" i="20"/>
  <c r="L26" i="20"/>
  <c r="BG1102" i="6"/>
  <c r="BG1084" i="6"/>
  <c r="K35" i="20"/>
  <c r="J42" i="20"/>
  <c r="BG964" i="6"/>
  <c r="J45" i="20"/>
  <c r="J37" i="20"/>
  <c r="J18" i="20"/>
  <c r="J10" i="20"/>
  <c r="BG956" i="6"/>
  <c r="BK957" i="6" s="1"/>
  <c r="BG922" i="6"/>
  <c r="I37" i="20"/>
  <c r="BG892" i="6"/>
  <c r="BG886" i="6"/>
  <c r="I52" i="20"/>
  <c r="I46" i="20"/>
  <c r="I42" i="20"/>
  <c r="I40" i="20"/>
  <c r="I26" i="20"/>
  <c r="I10" i="20"/>
  <c r="I8" i="20"/>
  <c r="BG865" i="6"/>
  <c r="I38" i="20"/>
  <c r="I24" i="20"/>
  <c r="BG826" i="6"/>
  <c r="BG817" i="6"/>
  <c r="H52" i="20"/>
  <c r="H34" i="19"/>
  <c r="BG769" i="6"/>
  <c r="BG763" i="6"/>
  <c r="H49" i="19"/>
  <c r="H31" i="20"/>
  <c r="BG759" i="6"/>
  <c r="BK760" i="6" s="1"/>
  <c r="BG727" i="6"/>
  <c r="BG712" i="6"/>
  <c r="G22" i="19"/>
  <c r="BG697" i="6"/>
  <c r="E11" i="21" s="1"/>
  <c r="G36" i="19"/>
  <c r="G43" i="20"/>
  <c r="G56" i="20"/>
  <c r="BG616" i="6"/>
  <c r="BG592" i="6"/>
  <c r="BG586" i="6"/>
  <c r="D10" i="21" s="1"/>
  <c r="BG562" i="6"/>
  <c r="B10" i="21" s="1"/>
  <c r="BG560" i="6"/>
  <c r="BK561" i="6" s="1"/>
  <c r="BG532" i="6"/>
  <c r="E53" i="19"/>
  <c r="E51" i="20"/>
  <c r="E50" i="20"/>
  <c r="E42" i="19"/>
  <c r="BG472" i="6"/>
  <c r="BG403" i="6"/>
  <c r="D55" i="19"/>
  <c r="D23" i="20"/>
  <c r="D33" i="19"/>
  <c r="BG362" i="6"/>
  <c r="BK363" i="6" s="1"/>
  <c r="BG334" i="6"/>
  <c r="BG268" i="6"/>
  <c r="AV245" i="6"/>
  <c r="AI245" i="6"/>
  <c r="AI248" i="6" s="1"/>
  <c r="E36" i="16" s="1"/>
  <c r="K245" i="6"/>
  <c r="AE250" i="6"/>
  <c r="I250" i="6"/>
  <c r="I249" i="6"/>
  <c r="Z241" i="6"/>
  <c r="L240" i="6"/>
  <c r="J240" i="6"/>
  <c r="N231" i="6"/>
  <c r="BG137" i="6"/>
  <c r="AX140" i="6"/>
  <c r="Q52" i="17" s="1"/>
  <c r="AN140" i="6"/>
  <c r="Q42" i="17" s="1"/>
  <c r="AH140" i="6"/>
  <c r="Q36" i="17" s="1"/>
  <c r="AF140" i="6"/>
  <c r="Z140" i="6"/>
  <c r="Q28" i="17" s="1"/>
  <c r="X140" i="6"/>
  <c r="Q26" i="17" s="1"/>
  <c r="R140" i="6"/>
  <c r="J140" i="6"/>
  <c r="Q12" i="17" s="1"/>
  <c r="H140" i="6"/>
  <c r="Q10" i="17" s="1"/>
  <c r="AS131" i="6"/>
  <c r="P47" i="17" s="1"/>
  <c r="AK131" i="6"/>
  <c r="AE131" i="6"/>
  <c r="P33" i="17" s="1"/>
  <c r="AC131" i="6"/>
  <c r="P31" i="17" s="1"/>
  <c r="M131" i="6"/>
  <c r="P15" i="17" s="1"/>
  <c r="G51" i="19"/>
  <c r="G16" i="19"/>
  <c r="G14" i="19"/>
  <c r="BG660" i="6"/>
  <c r="BK661" i="6" s="1"/>
  <c r="BG619" i="6"/>
  <c r="BG595" i="6"/>
  <c r="BG589" i="6"/>
  <c r="BG529" i="6"/>
  <c r="BG520" i="6"/>
  <c r="E19" i="20"/>
  <c r="E37" i="20"/>
  <c r="E27" i="20"/>
  <c r="BG481" i="6"/>
  <c r="E41" i="19"/>
  <c r="E33" i="19"/>
  <c r="E28" i="20"/>
  <c r="E18" i="20"/>
  <c r="BG421" i="6"/>
  <c r="BG415" i="6"/>
  <c r="D41" i="19"/>
  <c r="BG400" i="6"/>
  <c r="E8" i="21" s="1"/>
  <c r="BG370" i="6"/>
  <c r="BG367" i="6"/>
  <c r="D49" i="19"/>
  <c r="D45" i="19"/>
  <c r="BG331" i="6"/>
  <c r="BG292" i="6"/>
  <c r="BG283" i="6"/>
  <c r="C15" i="20"/>
  <c r="C11" i="19"/>
  <c r="AQ245" i="6"/>
  <c r="G245" i="6"/>
  <c r="G248" i="6" s="1"/>
  <c r="E8" i="16" s="1"/>
  <c r="BE245" i="6"/>
  <c r="BC245" i="6"/>
  <c r="BA245" i="6"/>
  <c r="AU249" i="6"/>
  <c r="AS249" i="6"/>
  <c r="J245" i="6"/>
  <c r="AU245" i="6"/>
  <c r="AU248" i="6" s="1"/>
  <c r="E48" i="16" s="1"/>
  <c r="BD236" i="6"/>
  <c r="AZ241" i="6"/>
  <c r="AX236" i="6"/>
  <c r="AL241" i="6"/>
  <c r="AD241" i="6"/>
  <c r="AY236" i="6"/>
  <c r="AQ236" i="6"/>
  <c r="AM236" i="6"/>
  <c r="AC236" i="6"/>
  <c r="P236" i="6"/>
  <c r="AY241" i="6"/>
  <c r="AW241" i="6"/>
  <c r="AS241" i="6"/>
  <c r="AQ241" i="6"/>
  <c r="AI240" i="6"/>
  <c r="AX232" i="6"/>
  <c r="M232" i="6"/>
  <c r="AE227" i="6"/>
  <c r="J232" i="6"/>
  <c r="F232" i="6"/>
  <c r="AG231" i="6"/>
  <c r="I231" i="6"/>
  <c r="AY158" i="6"/>
  <c r="S53" i="17" s="1"/>
  <c r="AS158" i="6"/>
  <c r="S47" i="17" s="1"/>
  <c r="AQ158" i="6"/>
  <c r="S45" i="17" s="1"/>
  <c r="AK158" i="6"/>
  <c r="S39" i="17" s="1"/>
  <c r="AI158" i="6"/>
  <c r="S37" i="17" s="1"/>
  <c r="AC158" i="6"/>
  <c r="S31" i="17" s="1"/>
  <c r="AA158" i="6"/>
  <c r="S29" i="17" s="1"/>
  <c r="U158" i="6"/>
  <c r="S23" i="17" s="1"/>
  <c r="S158" i="6"/>
  <c r="S21" i="17" s="1"/>
  <c r="M158" i="6"/>
  <c r="K158" i="6"/>
  <c r="S13" i="17" s="1"/>
  <c r="BG160" i="6"/>
  <c r="BG159" i="6"/>
  <c r="AZ158" i="6"/>
  <c r="S54" i="17" s="1"/>
  <c r="AT158" i="6"/>
  <c r="S48" i="17" s="1"/>
  <c r="AR158" i="6"/>
  <c r="S46" i="17" s="1"/>
  <c r="AP158" i="6"/>
  <c r="S44" i="17" s="1"/>
  <c r="AN158" i="6"/>
  <c r="S42" i="17" s="1"/>
  <c r="AL158" i="6"/>
  <c r="S40" i="17" s="1"/>
  <c r="AJ158" i="6"/>
  <c r="S38" i="17" s="1"/>
  <c r="AF158" i="6"/>
  <c r="S34" i="17" s="1"/>
  <c r="AD158" i="6"/>
  <c r="T158" i="6"/>
  <c r="S22" i="17" s="1"/>
  <c r="N158" i="6"/>
  <c r="S16" i="17" s="1"/>
  <c r="L158" i="6"/>
  <c r="S14" i="17" s="1"/>
  <c r="H158" i="6"/>
  <c r="S10" i="17" s="1"/>
  <c r="F158" i="6"/>
  <c r="S8" i="17" s="1"/>
  <c r="BG142" i="6"/>
  <c r="AU140" i="6"/>
  <c r="Q49" i="17" s="1"/>
  <c r="AM140" i="6"/>
  <c r="Q41" i="17" s="1"/>
  <c r="AK140" i="6"/>
  <c r="Q39" i="17" s="1"/>
  <c r="AC140" i="6"/>
  <c r="Q31" i="17" s="1"/>
  <c r="U140" i="6"/>
  <c r="Q23" i="17" s="1"/>
  <c r="O140" i="6"/>
  <c r="G140" i="6"/>
  <c r="Q9" i="17" s="1"/>
  <c r="BG128" i="6"/>
  <c r="BG131" i="6" s="1"/>
  <c r="AX131" i="6"/>
  <c r="P52" i="17" s="1"/>
  <c r="AR131" i="6"/>
  <c r="P46" i="17" s="1"/>
  <c r="AJ131" i="6"/>
  <c r="P38" i="17" s="1"/>
  <c r="AH131" i="6"/>
  <c r="P36" i="17" s="1"/>
  <c r="Z131" i="6"/>
  <c r="P28" i="17" s="1"/>
  <c r="T131" i="6"/>
  <c r="P22" i="17" s="1"/>
  <c r="L131" i="6"/>
  <c r="P14" i="17" s="1"/>
  <c r="J131" i="6"/>
  <c r="P12" i="17" s="1"/>
  <c r="AX122" i="6"/>
  <c r="O52" i="17" s="1"/>
  <c r="AJ122" i="6"/>
  <c r="O38" i="17" s="1"/>
  <c r="Z122" i="6"/>
  <c r="O28" i="17" s="1"/>
  <c r="T122" i="6"/>
  <c r="O22" i="17" s="1"/>
  <c r="R122" i="6"/>
  <c r="O20" i="17" s="1"/>
  <c r="AW113" i="6"/>
  <c r="N51" i="17" s="1"/>
  <c r="AG113" i="6"/>
  <c r="N35" i="17" s="1"/>
  <c r="AE113" i="6"/>
  <c r="N33" i="17" s="1"/>
  <c r="W113" i="6"/>
  <c r="N25" i="17" s="1"/>
  <c r="O113" i="6"/>
  <c r="N17" i="17" s="1"/>
  <c r="G113" i="6"/>
  <c r="N9" i="17" s="1"/>
  <c r="BG106" i="6"/>
  <c r="AR104" i="6"/>
  <c r="M46" i="17" s="1"/>
  <c r="AN104" i="6"/>
  <c r="AL104" i="6"/>
  <c r="AJ104" i="6"/>
  <c r="M38" i="17" s="1"/>
  <c r="AD104" i="6"/>
  <c r="M32" i="17" s="1"/>
  <c r="AB104" i="6"/>
  <c r="M30" i="17" s="1"/>
  <c r="X104" i="6"/>
  <c r="M26" i="17" s="1"/>
  <c r="V104" i="6"/>
  <c r="M24" i="17" s="1"/>
  <c r="T104" i="6"/>
  <c r="M22" i="17" s="1"/>
  <c r="N104" i="6"/>
  <c r="M16" i="17" s="1"/>
  <c r="L104" i="6"/>
  <c r="M14" i="17" s="1"/>
  <c r="F104" i="6"/>
  <c r="M8" i="17" s="1"/>
  <c r="BG92" i="6"/>
  <c r="AT95" i="6"/>
  <c r="L48" i="17" s="1"/>
  <c r="AD95" i="6"/>
  <c r="L32" i="17" s="1"/>
  <c r="V95" i="6"/>
  <c r="L24" i="17" s="1"/>
  <c r="N95" i="6"/>
  <c r="L16" i="17" s="1"/>
  <c r="BG87" i="6"/>
  <c r="AL86" i="6"/>
  <c r="K40" i="17" s="1"/>
  <c r="AD86" i="6"/>
  <c r="K32" i="17" s="1"/>
  <c r="N86" i="6"/>
  <c r="K16" i="17" s="1"/>
  <c r="F86" i="6"/>
  <c r="K8" i="17" s="1"/>
  <c r="AW77" i="6"/>
  <c r="J51" i="17" s="1"/>
  <c r="AG77" i="6"/>
  <c r="J35" i="17" s="1"/>
  <c r="BG65" i="6"/>
  <c r="AN68" i="6"/>
  <c r="I42" i="17" s="1"/>
  <c r="BG52" i="6"/>
  <c r="AL50" i="6"/>
  <c r="G40" i="17" s="1"/>
  <c r="AD50" i="6"/>
  <c r="G32" i="17" s="1"/>
  <c r="V50" i="6"/>
  <c r="F50" i="6"/>
  <c r="G8" i="17" s="1"/>
  <c r="AW41" i="6"/>
  <c r="F51" i="17" s="1"/>
  <c r="AO41" i="6"/>
  <c r="F43" i="17" s="1"/>
  <c r="AG41" i="6"/>
  <c r="F35" i="17" s="1"/>
  <c r="Y41" i="6"/>
  <c r="F27" i="17" s="1"/>
  <c r="Q41" i="6"/>
  <c r="F19" i="17" s="1"/>
  <c r="I41" i="6"/>
  <c r="F11" i="17" s="1"/>
  <c r="BG26" i="6"/>
  <c r="AX23" i="6"/>
  <c r="D52" i="17" s="1"/>
  <c r="AT23" i="6"/>
  <c r="D48" i="17" s="1"/>
  <c r="AP23" i="6"/>
  <c r="D44" i="17" s="1"/>
  <c r="AL23" i="6"/>
  <c r="AH23" i="6"/>
  <c r="D36" i="17" s="1"/>
  <c r="AD23" i="6"/>
  <c r="D32" i="17" s="1"/>
  <c r="Z23" i="6"/>
  <c r="D28" i="17" s="1"/>
  <c r="V23" i="6"/>
  <c r="D24" i="17" s="1"/>
  <c r="R23" i="6"/>
  <c r="D20" i="17" s="1"/>
  <c r="N23" i="6"/>
  <c r="D16" i="17" s="1"/>
  <c r="J23" i="6"/>
  <c r="D12" i="17" s="1"/>
  <c r="F23" i="6"/>
  <c r="D8" i="17" s="1"/>
  <c r="AV14" i="6"/>
  <c r="C50" i="17" s="1"/>
  <c r="AT14" i="6"/>
  <c r="C48" i="17" s="1"/>
  <c r="AN14" i="6"/>
  <c r="C42" i="17" s="1"/>
  <c r="AL14" i="6"/>
  <c r="C40" i="17" s="1"/>
  <c r="AF14" i="6"/>
  <c r="C34" i="17" s="1"/>
  <c r="AD14" i="6"/>
  <c r="C32" i="17" s="1"/>
  <c r="X14" i="6"/>
  <c r="C26" i="17" s="1"/>
  <c r="V14" i="6"/>
  <c r="C24" i="17" s="1"/>
  <c r="P14" i="6"/>
  <c r="C18" i="17" s="1"/>
  <c r="N14" i="6"/>
  <c r="C16" i="17" s="1"/>
  <c r="H14" i="6"/>
  <c r="C10" i="17" s="1"/>
  <c r="F14" i="6"/>
  <c r="C8" i="17" s="1"/>
  <c r="BG119" i="6"/>
  <c r="AS122" i="6"/>
  <c r="O47" i="17" s="1"/>
  <c r="AK122" i="6"/>
  <c r="O39" i="17" s="1"/>
  <c r="AC122" i="6"/>
  <c r="O31" i="17" s="1"/>
  <c r="U122" i="6"/>
  <c r="O23" i="17" s="1"/>
  <c r="M122" i="6"/>
  <c r="O15" i="17" s="1"/>
  <c r="AX113" i="6"/>
  <c r="N52" i="17" s="1"/>
  <c r="AR113" i="6"/>
  <c r="N46" i="17" s="1"/>
  <c r="AP113" i="6"/>
  <c r="N44" i="17" s="1"/>
  <c r="AJ113" i="6"/>
  <c r="N38" i="17" s="1"/>
  <c r="AH113" i="6"/>
  <c r="N36" i="17" s="1"/>
  <c r="Z113" i="6"/>
  <c r="N28" i="17" s="1"/>
  <c r="T113" i="6"/>
  <c r="N22" i="17" s="1"/>
  <c r="R113" i="6"/>
  <c r="N20" i="17" s="1"/>
  <c r="L113" i="6"/>
  <c r="N14" i="17" s="1"/>
  <c r="J113" i="6"/>
  <c r="N12" i="17" s="1"/>
  <c r="BG101" i="6"/>
  <c r="AU104" i="6"/>
  <c r="M49" i="17" s="1"/>
  <c r="AM104" i="6"/>
  <c r="M41" i="17" s="1"/>
  <c r="AE104" i="6"/>
  <c r="M33" i="17" s="1"/>
  <c r="W104" i="6"/>
  <c r="M25" i="17" s="1"/>
  <c r="O104" i="6"/>
  <c r="M17" i="17" s="1"/>
  <c r="G104" i="6"/>
  <c r="M9" i="17" s="1"/>
  <c r="BG97" i="6"/>
  <c r="BG89" i="6"/>
  <c r="BG95" i="6" s="1"/>
  <c r="AU95" i="6"/>
  <c r="L49" i="17" s="1"/>
  <c r="AS95" i="6"/>
  <c r="L47" i="17" s="1"/>
  <c r="AM95" i="6"/>
  <c r="L41" i="17" s="1"/>
  <c r="AK95" i="6"/>
  <c r="L39" i="17" s="1"/>
  <c r="AE95" i="6"/>
  <c r="L33" i="17" s="1"/>
  <c r="AC95" i="6"/>
  <c r="L31" i="17" s="1"/>
  <c r="W95" i="6"/>
  <c r="L25" i="17" s="1"/>
  <c r="U95" i="6"/>
  <c r="L23" i="17" s="1"/>
  <c r="O95" i="6"/>
  <c r="L17" i="17" s="1"/>
  <c r="M95" i="6"/>
  <c r="L15" i="17" s="1"/>
  <c r="G95" i="6"/>
  <c r="L9" i="17" s="1"/>
  <c r="BG83" i="6"/>
  <c r="AU86" i="6"/>
  <c r="K49" i="17" s="1"/>
  <c r="W86" i="6"/>
  <c r="K25" i="17" s="1"/>
  <c r="M86" i="6"/>
  <c r="K15" i="17" s="1"/>
  <c r="AR77" i="6"/>
  <c r="J46" i="17" s="1"/>
  <c r="AP77" i="6"/>
  <c r="J44" i="17" s="1"/>
  <c r="R77" i="6"/>
  <c r="J20" i="17" s="1"/>
  <c r="J77" i="6"/>
  <c r="J12" i="17" s="1"/>
  <c r="AW68" i="6"/>
  <c r="I51" i="17" s="1"/>
  <c r="AO68" i="6"/>
  <c r="I43" i="17" s="1"/>
  <c r="AG68" i="6"/>
  <c r="I35" i="17" s="1"/>
  <c r="Y68" i="6"/>
  <c r="I27" i="17" s="1"/>
  <c r="O68" i="6"/>
  <c r="I17" i="17" s="1"/>
  <c r="I68" i="6"/>
  <c r="I11" i="17" s="1"/>
  <c r="AV59" i="6"/>
  <c r="H50" i="17" s="1"/>
  <c r="AJ59" i="6"/>
  <c r="H38" i="17" s="1"/>
  <c r="AF59" i="6"/>
  <c r="H34" i="17" s="1"/>
  <c r="AW50" i="6"/>
  <c r="G51" i="17" s="1"/>
  <c r="AO50" i="6"/>
  <c r="G43" i="17" s="1"/>
  <c r="AG50" i="6"/>
  <c r="G35" i="17" s="1"/>
  <c r="Y50" i="6"/>
  <c r="G27" i="17" s="1"/>
  <c r="S50" i="6"/>
  <c r="G21" i="17" s="1"/>
  <c r="K50" i="6"/>
  <c r="G13" i="17" s="1"/>
  <c r="BG43" i="6"/>
  <c r="AZ41" i="6"/>
  <c r="F54" i="17" s="1"/>
  <c r="AR41" i="6"/>
  <c r="F46" i="17" s="1"/>
  <c r="AJ41" i="6"/>
  <c r="F38" i="17" s="1"/>
  <c r="AW32" i="6"/>
  <c r="E51" i="17" s="1"/>
  <c r="AO32" i="6"/>
  <c r="E43" i="17" s="1"/>
  <c r="AG32" i="6"/>
  <c r="E35" i="17" s="1"/>
  <c r="Y32" i="6"/>
  <c r="E27" i="17" s="1"/>
  <c r="Q32" i="6"/>
  <c r="E19" i="17" s="1"/>
  <c r="I32" i="6"/>
  <c r="E11" i="17" s="1"/>
  <c r="AO23" i="6"/>
  <c r="D43" i="17" s="1"/>
  <c r="AG23" i="6"/>
  <c r="D35" i="17" s="1"/>
  <c r="Y23" i="6"/>
  <c r="D27" i="17" s="1"/>
  <c r="Q23" i="6"/>
  <c r="D19" i="17" s="1"/>
  <c r="I23" i="6"/>
  <c r="D11" i="17" s="1"/>
  <c r="BG14" i="6"/>
  <c r="AY14" i="6"/>
  <c r="C53" i="17" s="1"/>
  <c r="AQ14" i="6"/>
  <c r="C45" i="17" s="1"/>
  <c r="AI14" i="6"/>
  <c r="C37" i="17" s="1"/>
  <c r="AA14" i="6"/>
  <c r="C29" i="17" s="1"/>
  <c r="S14" i="6"/>
  <c r="C21" i="17" s="1"/>
  <c r="K14" i="6"/>
  <c r="C13" i="17" s="1"/>
  <c r="AT250" i="6"/>
  <c r="L249" i="6"/>
  <c r="W236" i="6"/>
  <c r="W241" i="6"/>
  <c r="AT236" i="6"/>
  <c r="AJ236" i="6"/>
  <c r="AF236" i="6"/>
  <c r="U241" i="6"/>
  <c r="AZ240" i="6"/>
  <c r="AF240" i="6"/>
  <c r="BE231" i="6"/>
  <c r="R231" i="6"/>
  <c r="BG161" i="6"/>
  <c r="BG168" i="6"/>
  <c r="BG243" i="6"/>
  <c r="S240" i="6"/>
  <c r="AQ240" i="6"/>
  <c r="U250" i="6"/>
  <c r="AP250" i="6"/>
  <c r="AD249" i="6"/>
  <c r="AY245" i="6"/>
  <c r="AY248" i="6" s="1"/>
  <c r="E52" i="16" s="1"/>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W239" i="6"/>
  <c r="D24" i="16" s="1"/>
  <c r="H232" i="6"/>
  <c r="AW227" i="6"/>
  <c r="AW232" i="6"/>
  <c r="AL227" i="6"/>
  <c r="AH227" i="6"/>
  <c r="AI231" i="6"/>
  <c r="R55" i="17"/>
  <c r="AV250" i="6"/>
  <c r="AR250" i="6"/>
  <c r="O250" i="6"/>
  <c r="T249" i="6"/>
  <c r="N249" i="6"/>
  <c r="AR236" i="6"/>
  <c r="AR240" i="6"/>
  <c r="AD236" i="6"/>
  <c r="U236" i="6"/>
  <c r="AF241" i="6"/>
  <c r="AE245" i="6"/>
  <c r="AE248" i="6" s="1"/>
  <c r="E32" i="16" s="1"/>
  <c r="AC250" i="6"/>
  <c r="W250" i="6"/>
  <c r="BF245" i="6"/>
  <c r="BB245" i="6"/>
  <c r="AT245" i="6"/>
  <c r="AO245" i="6"/>
  <c r="AL245" i="6"/>
  <c r="AH245" i="6"/>
  <c r="AB249" i="6"/>
  <c r="S245" i="6"/>
  <c r="Q249" i="6"/>
  <c r="N245" i="6"/>
  <c r="AO250" i="6"/>
  <c r="AK250" i="6"/>
  <c r="AB248" i="6"/>
  <c r="E29" i="16" s="1"/>
  <c r="Z250" i="6"/>
  <c r="T250" i="6"/>
  <c r="N250" i="6"/>
  <c r="L248" i="6"/>
  <c r="E13" i="16" s="1"/>
  <c r="AU236" i="6"/>
  <c r="AO236" i="6"/>
  <c r="AK241" i="6"/>
  <c r="H241" i="6"/>
  <c r="BC236" i="6"/>
  <c r="AL236" i="6"/>
  <c r="AG236" i="6"/>
  <c r="Z236" i="6"/>
  <c r="V236" i="6"/>
  <c r="O236" i="6"/>
  <c r="F236" i="6"/>
  <c r="AX241" i="6"/>
  <c r="AR241" i="6"/>
  <c r="AJ241" i="6"/>
  <c r="AC241" i="6"/>
  <c r="Q241" i="6"/>
  <c r="G241" i="6"/>
  <c r="BF227" i="6"/>
  <c r="BD227" i="6"/>
  <c r="AX231" i="6"/>
  <c r="AX227" i="6"/>
  <c r="U227" i="6"/>
  <c r="F227" i="6"/>
  <c r="AN232" i="6"/>
  <c r="AF232" i="6"/>
  <c r="S232" i="6"/>
  <c r="Q232" i="6"/>
  <c r="Z231" i="6"/>
  <c r="BG164" i="6"/>
  <c r="AV167" i="6"/>
  <c r="T50" i="17" s="1"/>
  <c r="AN167" i="6"/>
  <c r="T42" i="17" s="1"/>
  <c r="AF167" i="6"/>
  <c r="T34" i="17" s="1"/>
  <c r="AD167" i="6"/>
  <c r="T32" i="17" s="1"/>
  <c r="X167" i="6"/>
  <c r="V167" i="6"/>
  <c r="T24" i="17" s="1"/>
  <c r="P167" i="6"/>
  <c r="T18" i="17" s="1"/>
  <c r="N167" i="6"/>
  <c r="T16" i="17" s="1"/>
  <c r="H167" i="6"/>
  <c r="F167" i="6"/>
  <c r="T8" i="17" s="1"/>
  <c r="BG155" i="6"/>
  <c r="AX158" i="6"/>
  <c r="S52" i="17" s="1"/>
  <c r="AH158" i="6"/>
  <c r="S36" i="17" s="1"/>
  <c r="Z158" i="6"/>
  <c r="S28" i="17" s="1"/>
  <c r="R158" i="6"/>
  <c r="S20" i="17" s="1"/>
  <c r="J158" i="6"/>
  <c r="S12" i="17" s="1"/>
  <c r="X232" i="6"/>
  <c r="V232" i="6"/>
  <c r="N227" i="6"/>
  <c r="BE227" i="6"/>
  <c r="AT227" i="6"/>
  <c r="AP227" i="6"/>
  <c r="AA227" i="6"/>
  <c r="W227" i="6"/>
  <c r="R227" i="6"/>
  <c r="M227" i="6"/>
  <c r="AY232" i="6"/>
  <c r="AK232" i="6"/>
  <c r="Y232" i="6"/>
  <c r="U232" i="6"/>
  <c r="K232" i="6"/>
  <c r="AQ231" i="6"/>
  <c r="AF230" i="6"/>
  <c r="C33" i="16" s="1"/>
  <c r="Q231" i="6"/>
  <c r="AU167" i="6"/>
  <c r="AS167" i="6"/>
  <c r="T47" i="17" s="1"/>
  <c r="AM167" i="6"/>
  <c r="T41" i="17" s="1"/>
  <c r="AK167" i="6"/>
  <c r="T39" i="17" s="1"/>
  <c r="AE167" i="6"/>
  <c r="T33" i="17" s="1"/>
  <c r="W167" i="6"/>
  <c r="T25" i="17" s="1"/>
  <c r="U167" i="6"/>
  <c r="T23" i="17" s="1"/>
  <c r="O167" i="6"/>
  <c r="T17" i="17" s="1"/>
  <c r="M167" i="6"/>
  <c r="T15" i="17" s="1"/>
  <c r="G167" i="6"/>
  <c r="T9" i="17" s="1"/>
  <c r="AU158" i="6"/>
  <c r="AM158" i="6"/>
  <c r="S41" i="17" s="1"/>
  <c r="AG158" i="6"/>
  <c r="S35" i="17" s="1"/>
  <c r="AE158" i="6"/>
  <c r="S33" i="17" s="1"/>
  <c r="W158" i="6"/>
  <c r="S25" i="17" s="1"/>
  <c r="O158" i="6"/>
  <c r="S17" i="17" s="1"/>
  <c r="AV149" i="6"/>
  <c r="R50" i="17" s="1"/>
  <c r="AT149" i="6"/>
  <c r="R48" i="17" s="1"/>
  <c r="AL149" i="6"/>
  <c r="R40" i="17" s="1"/>
  <c r="AF149" i="6"/>
  <c r="R34" i="17" s="1"/>
  <c r="AD149" i="6"/>
  <c r="R32" i="17" s="1"/>
  <c r="V149" i="6"/>
  <c r="R24" i="17" s="1"/>
  <c r="P149" i="6"/>
  <c r="R18" i="17" s="1"/>
  <c r="N149" i="6"/>
  <c r="R16" i="17" s="1"/>
  <c r="H149" i="6"/>
  <c r="R10" i="17" s="1"/>
  <c r="F149" i="6"/>
  <c r="R8" i="17" s="1"/>
  <c r="D34" i="18"/>
  <c r="C33" i="18"/>
  <c r="P36" i="18"/>
  <c r="O33" i="18"/>
  <c r="J36" i="18"/>
  <c r="D35" i="18"/>
  <c r="D36" i="18"/>
  <c r="P35" i="18"/>
  <c r="N28" i="22"/>
  <c r="N29" i="18" s="1"/>
  <c r="N29" i="22"/>
  <c r="N30" i="18" s="1"/>
  <c r="N41" i="17"/>
  <c r="H37" i="17"/>
  <c r="M28" i="18"/>
  <c r="H42" i="17"/>
  <c r="K57" i="17"/>
  <c r="F33" i="19"/>
  <c r="N30" i="22"/>
  <c r="N31" i="18" s="1"/>
  <c r="D29" i="19"/>
  <c r="Q58" i="17"/>
  <c r="O41" i="17"/>
  <c r="M58" i="17"/>
  <c r="E59" i="17"/>
  <c r="H21" i="17"/>
  <c r="E13" i="17"/>
  <c r="H54" i="17"/>
  <c r="H41" i="17"/>
  <c r="H35" i="17"/>
  <c r="H25" i="17"/>
  <c r="O24" i="20"/>
  <c r="K41" i="17"/>
  <c r="H24" i="17"/>
  <c r="H31" i="17"/>
  <c r="H48" i="17"/>
  <c r="H16" i="17"/>
  <c r="H33" i="17"/>
  <c r="D56" i="17"/>
  <c r="K26" i="17"/>
  <c r="H44" i="17"/>
  <c r="O45" i="20"/>
  <c r="O7" i="20"/>
  <c r="Q56" i="17"/>
  <c r="E55" i="17"/>
  <c r="J55" i="17"/>
  <c r="M59" i="20"/>
  <c r="H19" i="17"/>
  <c r="H15" i="17"/>
  <c r="N19" i="17"/>
  <c r="C30" i="20"/>
  <c r="H27" i="17"/>
  <c r="E25" i="17"/>
  <c r="H18" i="17"/>
  <c r="C19" i="17"/>
  <c r="H36" i="17"/>
  <c r="H9" i="17"/>
  <c r="H52" i="19"/>
  <c r="C30" i="19"/>
  <c r="Q57" i="17"/>
  <c r="G57" i="17"/>
  <c r="D27" i="20"/>
  <c r="R59" i="17"/>
  <c r="P59" i="17"/>
  <c r="S59" i="17"/>
  <c r="I59" i="17"/>
  <c r="T59" i="17"/>
  <c r="N59" i="17"/>
  <c r="F59" i="17"/>
  <c r="Q59" i="17"/>
  <c r="L59" i="17"/>
  <c r="O59" i="17"/>
  <c r="M59" i="17"/>
  <c r="D59" i="17"/>
  <c r="G59" i="17"/>
  <c r="G19" i="19"/>
  <c r="H39" i="17"/>
  <c r="K43" i="17"/>
  <c r="I20" i="17"/>
  <c r="H20" i="17"/>
  <c r="H43" i="17"/>
  <c r="O34" i="20"/>
  <c r="O15" i="20"/>
  <c r="H10" i="17"/>
  <c r="H58" i="20"/>
  <c r="S60" i="17"/>
  <c r="H58" i="19"/>
  <c r="E56" i="17"/>
  <c r="H56" i="17"/>
  <c r="M56" i="17"/>
  <c r="H23" i="17"/>
  <c r="K12" i="17"/>
  <c r="H12" i="17"/>
  <c r="K50" i="17"/>
  <c r="C10" i="19"/>
  <c r="F33" i="20"/>
  <c r="N55" i="17"/>
  <c r="D55" i="17"/>
  <c r="Q55" i="17"/>
  <c r="H55" i="17"/>
  <c r="G55" i="17"/>
  <c r="K55" i="17"/>
  <c r="S55" i="17"/>
  <c r="L55" i="17"/>
  <c r="M55" i="17"/>
  <c r="F55" i="17"/>
  <c r="I55" i="17"/>
  <c r="P55" i="17"/>
  <c r="T55" i="17"/>
  <c r="O55" i="17"/>
  <c r="L44" i="20"/>
  <c r="K47" i="17"/>
  <c r="H47" i="17"/>
  <c r="O51" i="20"/>
  <c r="E57" i="17"/>
  <c r="S57" i="17"/>
  <c r="N57" i="17"/>
  <c r="O57" i="17"/>
  <c r="H57" i="17"/>
  <c r="H14" i="17"/>
  <c r="H28" i="17"/>
  <c r="K31" i="17"/>
  <c r="T57" i="17"/>
  <c r="H60" i="17"/>
  <c r="N56" i="17"/>
  <c r="R60" i="17"/>
  <c r="N47" i="20"/>
  <c r="M54" i="20"/>
  <c r="R57" i="17"/>
  <c r="G56" i="17"/>
  <c r="S30" i="17"/>
  <c r="K22" i="17"/>
  <c r="T11" i="17"/>
  <c r="H11" i="17"/>
  <c r="H26" i="17"/>
  <c r="H17" i="17"/>
  <c r="P57" i="17"/>
  <c r="L60" i="17"/>
  <c r="K37" i="17"/>
  <c r="M57" i="17"/>
  <c r="K14" i="17"/>
  <c r="K60" i="17"/>
  <c r="L57" i="17"/>
  <c r="Q60" i="17"/>
  <c r="O36" i="20"/>
  <c r="F49" i="20"/>
  <c r="O49" i="20"/>
  <c r="J57" i="17"/>
  <c r="R56" i="17"/>
  <c r="P56" i="17"/>
  <c r="K56" i="17"/>
  <c r="I56" i="17"/>
  <c r="L28" i="20"/>
  <c r="I30" i="17"/>
  <c r="J56" i="17"/>
  <c r="K48" i="17"/>
  <c r="H53" i="17"/>
  <c r="D57" i="17"/>
  <c r="T56" i="17"/>
  <c r="K9" i="17"/>
  <c r="O50" i="20"/>
  <c r="O9" i="17"/>
  <c r="O58" i="20"/>
  <c r="R58" i="17"/>
  <c r="I57" i="17"/>
  <c r="H32" i="17"/>
  <c r="K21" i="17"/>
  <c r="D45" i="20"/>
  <c r="H59" i="17"/>
  <c r="K59" i="17"/>
  <c r="I52" i="17"/>
  <c r="K52" i="17"/>
  <c r="J28" i="20"/>
  <c r="K28" i="20"/>
  <c r="G16" i="20"/>
  <c r="C54" i="19"/>
  <c r="F9" i="19"/>
  <c r="BG1522" i="6"/>
  <c r="BG1510" i="6"/>
  <c r="O9" i="20"/>
  <c r="S39" i="18"/>
  <c r="BG973" i="6"/>
  <c r="C55" i="20"/>
  <c r="D55" i="20"/>
  <c r="O55" i="20"/>
  <c r="K55" i="20"/>
  <c r="C46" i="19"/>
  <c r="C52" i="19"/>
  <c r="C52" i="20"/>
  <c r="BG1312" i="6"/>
  <c r="BG1306" i="6"/>
  <c r="I12" i="20"/>
  <c r="BG1588" i="6"/>
  <c r="BG1555" i="6"/>
  <c r="BG979" i="6"/>
  <c r="F231" i="6"/>
  <c r="O46" i="17"/>
  <c r="H46" i="17"/>
  <c r="BG1603" i="6"/>
  <c r="BG115" i="6"/>
  <c r="BG110" i="6"/>
  <c r="BG247" i="6"/>
  <c r="Q11" i="22" s="1"/>
  <c r="R27" i="22" s="1"/>
  <c r="R28" i="18" s="1"/>
  <c r="C31" i="19"/>
  <c r="M40" i="17"/>
  <c r="O37" i="20"/>
  <c r="H37" i="20"/>
  <c r="O21" i="20"/>
  <c r="H17" i="20"/>
  <c r="H37" i="19"/>
  <c r="C15" i="19"/>
  <c r="BG1402" i="6"/>
  <c r="N57" i="20"/>
  <c r="BG1060" i="6"/>
  <c r="K17" i="20"/>
  <c r="BG709" i="6"/>
  <c r="F11" i="21" s="1"/>
  <c r="BD249" i="6"/>
  <c r="AX240" i="6"/>
  <c r="AE231" i="6"/>
  <c r="N48" i="20"/>
  <c r="F51" i="20"/>
  <c r="BG1451" i="6"/>
  <c r="BK1452" i="6" s="1"/>
  <c r="E52" i="19"/>
  <c r="I49" i="19"/>
  <c r="E27" i="19"/>
  <c r="F60" i="17"/>
  <c r="N60" i="17"/>
  <c r="P60" i="17"/>
  <c r="G60" i="17"/>
  <c r="J60" i="17"/>
  <c r="I60" i="17"/>
  <c r="D60" i="17"/>
  <c r="M60" i="17"/>
  <c r="E60" i="17"/>
  <c r="T60" i="17"/>
  <c r="M21" i="18"/>
  <c r="BG1621" i="6"/>
  <c r="BG1618" i="6"/>
  <c r="I54" i="19"/>
  <c r="K54" i="19" s="1"/>
  <c r="L11" i="20"/>
  <c r="BG1204" i="6"/>
  <c r="F16" i="21" s="1"/>
  <c r="BG1198" i="6"/>
  <c r="BG1123" i="6"/>
  <c r="BG1108" i="6"/>
  <c r="BG1105" i="6"/>
  <c r="F15" i="21" s="1"/>
  <c r="BG1090" i="6"/>
  <c r="J44" i="20"/>
  <c r="I35" i="20"/>
  <c r="G31" i="20"/>
  <c r="BG583" i="6"/>
  <c r="BG577" i="6"/>
  <c r="BG526" i="6"/>
  <c r="I239" i="6"/>
  <c r="D10" i="16" s="1"/>
  <c r="I241" i="6"/>
  <c r="BD240" i="6"/>
  <c r="F56" i="20"/>
  <c r="K56" i="20"/>
  <c r="G51" i="20"/>
  <c r="J51" i="20"/>
  <c r="D51" i="20"/>
  <c r="M40" i="20"/>
  <c r="O40" i="20"/>
  <c r="M20" i="20"/>
  <c r="C55" i="19"/>
  <c r="N54" i="17"/>
  <c r="K54" i="17"/>
  <c r="Q54" i="17"/>
  <c r="E54" i="17"/>
  <c r="H45" i="17"/>
  <c r="BG1489" i="6"/>
  <c r="BG1414" i="6"/>
  <c r="BG1318" i="6"/>
  <c r="L45" i="20"/>
  <c r="L29" i="20"/>
  <c r="L21" i="20"/>
  <c r="BG1117" i="6"/>
  <c r="G15" i="21" s="1"/>
  <c r="BG1099" i="6"/>
  <c r="J12" i="20"/>
  <c r="BG706" i="6"/>
  <c r="G47" i="19"/>
  <c r="BG659" i="6"/>
  <c r="BK660" i="6" s="1"/>
  <c r="BG628" i="6"/>
  <c r="BG625" i="6"/>
  <c r="BG409" i="6"/>
  <c r="D18" i="20"/>
  <c r="N29" i="20"/>
  <c r="D58" i="17"/>
  <c r="K58" i="17"/>
  <c r="S58" i="17"/>
  <c r="C58" i="17"/>
  <c r="L58" i="17"/>
  <c r="T58" i="17"/>
  <c r="F58" i="17"/>
  <c r="N58" i="17"/>
  <c r="G58" i="17"/>
  <c r="O58" i="17"/>
  <c r="E58" i="17"/>
  <c r="H58" i="17"/>
  <c r="I58" i="17"/>
  <c r="J58" i="17"/>
  <c r="Q34" i="17"/>
  <c r="M26" i="18"/>
  <c r="BG1516" i="6"/>
  <c r="BG1504" i="6"/>
  <c r="BG1468" i="6"/>
  <c r="BG1462" i="6"/>
  <c r="M25" i="20"/>
  <c r="BG1303" i="6"/>
  <c r="BG1114" i="6"/>
  <c r="BG976" i="6"/>
  <c r="J54" i="20"/>
  <c r="J19" i="20"/>
  <c r="H40" i="17"/>
  <c r="BG1366" i="6"/>
  <c r="I9" i="19"/>
  <c r="BG1352" i="6"/>
  <c r="BK1353" i="6" s="1"/>
  <c r="BG79" i="6"/>
  <c r="BG235" i="6"/>
  <c r="I8" i="19"/>
  <c r="N49" i="20"/>
  <c r="D49" i="20"/>
  <c r="H49" i="20"/>
  <c r="BG1594" i="6"/>
  <c r="H249" i="6"/>
  <c r="H248" i="6"/>
  <c r="E9" i="16" s="1"/>
  <c r="J227" i="6"/>
  <c r="J231" i="6"/>
  <c r="AM231" i="6"/>
  <c r="D26" i="17"/>
  <c r="T26" i="17"/>
  <c r="BG1609" i="6"/>
  <c r="C31" i="20"/>
  <c r="I24" i="19"/>
  <c r="AF231" i="6"/>
  <c r="D40" i="17"/>
  <c r="O39" i="20"/>
  <c r="M39" i="20"/>
  <c r="M19" i="20"/>
  <c r="G19" i="20"/>
  <c r="C51" i="17"/>
  <c r="K51" i="17"/>
  <c r="H51" i="17"/>
  <c r="H49" i="17"/>
  <c r="T49" i="17"/>
  <c r="S49" i="17"/>
  <c r="I10" i="17"/>
  <c r="D10" i="17"/>
  <c r="T10" i="17"/>
  <c r="N43" i="18"/>
  <c r="M43" i="18"/>
  <c r="F29" i="22"/>
  <c r="F30" i="18" s="1"/>
  <c r="BG1585" i="6"/>
  <c r="BG1550" i="6"/>
  <c r="BK1551" i="6" s="1"/>
  <c r="BG1474" i="6"/>
  <c r="BG1210" i="6"/>
  <c r="J27" i="20"/>
  <c r="BG994" i="6"/>
  <c r="E14" i="21" s="1"/>
  <c r="O18" i="20"/>
  <c r="I16" i="20"/>
  <c r="L16" i="20"/>
  <c r="C28" i="18"/>
  <c r="N53" i="17"/>
  <c r="F39" i="17"/>
  <c r="P39" i="17"/>
  <c r="K20" i="17"/>
  <c r="Q20" i="17"/>
  <c r="R15" i="17"/>
  <c r="S15" i="17"/>
  <c r="H43" i="18"/>
  <c r="J35" i="18"/>
  <c r="J37" i="18"/>
  <c r="I33" i="18"/>
  <c r="G16" i="18"/>
  <c r="T42" i="18"/>
  <c r="BG1600" i="6"/>
  <c r="BG1501" i="6"/>
  <c r="BG1492" i="6"/>
  <c r="BG1480" i="6"/>
  <c r="BG1324" i="6"/>
  <c r="BG1315" i="6"/>
  <c r="BG1300" i="6"/>
  <c r="BG1219" i="6"/>
  <c r="BG1186" i="6"/>
  <c r="K37" i="20"/>
  <c r="BG1066" i="6"/>
  <c r="BG1006" i="6"/>
  <c r="F14" i="21" s="1"/>
  <c r="J38" i="20"/>
  <c r="BG868" i="6"/>
  <c r="BG796" i="6"/>
  <c r="E12" i="21" s="1"/>
  <c r="BG793" i="6"/>
  <c r="AW245" i="6"/>
  <c r="AW249" i="6"/>
  <c r="AA236" i="6"/>
  <c r="AA239" i="6" s="1"/>
  <c r="D28" i="16" s="1"/>
  <c r="AA241" i="6"/>
  <c r="AS227" i="6"/>
  <c r="AS231" i="6"/>
  <c r="AD227" i="6"/>
  <c r="AD231" i="6"/>
  <c r="H17" i="19"/>
  <c r="S32" i="17"/>
  <c r="Q24" i="17"/>
  <c r="G24" i="17"/>
  <c r="T43" i="18"/>
  <c r="G27" i="22"/>
  <c r="BG1507" i="6"/>
  <c r="BG1393" i="6"/>
  <c r="BG1384" i="6"/>
  <c r="BG1378" i="6"/>
  <c r="I7" i="19"/>
  <c r="M57" i="20"/>
  <c r="M49" i="20"/>
  <c r="M41" i="20"/>
  <c r="M33" i="20"/>
  <c r="M17" i="20"/>
  <c r="BG1254" i="6"/>
  <c r="BK1255" i="6" s="1"/>
  <c r="L52" i="20"/>
  <c r="L53" i="20"/>
  <c r="BG1027" i="6"/>
  <c r="BG898" i="6"/>
  <c r="BG799" i="6"/>
  <c r="I33" i="20"/>
  <c r="M39" i="18"/>
  <c r="S27" i="22"/>
  <c r="P29" i="22"/>
  <c r="P30" i="18" s="1"/>
  <c r="G20" i="18"/>
  <c r="BG1573" i="6"/>
  <c r="BG1567" i="6"/>
  <c r="BG1360" i="6"/>
  <c r="M16" i="20"/>
  <c r="BG1273" i="6"/>
  <c r="BG1264" i="6"/>
  <c r="L37" i="20"/>
  <c r="BG1111" i="6"/>
  <c r="BG1093" i="6"/>
  <c r="E15" i="21" s="1"/>
  <c r="BG1072" i="6"/>
  <c r="BG1063" i="6"/>
  <c r="K53" i="20"/>
  <c r="BG1057" i="6"/>
  <c r="B15" i="21" s="1"/>
  <c r="BG1012" i="6"/>
  <c r="BG1009" i="6"/>
  <c r="J25" i="20"/>
  <c r="BG967" i="6"/>
  <c r="J22" i="20"/>
  <c r="BG858" i="6"/>
  <c r="BK859" i="6" s="1"/>
  <c r="BG676" i="6"/>
  <c r="AV236" i="6"/>
  <c r="AV241" i="6"/>
  <c r="AN241" i="6"/>
  <c r="AN236" i="6"/>
  <c r="O26" i="20"/>
  <c r="H13" i="20"/>
  <c r="C47" i="20"/>
  <c r="G26" i="18"/>
  <c r="M23" i="17"/>
  <c r="H8" i="17"/>
  <c r="G42" i="18"/>
  <c r="H42" i="18"/>
  <c r="BG1579" i="6"/>
  <c r="BG1551" i="6"/>
  <c r="BK1552" i="6" s="1"/>
  <c r="BG1456" i="6"/>
  <c r="BG1369" i="6"/>
  <c r="BG1291" i="6"/>
  <c r="BG1288" i="6"/>
  <c r="BG1270" i="6"/>
  <c r="BG1255" i="6"/>
  <c r="L13" i="20"/>
  <c r="BG1156" i="6"/>
  <c r="B16" i="21" s="1"/>
  <c r="K36" i="20"/>
  <c r="BG1078" i="6"/>
  <c r="K29" i="20"/>
  <c r="K21" i="20"/>
  <c r="BG1055" i="6"/>
  <c r="BK1056" i="6" s="1"/>
  <c r="BG988" i="6"/>
  <c r="J40" i="20"/>
  <c r="J32" i="20"/>
  <c r="J16" i="20"/>
  <c r="J56" i="20"/>
  <c r="BG904" i="6"/>
  <c r="BG901" i="6"/>
  <c r="BG874" i="6"/>
  <c r="BG871" i="6"/>
  <c r="C13" i="21" s="1"/>
  <c r="I51" i="20"/>
  <c r="BG772" i="6"/>
  <c r="C12" i="21" s="1"/>
  <c r="I59" i="19"/>
  <c r="K59" i="19" s="1"/>
  <c r="N31" i="20"/>
  <c r="BG1321" i="6"/>
  <c r="BG1168" i="6"/>
  <c r="C16" i="21" s="1"/>
  <c r="BG1024" i="6"/>
  <c r="J46" i="20"/>
  <c r="J30" i="20"/>
  <c r="J14" i="20"/>
  <c r="J55" i="20"/>
  <c r="J43" i="20"/>
  <c r="BG910" i="6"/>
  <c r="BG880" i="6"/>
  <c r="BG811" i="6"/>
  <c r="BG718" i="6"/>
  <c r="G54" i="20"/>
  <c r="G38" i="20"/>
  <c r="BG574" i="6"/>
  <c r="C10" i="21" s="1"/>
  <c r="AM250" i="6"/>
  <c r="O241" i="6"/>
  <c r="AD240" i="6"/>
  <c r="AY227" i="6"/>
  <c r="AY230" i="6" s="1"/>
  <c r="C52" i="16" s="1"/>
  <c r="AY231" i="6"/>
  <c r="AC231" i="6"/>
  <c r="AC227" i="6"/>
  <c r="AK231" i="6"/>
  <c r="I19" i="17"/>
  <c r="E31" i="17"/>
  <c r="L56" i="17"/>
  <c r="F56" i="19"/>
  <c r="M42" i="17"/>
  <c r="N51" i="20"/>
  <c r="N11" i="20"/>
  <c r="BG1174" i="6"/>
  <c r="L54" i="20"/>
  <c r="L38" i="20"/>
  <c r="L22" i="20"/>
  <c r="L14" i="20"/>
  <c r="BG1155" i="6"/>
  <c r="BK1156" i="6" s="1"/>
  <c r="BG1069" i="6"/>
  <c r="C15" i="21" s="1"/>
  <c r="BG1003" i="6"/>
  <c r="J50" i="20"/>
  <c r="BG907" i="6"/>
  <c r="F13" i="21" s="1"/>
  <c r="BG895" i="6"/>
  <c r="E13" i="21" s="1"/>
  <c r="I19" i="20"/>
  <c r="BG859" i="6"/>
  <c r="B13" i="21" s="1"/>
  <c r="BG758" i="6"/>
  <c r="BK759" i="6" s="1"/>
  <c r="G37" i="19"/>
  <c r="BG496" i="6"/>
  <c r="BG493" i="6"/>
  <c r="E59" i="20"/>
  <c r="BG289" i="6"/>
  <c r="D7" i="21" s="1"/>
  <c r="BG277" i="6"/>
  <c r="C7" i="21" s="1"/>
  <c r="BB250" i="6"/>
  <c r="AN249" i="6"/>
  <c r="Y248" i="6"/>
  <c r="E26" i="16" s="1"/>
  <c r="Y249" i="6"/>
  <c r="M248" i="6"/>
  <c r="E14" i="16" s="1"/>
  <c r="M249" i="6"/>
  <c r="AI241" i="6"/>
  <c r="BG328" i="6"/>
  <c r="AB240" i="6"/>
  <c r="Z227" i="6"/>
  <c r="Z232" i="6"/>
  <c r="BF232" i="6"/>
  <c r="BF230" i="6"/>
  <c r="C59" i="16" s="1"/>
  <c r="AR232" i="6"/>
  <c r="G17" i="17"/>
  <c r="S56" i="17"/>
  <c r="BG1417" i="6"/>
  <c r="BG1222" i="6"/>
  <c r="L49" i="20"/>
  <c r="L34" i="20"/>
  <c r="BG1096" i="6"/>
  <c r="BG1087" i="6"/>
  <c r="BG1075" i="6"/>
  <c r="K44" i="20"/>
  <c r="BG1021" i="6"/>
  <c r="J33" i="20"/>
  <c r="BG919" i="6"/>
  <c r="G13" i="21" s="1"/>
  <c r="BG787" i="6"/>
  <c r="H59" i="19"/>
  <c r="BG775" i="6"/>
  <c r="BG682" i="6"/>
  <c r="BG514" i="6"/>
  <c r="BG469" i="6"/>
  <c r="BG430" i="6"/>
  <c r="BG388" i="6"/>
  <c r="D8" i="21" s="1"/>
  <c r="BG379" i="6"/>
  <c r="BG325" i="6"/>
  <c r="G7" i="21" s="1"/>
  <c r="BG304" i="6"/>
  <c r="AZ250" i="6"/>
  <c r="H240" i="6"/>
  <c r="H236" i="6"/>
  <c r="H239" i="6" s="1"/>
  <c r="D9" i="16" s="1"/>
  <c r="T240" i="6"/>
  <c r="Q17" i="17"/>
  <c r="O56" i="17"/>
  <c r="F56" i="17"/>
  <c r="K42" i="17"/>
  <c r="BG1576" i="6"/>
  <c r="BG1453" i="6"/>
  <c r="N41" i="20"/>
  <c r="BG1267" i="6"/>
  <c r="M11" i="20"/>
  <c r="BG1183" i="6"/>
  <c r="BG1018" i="6"/>
  <c r="G14" i="21" s="1"/>
  <c r="J20" i="20"/>
  <c r="J13" i="20"/>
  <c r="BG957" i="6"/>
  <c r="BK958" i="6" s="1"/>
  <c r="BG925" i="6"/>
  <c r="BG703" i="6"/>
  <c r="G21" i="19"/>
  <c r="BG466" i="6"/>
  <c r="V249" i="6"/>
  <c r="V245" i="6"/>
  <c r="F249" i="6"/>
  <c r="F245" i="6"/>
  <c r="Z240" i="6"/>
  <c r="I59" i="20"/>
  <c r="I32" i="20"/>
  <c r="BG778" i="6"/>
  <c r="H41" i="19"/>
  <c r="H14" i="19"/>
  <c r="BG760" i="6"/>
  <c r="B12" i="21" s="1"/>
  <c r="BG721" i="6"/>
  <c r="G11" i="21" s="1"/>
  <c r="BG715" i="6"/>
  <c r="BG700" i="6"/>
  <c r="BG688" i="6"/>
  <c r="G29" i="19"/>
  <c r="BG661" i="6"/>
  <c r="B11" i="21" s="1"/>
  <c r="BG622" i="6"/>
  <c r="G10" i="21" s="1"/>
  <c r="BG523" i="6"/>
  <c r="G9" i="21" s="1"/>
  <c r="BG517" i="6"/>
  <c r="BG502" i="6"/>
  <c r="E36" i="20"/>
  <c r="E11" i="19"/>
  <c r="BG382" i="6"/>
  <c r="D20" i="19"/>
  <c r="AX245" i="6"/>
  <c r="AG245" i="6"/>
  <c r="Z249" i="6"/>
  <c r="V240" i="6"/>
  <c r="AP236" i="6"/>
  <c r="AP240" i="6"/>
  <c r="BC240" i="6"/>
  <c r="AL231" i="6"/>
  <c r="I57" i="20"/>
  <c r="I44" i="20"/>
  <c r="I30" i="20"/>
  <c r="BG805" i="6"/>
  <c r="H55" i="20"/>
  <c r="H53" i="19"/>
  <c r="BG694" i="6"/>
  <c r="BG673" i="6"/>
  <c r="C11" i="21" s="1"/>
  <c r="BG670" i="6"/>
  <c r="BG667" i="6"/>
  <c r="BG664" i="6"/>
  <c r="G13" i="20"/>
  <c r="BG508" i="6"/>
  <c r="BG499" i="6"/>
  <c r="E9" i="21" s="1"/>
  <c r="BG394" i="6"/>
  <c r="X249" i="6"/>
  <c r="AP241" i="6"/>
  <c r="AH232" i="6"/>
  <c r="Q230" i="6"/>
  <c r="C18" i="16" s="1"/>
  <c r="G39" i="20"/>
  <c r="G12" i="19"/>
  <c r="BG631" i="6"/>
  <c r="BG478" i="6"/>
  <c r="E57" i="20"/>
  <c r="E9" i="19"/>
  <c r="BG406" i="6"/>
  <c r="D58" i="20"/>
  <c r="M250" i="6"/>
  <c r="AL249" i="6"/>
  <c r="AS240" i="6"/>
  <c r="AS236" i="6"/>
  <c r="BA239" i="6"/>
  <c r="D54" i="16" s="1"/>
  <c r="BA240" i="6"/>
  <c r="M240" i="6"/>
  <c r="M239" i="6"/>
  <c r="D14" i="16" s="1"/>
  <c r="AG232" i="6"/>
  <c r="BG146" i="6"/>
  <c r="BG150" i="6"/>
  <c r="BG228" i="6"/>
  <c r="C11" i="22" s="1"/>
  <c r="I28" i="20"/>
  <c r="I55" i="20"/>
  <c r="BG823" i="6"/>
  <c r="BG790" i="6"/>
  <c r="BG685" i="6"/>
  <c r="D11" i="21" s="1"/>
  <c r="G15" i="20"/>
  <c r="BG484" i="6"/>
  <c r="BG418" i="6"/>
  <c r="BG412" i="6"/>
  <c r="F8" i="21" s="1"/>
  <c r="BG385" i="6"/>
  <c r="BG295" i="6"/>
  <c r="BG280" i="6"/>
  <c r="BG265" i="6"/>
  <c r="B7" i="21" s="1"/>
  <c r="R245" i="6"/>
  <c r="R249" i="6"/>
  <c r="AA248" i="6"/>
  <c r="E28" i="16" s="1"/>
  <c r="AA250" i="6"/>
  <c r="L241" i="6"/>
  <c r="AJ240" i="6"/>
  <c r="X240" i="6"/>
  <c r="AQ227" i="6"/>
  <c r="AQ232" i="6"/>
  <c r="S227" i="6"/>
  <c r="S231" i="6"/>
  <c r="G227" i="6"/>
  <c r="G231" i="6"/>
  <c r="BB232" i="6"/>
  <c r="AU232" i="6"/>
  <c r="AP231" i="6"/>
  <c r="O231" i="6"/>
  <c r="BG53" i="6"/>
  <c r="BG244" i="6"/>
  <c r="O56" i="20"/>
  <c r="BG1390" i="6"/>
  <c r="N55" i="20"/>
  <c r="BG985" i="6"/>
  <c r="J59" i="20"/>
  <c r="J36" i="20"/>
  <c r="J24" i="20"/>
  <c r="J11" i="20"/>
  <c r="I49" i="20"/>
  <c r="I20" i="20"/>
  <c r="BG862" i="6"/>
  <c r="I27" i="20"/>
  <c r="BG829" i="6"/>
  <c r="BG730" i="6"/>
  <c r="G45" i="20"/>
  <c r="BG475" i="6"/>
  <c r="C9" i="21" s="1"/>
  <c r="E55" i="20"/>
  <c r="BG424" i="6"/>
  <c r="G8" i="21" s="1"/>
  <c r="D59" i="20"/>
  <c r="BG363" i="6"/>
  <c r="BK364" i="6" s="1"/>
  <c r="BG301" i="6"/>
  <c r="E7" i="21" s="1"/>
  <c r="BG286" i="6"/>
  <c r="F250" i="6"/>
  <c r="AB250" i="6"/>
  <c r="AW236" i="6"/>
  <c r="AW240" i="6"/>
  <c r="AU241" i="6"/>
  <c r="X241" i="6"/>
  <c r="W231" i="6"/>
  <c r="Y227" i="6"/>
  <c r="Y231" i="6"/>
  <c r="AA231" i="6"/>
  <c r="U230" i="6"/>
  <c r="C22" i="16" s="1"/>
  <c r="U231" i="6"/>
  <c r="BG1396" i="6"/>
  <c r="BG1276" i="6"/>
  <c r="BG1216" i="6"/>
  <c r="G16" i="21" s="1"/>
  <c r="L9" i="20"/>
  <c r="K57" i="20"/>
  <c r="BG997" i="6"/>
  <c r="BG991" i="6"/>
  <c r="J35" i="20"/>
  <c r="J29" i="20"/>
  <c r="BG877" i="6"/>
  <c r="I34" i="20"/>
  <c r="BG820" i="6"/>
  <c r="G12" i="21" s="1"/>
  <c r="G58" i="20"/>
  <c r="G44" i="19"/>
  <c r="G9" i="19"/>
  <c r="BG561" i="6"/>
  <c r="BK562" i="6" s="1"/>
  <c r="BG490" i="6"/>
  <c r="E26" i="19"/>
  <c r="BG462" i="6"/>
  <c r="BK463" i="6" s="1"/>
  <c r="BG461" i="6"/>
  <c r="BK462" i="6" s="1"/>
  <c r="BG274" i="6"/>
  <c r="BG264" i="6"/>
  <c r="BK265" i="6" s="1"/>
  <c r="BG263" i="6"/>
  <c r="BK264" i="6" s="1"/>
  <c r="AU250" i="6"/>
  <c r="AN250" i="6"/>
  <c r="AO241" i="6"/>
  <c r="N241" i="6"/>
  <c r="N236" i="6"/>
  <c r="AH240" i="6"/>
  <c r="AO232" i="6"/>
  <c r="AM227" i="6"/>
  <c r="J21" i="20"/>
  <c r="BG916" i="6"/>
  <c r="I36" i="20"/>
  <c r="I43" i="20"/>
  <c r="I11" i="20"/>
  <c r="BG808" i="6"/>
  <c r="F12" i="21" s="1"/>
  <c r="H45" i="20"/>
  <c r="H24" i="20"/>
  <c r="BG724" i="6"/>
  <c r="G50" i="19"/>
  <c r="G18" i="20"/>
  <c r="G55" i="20"/>
  <c r="G23" i="20"/>
  <c r="BG571" i="6"/>
  <c r="E47" i="20"/>
  <c r="D37" i="19"/>
  <c r="BG298" i="6"/>
  <c r="BG271" i="6"/>
  <c r="AS250" i="6"/>
  <c r="AR248" i="6"/>
  <c r="E45" i="16" s="1"/>
  <c r="AK249" i="6"/>
  <c r="AK236" i="6"/>
  <c r="AL240" i="6"/>
  <c r="Q240" i="6"/>
  <c r="BC227" i="6"/>
  <c r="V227" i="6"/>
  <c r="V230" i="6" s="1"/>
  <c r="C23" i="16" s="1"/>
  <c r="O232" i="6"/>
  <c r="BG151" i="6"/>
  <c r="BG143" i="6"/>
  <c r="I58" i="20"/>
  <c r="I31" i="20"/>
  <c r="I54" i="20"/>
  <c r="I29" i="20"/>
  <c r="I22" i="20"/>
  <c r="H50" i="19"/>
  <c r="H29" i="19"/>
  <c r="G28" i="19"/>
  <c r="BG580" i="6"/>
  <c r="BG505" i="6"/>
  <c r="BG487" i="6"/>
  <c r="D9" i="21" s="1"/>
  <c r="E35" i="19"/>
  <c r="AS245" i="6"/>
  <c r="AC245" i="6"/>
  <c r="BB240" i="6"/>
  <c r="U240" i="6"/>
  <c r="K236" i="6"/>
  <c r="AE241" i="6"/>
  <c r="K241" i="6"/>
  <c r="AD232" i="6"/>
  <c r="V231" i="6"/>
  <c r="AB232" i="6"/>
  <c r="AV230" i="6"/>
  <c r="C49" i="16" s="1"/>
  <c r="AT140" i="6"/>
  <c r="Q48" i="17" s="1"/>
  <c r="N140" i="6"/>
  <c r="Q16" i="17" s="1"/>
  <c r="BG56" i="6"/>
  <c r="BG246" i="6"/>
  <c r="O11" i="22" s="1"/>
  <c r="I15" i="20"/>
  <c r="H56" i="19"/>
  <c r="H57" i="20"/>
  <c r="H25" i="20"/>
  <c r="G27" i="20"/>
  <c r="BG511" i="6"/>
  <c r="F9" i="21" s="1"/>
  <c r="BG427" i="6"/>
  <c r="BG376" i="6"/>
  <c r="C8" i="21" s="1"/>
  <c r="AO249" i="6"/>
  <c r="AR249" i="6"/>
  <c r="W245" i="6"/>
  <c r="G250" i="6"/>
  <c r="AV248" i="6"/>
  <c r="E49" i="16" s="1"/>
  <c r="AP249" i="6"/>
  <c r="P248" i="6"/>
  <c r="E17" i="16" s="1"/>
  <c r="J249" i="6"/>
  <c r="AK240" i="6"/>
  <c r="BE236" i="6"/>
  <c r="AI236" i="6"/>
  <c r="J236" i="6"/>
  <c r="J241" i="6"/>
  <c r="BF240" i="6"/>
  <c r="AT240" i="6"/>
  <c r="AE239" i="6"/>
  <c r="D32" i="16" s="1"/>
  <c r="AG227" i="6"/>
  <c r="AA232" i="6"/>
  <c r="AA167" i="6"/>
  <c r="T29" i="17" s="1"/>
  <c r="BG114" i="6"/>
  <c r="BG107" i="6"/>
  <c r="L232" i="6"/>
  <c r="AY167" i="6"/>
  <c r="T53" i="17" s="1"/>
  <c r="AQ167" i="6"/>
  <c r="T45" i="17" s="1"/>
  <c r="K167" i="6"/>
  <c r="T13" i="17" s="1"/>
  <c r="I227" i="6"/>
  <c r="W232" i="6"/>
  <c r="AV131" i="6"/>
  <c r="P50" i="17" s="1"/>
  <c r="AN131" i="6"/>
  <c r="P42" i="17" s="1"/>
  <c r="X131" i="6"/>
  <c r="P26" i="17" s="1"/>
  <c r="H131" i="6"/>
  <c r="P10" i="17" s="1"/>
  <c r="AK227" i="6"/>
  <c r="AV158" i="6"/>
  <c r="S50" i="17" s="1"/>
  <c r="X158" i="6"/>
  <c r="S26" i="17" s="1"/>
  <c r="P158" i="6"/>
  <c r="S18" i="17" s="1"/>
  <c r="AW149" i="6"/>
  <c r="R51" i="17" s="1"/>
  <c r="AO149" i="6"/>
  <c r="R43" i="17" s="1"/>
  <c r="AG149" i="6"/>
  <c r="R35" i="17" s="1"/>
  <c r="Y149" i="6"/>
  <c r="R27" i="17" s="1"/>
  <c r="Q149" i="6"/>
  <c r="R19" i="17" s="1"/>
  <c r="I149" i="6"/>
  <c r="R11" i="17" s="1"/>
  <c r="AJ140" i="6"/>
  <c r="Q38" i="17" s="1"/>
  <c r="BG88" i="6"/>
  <c r="BG80" i="6"/>
  <c r="BG116" i="6"/>
  <c r="BG123" i="6"/>
  <c r="AZ122" i="6"/>
  <c r="O54" i="17" s="1"/>
  <c r="L122" i="6"/>
  <c r="O14" i="17" s="1"/>
  <c r="AQ113" i="6"/>
  <c r="N45" i="17" s="1"/>
  <c r="AI113" i="6"/>
  <c r="N37" i="17" s="1"/>
  <c r="S113" i="6"/>
  <c r="N21" i="17" s="1"/>
  <c r="AQ77" i="6"/>
  <c r="J45" i="17" s="1"/>
  <c r="AI77" i="6"/>
  <c r="J37" i="17" s="1"/>
  <c r="S77" i="6"/>
  <c r="J21" i="17" s="1"/>
  <c r="BG60" i="6"/>
  <c r="T59" i="6"/>
  <c r="H22" i="17" s="1"/>
  <c r="AP32" i="6"/>
  <c r="E44" i="17" s="1"/>
  <c r="AY149" i="6"/>
  <c r="R53" i="17" s="1"/>
  <c r="AQ149" i="6"/>
  <c r="R45" i="17" s="1"/>
  <c r="AI149" i="6"/>
  <c r="R37" i="17" s="1"/>
  <c r="AA149" i="6"/>
  <c r="R29" i="17" s="1"/>
  <c r="S149" i="6"/>
  <c r="R21" i="17" s="1"/>
  <c r="K149" i="6"/>
  <c r="R13" i="17" s="1"/>
  <c r="BG141" i="6"/>
  <c r="BG35" i="6"/>
  <c r="BG41" i="6" s="1"/>
  <c r="BG42" i="6"/>
  <c r="V131" i="6"/>
  <c r="P24" i="17" s="1"/>
  <c r="AK68" i="6"/>
  <c r="I39" i="17" s="1"/>
  <c r="AI41" i="6"/>
  <c r="F37" i="17" s="1"/>
  <c r="AA41" i="6"/>
  <c r="F29" i="17" s="1"/>
  <c r="K41" i="6"/>
  <c r="F13" i="17" s="1"/>
  <c r="AU32" i="6"/>
  <c r="E49" i="17" s="1"/>
  <c r="AM32" i="6"/>
  <c r="E41" i="17" s="1"/>
  <c r="AE32" i="6"/>
  <c r="E33" i="17" s="1"/>
  <c r="O32" i="6"/>
  <c r="E17" i="17" s="1"/>
  <c r="G32" i="6"/>
  <c r="E9" i="17" s="1"/>
  <c r="AY95" i="6"/>
  <c r="L53" i="17" s="1"/>
  <c r="AQ95" i="6"/>
  <c r="L45" i="17" s="1"/>
  <c r="AI95" i="6"/>
  <c r="L37" i="17" s="1"/>
  <c r="AA95" i="6"/>
  <c r="L29" i="17" s="1"/>
  <c r="S95" i="6"/>
  <c r="L21" i="17" s="1"/>
  <c r="K95" i="6"/>
  <c r="L13" i="17" s="1"/>
  <c r="AW95" i="6"/>
  <c r="L51" i="17" s="1"/>
  <c r="AO95" i="6"/>
  <c r="L43" i="17" s="1"/>
  <c r="AG95" i="6"/>
  <c r="L35" i="17" s="1"/>
  <c r="Y95" i="6"/>
  <c r="L27" i="17" s="1"/>
  <c r="Q95" i="6"/>
  <c r="L19" i="17" s="1"/>
  <c r="I95" i="6"/>
  <c r="L11" i="17" s="1"/>
  <c r="AR32" i="6"/>
  <c r="E46" i="17" s="1"/>
  <c r="AB32" i="6"/>
  <c r="E30" i="17" s="1"/>
  <c r="T32" i="6"/>
  <c r="E22" i="17" s="1"/>
  <c r="L32" i="6"/>
  <c r="E14" i="17" s="1"/>
  <c r="AV95" i="6"/>
  <c r="L50" i="17" s="1"/>
  <c r="AN95" i="6"/>
  <c r="L42" i="17" s="1"/>
  <c r="AF95" i="6"/>
  <c r="L34" i="17" s="1"/>
  <c r="X95" i="6"/>
  <c r="L26" i="17" s="1"/>
  <c r="P95" i="6"/>
  <c r="L18" i="17" s="1"/>
  <c r="H95" i="6"/>
  <c r="L10" i="17" s="1"/>
  <c r="BG71" i="6"/>
  <c r="BG96" i="6"/>
  <c r="AH239" i="6" l="1"/>
  <c r="D35" i="16" s="1"/>
  <c r="AD230" i="6"/>
  <c r="C31" i="16" s="1"/>
  <c r="U248" i="6"/>
  <c r="E22" i="16" s="1"/>
  <c r="X230" i="6"/>
  <c r="C25" i="16" s="1"/>
  <c r="AM248" i="6"/>
  <c r="E40" i="16" s="1"/>
  <c r="V239" i="6"/>
  <c r="D23" i="16" s="1"/>
  <c r="BC248" i="6"/>
  <c r="E56" i="16" s="1"/>
  <c r="BK1262" i="6"/>
  <c r="BK1361" i="6"/>
  <c r="BK1457" i="6"/>
  <c r="BK1160" i="6"/>
  <c r="BK1256" i="6"/>
  <c r="BK1259" i="6"/>
  <c r="BK1355" i="6"/>
  <c r="BK1064" i="6"/>
  <c r="BK1460" i="6"/>
  <c r="BK1058" i="6"/>
  <c r="BK1061" i="6"/>
  <c r="BK959" i="6"/>
  <c r="BK965" i="6"/>
  <c r="BK866" i="6"/>
  <c r="BK863" i="6"/>
  <c r="BK860" i="6"/>
  <c r="H12" i="20"/>
  <c r="H16" i="20"/>
  <c r="H39" i="19"/>
  <c r="BK767" i="6"/>
  <c r="D26" i="21" s="1"/>
  <c r="BK668" i="6"/>
  <c r="BK665" i="6"/>
  <c r="C25" i="21" s="1"/>
  <c r="G40" i="19"/>
  <c r="F48" i="20"/>
  <c r="F16" i="19"/>
  <c r="BK563" i="6"/>
  <c r="BK467" i="6"/>
  <c r="BK371" i="6"/>
  <c r="D48" i="20"/>
  <c r="D24" i="19"/>
  <c r="D8" i="20"/>
  <c r="BK368" i="6"/>
  <c r="D38" i="19"/>
  <c r="AG239" i="6"/>
  <c r="D34" i="16" s="1"/>
  <c r="AM239" i="6"/>
  <c r="D40" i="16" s="1"/>
  <c r="K248" i="6"/>
  <c r="E12" i="16" s="1"/>
  <c r="AB239" i="6"/>
  <c r="D29" i="16" s="1"/>
  <c r="AZ239" i="6"/>
  <c r="D53" i="16" s="1"/>
  <c r="AA230" i="6"/>
  <c r="C28" i="16" s="1"/>
  <c r="N230" i="6"/>
  <c r="C15" i="16" s="1"/>
  <c r="J8" i="21"/>
  <c r="J15" i="21"/>
  <c r="J11" i="21"/>
  <c r="J10" i="21"/>
  <c r="J9" i="21"/>
  <c r="J7" i="21"/>
  <c r="J16" i="21"/>
  <c r="J12" i="21"/>
  <c r="J13" i="21"/>
  <c r="J14" i="21"/>
  <c r="W248" i="6"/>
  <c r="E24" i="16" s="1"/>
  <c r="AV239" i="6"/>
  <c r="D49" i="16" s="1"/>
  <c r="AS248" i="6"/>
  <c r="E46" i="16" s="1"/>
  <c r="K230" i="6"/>
  <c r="C12" i="16" s="1"/>
  <c r="Z248" i="6"/>
  <c r="E27" i="16" s="1"/>
  <c r="G24" i="20"/>
  <c r="E44" i="20"/>
  <c r="F37" i="20"/>
  <c r="F42" i="20"/>
  <c r="D11" i="20"/>
  <c r="C25" i="19"/>
  <c r="G10" i="19"/>
  <c r="E46" i="19"/>
  <c r="F17" i="20"/>
  <c r="C38" i="19"/>
  <c r="F26" i="19"/>
  <c r="N38" i="20"/>
  <c r="C14" i="19"/>
  <c r="C22" i="20"/>
  <c r="E19" i="19"/>
  <c r="D39" i="20"/>
  <c r="N45" i="20"/>
  <c r="F35" i="20"/>
  <c r="D19" i="19"/>
  <c r="D19" i="20"/>
  <c r="I34" i="19"/>
  <c r="N34" i="20"/>
  <c r="D57" i="19"/>
  <c r="H48" i="20"/>
  <c r="BA230" i="6"/>
  <c r="C54" i="16" s="1"/>
  <c r="BG32" i="6"/>
  <c r="G32" i="20"/>
  <c r="G32" i="19"/>
  <c r="E16" i="19"/>
  <c r="E16" i="20"/>
  <c r="E48" i="19"/>
  <c r="J48" i="19" s="1"/>
  <c r="K48" i="19" s="1"/>
  <c r="E48" i="20"/>
  <c r="E21" i="19"/>
  <c r="E21" i="20"/>
  <c r="H28" i="20"/>
  <c r="H28" i="19"/>
  <c r="I27" i="19"/>
  <c r="N27" i="20"/>
  <c r="F41" i="19"/>
  <c r="F41" i="20"/>
  <c r="AO239" i="6"/>
  <c r="D42" i="16" s="1"/>
  <c r="AD248" i="6"/>
  <c r="E31" i="16" s="1"/>
  <c r="BG559" i="6"/>
  <c r="BK560" i="6" s="1"/>
  <c r="P1650" i="6"/>
  <c r="C51" i="20"/>
  <c r="P51" i="20" s="1"/>
  <c r="C37" i="19"/>
  <c r="D28" i="20"/>
  <c r="F31" i="20"/>
  <c r="G17" i="20"/>
  <c r="F55" i="20"/>
  <c r="I40" i="19"/>
  <c r="G53" i="20"/>
  <c r="F54" i="19"/>
  <c r="E42" i="20"/>
  <c r="G56" i="19"/>
  <c r="BG86" i="6"/>
  <c r="G239" i="6"/>
  <c r="D8" i="16" s="1"/>
  <c r="AY239" i="6"/>
  <c r="D52" i="16" s="1"/>
  <c r="R248" i="6"/>
  <c r="E19" i="16" s="1"/>
  <c r="D47" i="19"/>
  <c r="I23" i="19"/>
  <c r="E51" i="19"/>
  <c r="C12" i="20"/>
  <c r="H21" i="19"/>
  <c r="E31" i="19"/>
  <c r="F15" i="19"/>
  <c r="N56" i="20"/>
  <c r="Q56" i="20" s="1"/>
  <c r="N18" i="20"/>
  <c r="I37" i="19"/>
  <c r="N21" i="20"/>
  <c r="E12" i="19"/>
  <c r="C36" i="20"/>
  <c r="G42" i="20"/>
  <c r="G36" i="20"/>
  <c r="D50" i="20"/>
  <c r="C17" i="19"/>
  <c r="F47" i="19"/>
  <c r="D30" i="21"/>
  <c r="E24" i="19"/>
  <c r="E24" i="20"/>
  <c r="H47" i="19"/>
  <c r="H47" i="20"/>
  <c r="H10" i="19"/>
  <c r="H10" i="20"/>
  <c r="H35" i="20"/>
  <c r="H35" i="19"/>
  <c r="E54" i="20"/>
  <c r="E54" i="19"/>
  <c r="H20" i="20"/>
  <c r="H20" i="19"/>
  <c r="C35" i="19"/>
  <c r="C35" i="20"/>
  <c r="F10" i="19"/>
  <c r="F10" i="20"/>
  <c r="F28" i="20"/>
  <c r="F28" i="19"/>
  <c r="N36" i="20"/>
  <c r="I36" i="19"/>
  <c r="C28" i="20"/>
  <c r="C28" i="19"/>
  <c r="G49" i="19"/>
  <c r="G49" i="20"/>
  <c r="Q49" i="20" s="1"/>
  <c r="N26" i="20"/>
  <c r="I26" i="19"/>
  <c r="I12" i="18"/>
  <c r="J32" i="22"/>
  <c r="J33" i="18" s="1"/>
  <c r="C13" i="20"/>
  <c r="C13" i="19"/>
  <c r="BG122" i="6"/>
  <c r="U239" i="6"/>
  <c r="D22" i="16" s="1"/>
  <c r="AC248" i="6"/>
  <c r="E30" i="16" s="1"/>
  <c r="X239" i="6"/>
  <c r="D25" i="16" s="1"/>
  <c r="T239" i="6"/>
  <c r="D21" i="16" s="1"/>
  <c r="D32" i="20"/>
  <c r="C42" i="19"/>
  <c r="AS230" i="6"/>
  <c r="C46" i="16" s="1"/>
  <c r="D41" i="20"/>
  <c r="H19" i="20"/>
  <c r="F39" i="20"/>
  <c r="G14" i="20"/>
  <c r="F40" i="20"/>
  <c r="I52" i="19"/>
  <c r="C11" i="20"/>
  <c r="G31" i="19"/>
  <c r="J230" i="6"/>
  <c r="C11" i="16" s="1"/>
  <c r="F44" i="19"/>
  <c r="H31" i="19"/>
  <c r="C43" i="19"/>
  <c r="D33" i="20"/>
  <c r="H40" i="20"/>
  <c r="E56" i="20"/>
  <c r="N43" i="20"/>
  <c r="G59" i="19"/>
  <c r="D25" i="19"/>
  <c r="E37" i="19"/>
  <c r="N17" i="20"/>
  <c r="C45" i="20"/>
  <c r="N44" i="20"/>
  <c r="D9" i="20"/>
  <c r="E53" i="20"/>
  <c r="F50" i="19"/>
  <c r="C20" i="19"/>
  <c r="F59" i="20"/>
  <c r="H54" i="20"/>
  <c r="H8" i="20"/>
  <c r="I32" i="19"/>
  <c r="G43" i="19"/>
  <c r="F36" i="19"/>
  <c r="E41" i="20"/>
  <c r="C18" i="19"/>
  <c r="C26" i="19"/>
  <c r="C34" i="20"/>
  <c r="G57" i="19"/>
  <c r="G57" i="20"/>
  <c r="H42" i="19"/>
  <c r="H42" i="20"/>
  <c r="I20" i="19"/>
  <c r="N20" i="20"/>
  <c r="F8" i="19"/>
  <c r="F8" i="20"/>
  <c r="AK239" i="6"/>
  <c r="D38" i="16" s="1"/>
  <c r="AS239" i="6"/>
  <c r="D46" i="16" s="1"/>
  <c r="AH230" i="6"/>
  <c r="C35" i="16" s="1"/>
  <c r="AR239" i="6"/>
  <c r="D45" i="16" s="1"/>
  <c r="AO248" i="6"/>
  <c r="E42" i="16" s="1"/>
  <c r="AX248" i="6"/>
  <c r="E51" i="16" s="1"/>
  <c r="F248" i="6"/>
  <c r="E7" i="16" s="1"/>
  <c r="V248" i="6"/>
  <c r="E23" i="16" s="1"/>
  <c r="AN239" i="6"/>
  <c r="D41" i="16" s="1"/>
  <c r="BG240" i="6"/>
  <c r="D22" i="20"/>
  <c r="H38" i="19"/>
  <c r="BD239" i="6"/>
  <c r="D57" i="16" s="1"/>
  <c r="H15" i="19"/>
  <c r="E50" i="19"/>
  <c r="H34" i="20"/>
  <c r="G8" i="19"/>
  <c r="F57" i="19"/>
  <c r="C58" i="20"/>
  <c r="F25" i="20"/>
  <c r="E33" i="20"/>
  <c r="G48" i="20"/>
  <c r="G22" i="20"/>
  <c r="E30" i="19"/>
  <c r="E30" i="20"/>
  <c r="J20" i="22"/>
  <c r="J21" i="18" s="1"/>
  <c r="C59" i="19"/>
  <c r="C59" i="20"/>
  <c r="F32" i="19"/>
  <c r="F32" i="20"/>
  <c r="W230" i="6"/>
  <c r="C24" i="16" s="1"/>
  <c r="BG104" i="6"/>
  <c r="BG140" i="6"/>
  <c r="BG224" i="6"/>
  <c r="D43" i="20"/>
  <c r="D43" i="19"/>
  <c r="E22" i="19"/>
  <c r="E22" i="20"/>
  <c r="F22" i="20"/>
  <c r="F22" i="19"/>
  <c r="F34" i="19"/>
  <c r="F34" i="20"/>
  <c r="I16" i="19"/>
  <c r="N16" i="20"/>
  <c r="D21" i="19"/>
  <c r="D21" i="20"/>
  <c r="F19" i="20"/>
  <c r="F19" i="19"/>
  <c r="N10" i="20"/>
  <c r="I10" i="19"/>
  <c r="C29" i="20"/>
  <c r="C29" i="19"/>
  <c r="BG77" i="6"/>
  <c r="AU230" i="6"/>
  <c r="C48" i="16" s="1"/>
  <c r="AB230" i="6"/>
  <c r="C29" i="16" s="1"/>
  <c r="AU1651" i="6"/>
  <c r="L239" i="6"/>
  <c r="D13" i="16" s="1"/>
  <c r="X248" i="6"/>
  <c r="E25" i="16" s="1"/>
  <c r="F24" i="20"/>
  <c r="BG236" i="6"/>
  <c r="E20" i="20"/>
  <c r="C56" i="20"/>
  <c r="C21" i="19"/>
  <c r="F21" i="19"/>
  <c r="F53" i="20"/>
  <c r="N53" i="20"/>
  <c r="C9" i="19"/>
  <c r="D54" i="19"/>
  <c r="D13" i="20"/>
  <c r="C33" i="20"/>
  <c r="E10" i="20"/>
  <c r="C48" i="20"/>
  <c r="C53" i="19"/>
  <c r="C57" i="19"/>
  <c r="C44" i="20"/>
  <c r="C19" i="19"/>
  <c r="F30" i="19"/>
  <c r="C41" i="19"/>
  <c r="F45" i="20"/>
  <c r="C39" i="19"/>
  <c r="H7" i="20"/>
  <c r="F12" i="19"/>
  <c r="H33" i="19"/>
  <c r="BG158" i="6"/>
  <c r="P239" i="6"/>
  <c r="D17" i="16" s="1"/>
  <c r="AK1650" i="6"/>
  <c r="AP239" i="6"/>
  <c r="D43" i="16" s="1"/>
  <c r="E28" i="19"/>
  <c r="J28" i="19" s="1"/>
  <c r="K28" i="19" s="1"/>
  <c r="AW230" i="6"/>
  <c r="C50" i="16" s="1"/>
  <c r="AQ248" i="6"/>
  <c r="E44" i="16" s="1"/>
  <c r="C49" i="19"/>
  <c r="L38" i="22"/>
  <c r="L39" i="18" s="1"/>
  <c r="L40" i="22"/>
  <c r="L18" i="22"/>
  <c r="L19" i="18" s="1"/>
  <c r="L25" i="22"/>
  <c r="L26" i="18" s="1"/>
  <c r="K50" i="22"/>
  <c r="L50" i="22" s="1"/>
  <c r="L32" i="22"/>
  <c r="L22" i="22"/>
  <c r="L23" i="18" s="1"/>
  <c r="L14" i="22"/>
  <c r="L15" i="18" s="1"/>
  <c r="L20" i="22"/>
  <c r="L21" i="18" s="1"/>
  <c r="M11" i="22"/>
  <c r="N18" i="22" s="1"/>
  <c r="N19" i="18" s="1"/>
  <c r="G35" i="19"/>
  <c r="G35" i="20"/>
  <c r="C50" i="19"/>
  <c r="C50" i="20"/>
  <c r="C27" i="19"/>
  <c r="C27" i="20"/>
  <c r="F7" i="20"/>
  <c r="F7" i="19"/>
  <c r="F23" i="20"/>
  <c r="F23" i="19"/>
  <c r="F11" i="20"/>
  <c r="F11" i="19"/>
  <c r="F14" i="19"/>
  <c r="F14" i="20"/>
  <c r="I48" i="22"/>
  <c r="J48" i="22" s="1"/>
  <c r="J37" i="22"/>
  <c r="J38" i="18" s="1"/>
  <c r="J40" i="22"/>
  <c r="AT230" i="6"/>
  <c r="C47" i="16" s="1"/>
  <c r="BE248" i="6"/>
  <c r="E58" i="16" s="1"/>
  <c r="BG68" i="6"/>
  <c r="I50" i="22"/>
  <c r="J50" i="22" s="1"/>
  <c r="J26" i="22"/>
  <c r="J27" i="18" s="1"/>
  <c r="J16" i="22"/>
  <c r="J17" i="18" s="1"/>
  <c r="J18" i="22"/>
  <c r="J19" i="18" s="1"/>
  <c r="J22" i="22"/>
  <c r="J23" i="18" s="1"/>
  <c r="F17" i="22"/>
  <c r="F18" i="18" s="1"/>
  <c r="L45" i="22"/>
  <c r="L39" i="22"/>
  <c r="K48" i="22"/>
  <c r="L48" i="22" s="1"/>
  <c r="L31" i="22"/>
  <c r="L32" i="18" s="1"/>
  <c r="L21" i="22"/>
  <c r="L22" i="18" s="1"/>
  <c r="L17" i="22"/>
  <c r="L18" i="18" s="1"/>
  <c r="K13" i="22"/>
  <c r="K14" i="18" s="1"/>
  <c r="L16" i="22"/>
  <c r="L17" i="18" s="1"/>
  <c r="L19" i="22"/>
  <c r="L20" i="18" s="1"/>
  <c r="L26" i="22"/>
  <c r="L27" i="18" s="1"/>
  <c r="K51" i="22"/>
  <c r="L51" i="22" s="1"/>
  <c r="K12" i="18"/>
  <c r="L27" i="22"/>
  <c r="L28" i="18" s="1"/>
  <c r="K49" i="22"/>
  <c r="L49" i="22" s="1"/>
  <c r="F29" i="20"/>
  <c r="F29" i="19"/>
  <c r="BG113" i="6"/>
  <c r="AO1651" i="6"/>
  <c r="D24" i="21"/>
  <c r="D22" i="21"/>
  <c r="E39" i="19"/>
  <c r="I13" i="19"/>
  <c r="N50" i="20"/>
  <c r="F43" i="20"/>
  <c r="N58" i="20"/>
  <c r="Q58" i="20" s="1"/>
  <c r="F58" i="20"/>
  <c r="C32" i="20"/>
  <c r="C8" i="20"/>
  <c r="C40" i="19"/>
  <c r="F18" i="20"/>
  <c r="H26" i="20"/>
  <c r="C16" i="20"/>
  <c r="F27" i="20"/>
  <c r="F52" i="19"/>
  <c r="F13" i="20"/>
  <c r="C24" i="19"/>
  <c r="I42" i="19"/>
  <c r="G41" i="20"/>
  <c r="G41" i="19"/>
  <c r="E15" i="19"/>
  <c r="E15" i="20"/>
  <c r="G11" i="20"/>
  <c r="G11" i="19"/>
  <c r="H44" i="19"/>
  <c r="H44" i="20"/>
  <c r="F38" i="19"/>
  <c r="D17" i="19"/>
  <c r="D17" i="20"/>
  <c r="I13" i="22"/>
  <c r="J31" i="22"/>
  <c r="J32" i="18" s="1"/>
  <c r="J38" i="22"/>
  <c r="J39" i="18" s="1"/>
  <c r="J21" i="22"/>
  <c r="J22" i="18" s="1"/>
  <c r="J17" i="22"/>
  <c r="J18" i="18" s="1"/>
  <c r="J14" i="22"/>
  <c r="J15" i="18" s="1"/>
  <c r="J15" i="22"/>
  <c r="J16" i="18" s="1"/>
  <c r="J19" i="22"/>
  <c r="J20" i="18" s="1"/>
  <c r="J25" i="22"/>
  <c r="J26" i="18" s="1"/>
  <c r="J27" i="22"/>
  <c r="J28" i="18" s="1"/>
  <c r="I49" i="22"/>
  <c r="J49" i="22" s="1"/>
  <c r="I51" i="22"/>
  <c r="J51" i="22" s="1"/>
  <c r="J45" i="22"/>
  <c r="J39" i="22"/>
  <c r="AJ230" i="6"/>
  <c r="C37" i="16" s="1"/>
  <c r="AI230" i="6"/>
  <c r="C36" i="16" s="1"/>
  <c r="Y239" i="6"/>
  <c r="D26" i="16" s="1"/>
  <c r="O1650" i="6"/>
  <c r="F46" i="19"/>
  <c r="Q50" i="22"/>
  <c r="R50" i="22" s="1"/>
  <c r="F31" i="22"/>
  <c r="F32" i="18" s="1"/>
  <c r="F45" i="22"/>
  <c r="C21" i="21"/>
  <c r="F21" i="22"/>
  <c r="F22" i="18" s="1"/>
  <c r="F32" i="22"/>
  <c r="B21" i="21"/>
  <c r="J248" i="6"/>
  <c r="E11" i="16" s="1"/>
  <c r="AH248" i="6"/>
  <c r="E35" i="16" s="1"/>
  <c r="BB248" i="6"/>
  <c r="E55" i="16" s="1"/>
  <c r="O248" i="6"/>
  <c r="E16" i="16" s="1"/>
  <c r="AK248" i="6"/>
  <c r="E38" i="16" s="1"/>
  <c r="BF248" i="6"/>
  <c r="E59" i="16" s="1"/>
  <c r="I248" i="6"/>
  <c r="E10" i="16" s="1"/>
  <c r="AL248" i="6"/>
  <c r="E39" i="16" s="1"/>
  <c r="AT248" i="6"/>
  <c r="E47" i="16" s="1"/>
  <c r="BA248" i="6"/>
  <c r="E54" i="16" s="1"/>
  <c r="AP248" i="6"/>
  <c r="E43" i="16" s="1"/>
  <c r="AG248" i="6"/>
  <c r="E34" i="16" s="1"/>
  <c r="AW248" i="6"/>
  <c r="E50" i="16" s="1"/>
  <c r="BF239" i="6"/>
  <c r="D59" i="16" s="1"/>
  <c r="AC239" i="6"/>
  <c r="D30" i="16" s="1"/>
  <c r="AL239" i="6"/>
  <c r="D39" i="16" s="1"/>
  <c r="Z239" i="6"/>
  <c r="D27" i="16" s="1"/>
  <c r="O239" i="6"/>
  <c r="D16" i="16" s="1"/>
  <c r="AX239" i="6"/>
  <c r="D51" i="16" s="1"/>
  <c r="S239" i="6"/>
  <c r="D20" i="16" s="1"/>
  <c r="BB239" i="6"/>
  <c r="D55" i="16" s="1"/>
  <c r="Q239" i="6"/>
  <c r="D18" i="16" s="1"/>
  <c r="AU239" i="6"/>
  <c r="D48" i="16" s="1"/>
  <c r="BE239" i="6"/>
  <c r="D58" i="16" s="1"/>
  <c r="AJ239" i="6"/>
  <c r="D37" i="16" s="1"/>
  <c r="AD239" i="6"/>
  <c r="D31" i="16" s="1"/>
  <c r="BC239" i="6"/>
  <c r="D56" i="16" s="1"/>
  <c r="K239" i="6"/>
  <c r="D12" i="16" s="1"/>
  <c r="N239" i="6"/>
  <c r="D15" i="16" s="1"/>
  <c r="AT239" i="6"/>
  <c r="D47" i="16" s="1"/>
  <c r="AE230" i="6"/>
  <c r="C32" i="16" s="1"/>
  <c r="BE230" i="6"/>
  <c r="C58" i="16" s="1"/>
  <c r="Y230" i="6"/>
  <c r="C26" i="16" s="1"/>
  <c r="AP230" i="6"/>
  <c r="C43" i="16" s="1"/>
  <c r="AL230" i="6"/>
  <c r="C39" i="16" s="1"/>
  <c r="BC230" i="6"/>
  <c r="C56" i="16" s="1"/>
  <c r="G230" i="6"/>
  <c r="C8" i="16" s="1"/>
  <c r="BD230" i="6"/>
  <c r="C57" i="16" s="1"/>
  <c r="AQ230" i="6"/>
  <c r="C44" i="16" s="1"/>
  <c r="I230" i="6"/>
  <c r="C10" i="16" s="1"/>
  <c r="AC230" i="6"/>
  <c r="C30" i="16" s="1"/>
  <c r="AX230" i="6"/>
  <c r="C51" i="16" s="1"/>
  <c r="Z230" i="6"/>
  <c r="C27" i="16" s="1"/>
  <c r="BG232" i="6"/>
  <c r="F27" i="22"/>
  <c r="F28" i="18" s="1"/>
  <c r="F15" i="22"/>
  <c r="F16" i="18" s="1"/>
  <c r="F19" i="22"/>
  <c r="F20" i="18" s="1"/>
  <c r="F25" i="22"/>
  <c r="F26" i="18" s="1"/>
  <c r="E50" i="22"/>
  <c r="F50" i="22" s="1"/>
  <c r="F39" i="22"/>
  <c r="F230" i="6"/>
  <c r="C7" i="16" s="1"/>
  <c r="AB1651" i="6"/>
  <c r="Y1651" i="6"/>
  <c r="D23" i="21"/>
  <c r="AI1650" i="6"/>
  <c r="B28" i="21"/>
  <c r="AY1650" i="6"/>
  <c r="C30" i="21"/>
  <c r="E13" i="22"/>
  <c r="F16" i="22"/>
  <c r="F17" i="18" s="1"/>
  <c r="F20" i="22"/>
  <c r="F21" i="18" s="1"/>
  <c r="F26" i="22"/>
  <c r="F27" i="18" s="1"/>
  <c r="E48" i="22"/>
  <c r="F48" i="22" s="1"/>
  <c r="E12" i="18"/>
  <c r="F18" i="22"/>
  <c r="F19" i="18" s="1"/>
  <c r="F38" i="22"/>
  <c r="F39" i="18" s="1"/>
  <c r="F14" i="22"/>
  <c r="F15" i="18" s="1"/>
  <c r="F22" i="22"/>
  <c r="F23" i="18" s="1"/>
  <c r="E49" i="22"/>
  <c r="F49" i="22" s="1"/>
  <c r="E51" i="22"/>
  <c r="F51" i="22" s="1"/>
  <c r="BE1650" i="6"/>
  <c r="BE1651" i="6"/>
  <c r="BG757" i="6"/>
  <c r="BK758" i="6" s="1"/>
  <c r="AP1650" i="6"/>
  <c r="C26" i="21"/>
  <c r="P1651" i="6"/>
  <c r="B26" i="21"/>
  <c r="BG1549" i="6"/>
  <c r="BK1550" i="6" s="1"/>
  <c r="D26" i="19"/>
  <c r="H25" i="19"/>
  <c r="E47" i="19"/>
  <c r="G45" i="19"/>
  <c r="D30" i="19"/>
  <c r="G26" i="20"/>
  <c r="H45" i="19"/>
  <c r="H41" i="20"/>
  <c r="I55" i="19"/>
  <c r="K55" i="19" s="1"/>
  <c r="H55" i="19"/>
  <c r="G55" i="19"/>
  <c r="B24" i="21"/>
  <c r="G18" i="19"/>
  <c r="H27" i="19"/>
  <c r="O1651" i="6"/>
  <c r="B29" i="21"/>
  <c r="D37" i="20"/>
  <c r="E59" i="19"/>
  <c r="G9" i="20"/>
  <c r="D40" i="20"/>
  <c r="G54" i="19"/>
  <c r="W1650" i="6"/>
  <c r="E57" i="19"/>
  <c r="N54" i="20"/>
  <c r="Q54" i="20" s="1"/>
  <c r="I57" i="19"/>
  <c r="K57" i="19" s="1"/>
  <c r="N59" i="20"/>
  <c r="Q59" i="20" s="1"/>
  <c r="D56" i="19"/>
  <c r="D58" i="19"/>
  <c r="E58" i="19"/>
  <c r="G58" i="19"/>
  <c r="D59" i="19"/>
  <c r="H59" i="20"/>
  <c r="M230" i="6"/>
  <c r="C14" i="16" s="1"/>
  <c r="AQ239" i="6"/>
  <c r="D44" i="16" s="1"/>
  <c r="BC1651" i="6"/>
  <c r="BC1650" i="6"/>
  <c r="D16" i="19"/>
  <c r="D23" i="19"/>
  <c r="E55" i="19"/>
  <c r="H57" i="19"/>
  <c r="C22" i="21"/>
  <c r="L1650" i="6"/>
  <c r="C23" i="21"/>
  <c r="C28" i="21"/>
  <c r="G39" i="19"/>
  <c r="E26" i="20"/>
  <c r="E36" i="19"/>
  <c r="B30" i="21"/>
  <c r="H51" i="19"/>
  <c r="I51" i="19"/>
  <c r="G44" i="20"/>
  <c r="G37" i="20"/>
  <c r="W1651" i="6"/>
  <c r="H56" i="20"/>
  <c r="N9" i="20"/>
  <c r="T1650" i="6"/>
  <c r="E9" i="20"/>
  <c r="AU1650" i="6"/>
  <c r="D32" i="22"/>
  <c r="D33" i="18" s="1"/>
  <c r="D39" i="22"/>
  <c r="D40" i="22"/>
  <c r="D45" i="22"/>
  <c r="D17" i="22"/>
  <c r="D18" i="18" s="1"/>
  <c r="D21" i="22"/>
  <c r="D22" i="18" s="1"/>
  <c r="D27" i="22"/>
  <c r="D28" i="18" s="1"/>
  <c r="C12" i="18"/>
  <c r="C13" i="22"/>
  <c r="C14" i="18" s="1"/>
  <c r="D14" i="22"/>
  <c r="D15" i="18" s="1"/>
  <c r="D16" i="22"/>
  <c r="D17" i="18" s="1"/>
  <c r="D18" i="22"/>
  <c r="D19" i="18" s="1"/>
  <c r="D20" i="22"/>
  <c r="D21" i="18" s="1"/>
  <c r="D22" i="22"/>
  <c r="D23" i="18" s="1"/>
  <c r="D26" i="22"/>
  <c r="D27" i="18" s="1"/>
  <c r="D38" i="22"/>
  <c r="D39" i="18" s="1"/>
  <c r="C48" i="22"/>
  <c r="D48" i="22" s="1"/>
  <c r="C49" i="22"/>
  <c r="D49" i="22" s="1"/>
  <c r="C51" i="22"/>
  <c r="D51" i="22" s="1"/>
  <c r="C50" i="22"/>
  <c r="D50" i="22" s="1"/>
  <c r="G11" i="22"/>
  <c r="G50" i="22" s="1"/>
  <c r="H50" i="22" s="1"/>
  <c r="D15" i="22"/>
  <c r="D16" i="18" s="1"/>
  <c r="D19" i="22"/>
  <c r="D20" i="18" s="1"/>
  <c r="D25" i="22"/>
  <c r="D26" i="18" s="1"/>
  <c r="D31" i="22"/>
  <c r="D32" i="18" s="1"/>
  <c r="D37" i="22"/>
  <c r="D38" i="18" s="1"/>
  <c r="J239" i="6"/>
  <c r="D11" i="16" s="1"/>
  <c r="P32" i="22"/>
  <c r="P33" i="18" s="1"/>
  <c r="P45" i="22"/>
  <c r="P40" i="22"/>
  <c r="P39" i="22"/>
  <c r="P15" i="22"/>
  <c r="P16" i="18" s="1"/>
  <c r="P17" i="22"/>
  <c r="P18" i="18" s="1"/>
  <c r="P19" i="22"/>
  <c r="P20" i="18" s="1"/>
  <c r="P37" i="22"/>
  <c r="P38" i="18" s="1"/>
  <c r="O13" i="22"/>
  <c r="O14" i="18" s="1"/>
  <c r="P14" i="22"/>
  <c r="P15" i="18" s="1"/>
  <c r="P16" i="22"/>
  <c r="P17" i="18" s="1"/>
  <c r="P18" i="22"/>
  <c r="P19" i="18" s="1"/>
  <c r="P20" i="22"/>
  <c r="P21" i="18" s="1"/>
  <c r="P22" i="22"/>
  <c r="P23" i="18" s="1"/>
  <c r="P26" i="22"/>
  <c r="P27" i="18" s="1"/>
  <c r="P27" i="22"/>
  <c r="P28" i="18" s="1"/>
  <c r="P31" i="22"/>
  <c r="P32" i="18" s="1"/>
  <c r="P38" i="22"/>
  <c r="P39" i="18" s="1"/>
  <c r="O48" i="22"/>
  <c r="P48" i="22" s="1"/>
  <c r="O49" i="22"/>
  <c r="P49" i="22" s="1"/>
  <c r="O51" i="22"/>
  <c r="P51" i="22" s="1"/>
  <c r="O12" i="18"/>
  <c r="S11" i="22"/>
  <c r="S50" i="22" s="1"/>
  <c r="T50" i="22" s="1"/>
  <c r="P21" i="22"/>
  <c r="P22" i="18" s="1"/>
  <c r="P25" i="22"/>
  <c r="P26" i="18" s="1"/>
  <c r="BG149" i="6"/>
  <c r="AK230" i="6"/>
  <c r="C38" i="16" s="1"/>
  <c r="AM230" i="6"/>
  <c r="C40" i="16" s="1"/>
  <c r="P13" i="22"/>
  <c r="P14" i="18" s="1"/>
  <c r="N248" i="6"/>
  <c r="E15" i="16" s="1"/>
  <c r="S248" i="6"/>
  <c r="E20" i="16" s="1"/>
  <c r="BG167" i="6"/>
  <c r="R230" i="6"/>
  <c r="C19" i="16" s="1"/>
  <c r="O50" i="22"/>
  <c r="P50" i="22" s="1"/>
  <c r="R32" i="22"/>
  <c r="R45" i="22"/>
  <c r="R39" i="22"/>
  <c r="R40" i="22"/>
  <c r="R14" i="22"/>
  <c r="R15" i="18" s="1"/>
  <c r="R18" i="22"/>
  <c r="R19" i="18" s="1"/>
  <c r="R20" i="22"/>
  <c r="R21" i="18" s="1"/>
  <c r="Q49" i="22"/>
  <c r="R49" i="22" s="1"/>
  <c r="Q51" i="22"/>
  <c r="R51" i="22" s="1"/>
  <c r="R15" i="22"/>
  <c r="R16" i="18" s="1"/>
  <c r="R17" i="22"/>
  <c r="R18" i="18" s="1"/>
  <c r="R19" i="22"/>
  <c r="R20" i="18" s="1"/>
  <c r="R21" i="22"/>
  <c r="R22" i="18" s="1"/>
  <c r="R25" i="22"/>
  <c r="R26" i="18" s="1"/>
  <c r="Q12" i="18"/>
  <c r="Q13" i="22"/>
  <c r="R16" i="22"/>
  <c r="R17" i="18" s="1"/>
  <c r="R22" i="22"/>
  <c r="R23" i="18" s="1"/>
  <c r="R26" i="22"/>
  <c r="R27" i="18" s="1"/>
  <c r="R31" i="22"/>
  <c r="R32" i="18" s="1"/>
  <c r="R38" i="22"/>
  <c r="R39" i="18" s="1"/>
  <c r="Q48" i="22"/>
  <c r="R48" i="22" s="1"/>
  <c r="C52" i="22"/>
  <c r="D52" i="22" s="1"/>
  <c r="O52" i="22"/>
  <c r="P52" i="22" s="1"/>
  <c r="F239" i="6"/>
  <c r="D7" i="16" s="1"/>
  <c r="R239" i="6"/>
  <c r="D19" i="16" s="1"/>
  <c r="Q57" i="20"/>
  <c r="P57" i="20"/>
  <c r="C17" i="21"/>
  <c r="D17" i="21"/>
  <c r="L60" i="20"/>
  <c r="BG231" i="6"/>
  <c r="BG227" i="6"/>
  <c r="BG856" i="6"/>
  <c r="BK857" i="6" s="1"/>
  <c r="T29" i="22"/>
  <c r="T30" i="18" s="1"/>
  <c r="T28" i="22"/>
  <c r="T29" i="18" s="1"/>
  <c r="T30" i="22"/>
  <c r="T31" i="18" s="1"/>
  <c r="S28" i="18"/>
  <c r="AL1650" i="6"/>
  <c r="AL1651" i="6"/>
  <c r="H29" i="20"/>
  <c r="G20" i="20"/>
  <c r="G20" i="19"/>
  <c r="I19" i="19"/>
  <c r="R1651" i="6"/>
  <c r="R1650" i="6"/>
  <c r="AI1651" i="6"/>
  <c r="D15" i="20"/>
  <c r="D15" i="19"/>
  <c r="E17" i="21"/>
  <c r="O8" i="20"/>
  <c r="O60" i="20" s="1"/>
  <c r="BG1450" i="6"/>
  <c r="BK1451" i="6" s="1"/>
  <c r="B25" i="21"/>
  <c r="BA1650" i="6"/>
  <c r="BA1651" i="6"/>
  <c r="BG1153" i="6"/>
  <c r="BK1154" i="6" s="1"/>
  <c r="I17" i="20"/>
  <c r="Z1651" i="6"/>
  <c r="D12" i="19"/>
  <c r="G12" i="20"/>
  <c r="AV1650" i="6"/>
  <c r="S1651" i="6"/>
  <c r="C7" i="19"/>
  <c r="C7" i="20"/>
  <c r="BG262" i="6"/>
  <c r="BK263" i="6" s="1"/>
  <c r="E34" i="20"/>
  <c r="E34" i="19"/>
  <c r="D26" i="20"/>
  <c r="Y1650" i="6"/>
  <c r="AG230" i="6"/>
  <c r="C34" i="16" s="1"/>
  <c r="C27" i="21"/>
  <c r="E14" i="19"/>
  <c r="E14" i="20"/>
  <c r="F17" i="21"/>
  <c r="G33" i="19"/>
  <c r="G33" i="20"/>
  <c r="G7" i="20"/>
  <c r="G7" i="19"/>
  <c r="BG658" i="6"/>
  <c r="BK659" i="6" s="1"/>
  <c r="G17" i="21"/>
  <c r="H30" i="19"/>
  <c r="AD1650" i="6"/>
  <c r="AD1651" i="6"/>
  <c r="I31" i="19"/>
  <c r="D28" i="21"/>
  <c r="K1650" i="6"/>
  <c r="K1651" i="6"/>
  <c r="E13" i="20"/>
  <c r="I48" i="20"/>
  <c r="H11" i="20"/>
  <c r="D31" i="20"/>
  <c r="AP1651" i="6"/>
  <c r="H14" i="20"/>
  <c r="N12" i="20"/>
  <c r="G15" i="19"/>
  <c r="M60" i="20"/>
  <c r="AQ1651" i="6"/>
  <c r="AM1650" i="6"/>
  <c r="S1650" i="6"/>
  <c r="H23" i="20"/>
  <c r="H23" i="19"/>
  <c r="U1650" i="6"/>
  <c r="U1651" i="6"/>
  <c r="N22" i="20"/>
  <c r="I22" i="19"/>
  <c r="AW1651" i="6"/>
  <c r="E11" i="20"/>
  <c r="M1651" i="6"/>
  <c r="M1650" i="6"/>
  <c r="N14" i="20"/>
  <c r="I14" i="19"/>
  <c r="E29" i="19"/>
  <c r="E29" i="20"/>
  <c r="G30" i="19"/>
  <c r="G30" i="20"/>
  <c r="D36" i="20"/>
  <c r="D36" i="19"/>
  <c r="D52" i="20"/>
  <c r="D52" i="19"/>
  <c r="AX1651" i="6"/>
  <c r="AX1650" i="6"/>
  <c r="N19" i="20"/>
  <c r="H46" i="19"/>
  <c r="AM1651" i="6"/>
  <c r="D34" i="20"/>
  <c r="AG1650" i="6"/>
  <c r="D34" i="19"/>
  <c r="AG1651" i="6"/>
  <c r="AE1650" i="6"/>
  <c r="AE1651" i="6"/>
  <c r="G52" i="20"/>
  <c r="G52" i="19"/>
  <c r="B27" i="21"/>
  <c r="BG250" i="6"/>
  <c r="BG242" i="6"/>
  <c r="D25" i="21"/>
  <c r="E45" i="20"/>
  <c r="E45" i="19"/>
  <c r="B22" i="21"/>
  <c r="BF1651" i="6"/>
  <c r="BF1650" i="6"/>
  <c r="E35" i="20"/>
  <c r="N7" i="20"/>
  <c r="F1650" i="6"/>
  <c r="BG1351" i="6"/>
  <c r="BK1352" i="6" s="1"/>
  <c r="F1651" i="6"/>
  <c r="G28" i="18"/>
  <c r="H28" i="22"/>
  <c r="H29" i="18" s="1"/>
  <c r="H30" i="22"/>
  <c r="H31" i="18" s="1"/>
  <c r="H29" i="22"/>
  <c r="H30" i="18" s="1"/>
  <c r="E13" i="19"/>
  <c r="N33" i="20"/>
  <c r="AF1650" i="6"/>
  <c r="I33" i="19"/>
  <c r="AF1651" i="6"/>
  <c r="E32" i="19"/>
  <c r="AR1650" i="6"/>
  <c r="Q1650" i="6"/>
  <c r="AQ1650" i="6"/>
  <c r="K60" i="20"/>
  <c r="L1651" i="6"/>
  <c r="H43" i="19"/>
  <c r="H43" i="20"/>
  <c r="G46" i="20"/>
  <c r="G46" i="19"/>
  <c r="BG1252" i="6"/>
  <c r="BK1253" i="6" s="1"/>
  <c r="E8" i="20"/>
  <c r="G1650" i="6"/>
  <c r="G1651" i="6"/>
  <c r="E8" i="19"/>
  <c r="I35" i="19"/>
  <c r="AH1651" i="6"/>
  <c r="AH1650" i="6"/>
  <c r="G27" i="19"/>
  <c r="G21" i="20"/>
  <c r="T1651" i="6"/>
  <c r="I39" i="19"/>
  <c r="G23" i="19"/>
  <c r="BD1650" i="6"/>
  <c r="BD1651" i="6"/>
  <c r="AV1651" i="6"/>
  <c r="H9" i="20"/>
  <c r="H9" i="19"/>
  <c r="H32" i="20"/>
  <c r="H32" i="19"/>
  <c r="D44" i="20"/>
  <c r="D14" i="20"/>
  <c r="S230" i="6"/>
  <c r="C20" i="16" s="1"/>
  <c r="H36" i="20"/>
  <c r="H36" i="19"/>
  <c r="C24" i="21"/>
  <c r="E25" i="19"/>
  <c r="E25" i="20"/>
  <c r="D53" i="19"/>
  <c r="AZ1650" i="6"/>
  <c r="AZ1651" i="6"/>
  <c r="E38" i="20"/>
  <c r="E38" i="19"/>
  <c r="BG59" i="6"/>
  <c r="B17" i="21"/>
  <c r="H18" i="20"/>
  <c r="H18" i="19"/>
  <c r="AN1650" i="6"/>
  <c r="I41" i="19"/>
  <c r="AN1651" i="6"/>
  <c r="AI239" i="6"/>
  <c r="D36" i="16" s="1"/>
  <c r="D35" i="20"/>
  <c r="G47" i="20"/>
  <c r="C29" i="21"/>
  <c r="N25" i="20"/>
  <c r="X1650" i="6"/>
  <c r="I25" i="19"/>
  <c r="X1651" i="6"/>
  <c r="E17" i="19"/>
  <c r="D29" i="21"/>
  <c r="G13" i="19"/>
  <c r="H50" i="20"/>
  <c r="G38" i="19"/>
  <c r="Z1650" i="6"/>
  <c r="D20" i="20"/>
  <c r="I12" i="19"/>
  <c r="AW1650" i="6"/>
  <c r="BG1054" i="6"/>
  <c r="BK1055" i="6" s="1"/>
  <c r="AK1651" i="6"/>
  <c r="D42" i="19"/>
  <c r="D42" i="20"/>
  <c r="E23" i="20"/>
  <c r="E23" i="19"/>
  <c r="BB1650" i="6"/>
  <c r="BB1651" i="6"/>
  <c r="B23" i="21"/>
  <c r="N1650" i="6"/>
  <c r="I15" i="19"/>
  <c r="N1651" i="6"/>
  <c r="E7" i="20"/>
  <c r="BG460" i="6"/>
  <c r="BK461" i="6" s="1"/>
  <c r="E7" i="19"/>
  <c r="D21" i="21"/>
  <c r="D10" i="19"/>
  <c r="D10" i="20"/>
  <c r="I1650" i="6"/>
  <c r="I1651" i="6"/>
  <c r="I11" i="19"/>
  <c r="J1650" i="6"/>
  <c r="J1651" i="6"/>
  <c r="BG955" i="6"/>
  <c r="BK956" i="6" s="1"/>
  <c r="AC1650" i="6"/>
  <c r="AC1651" i="6"/>
  <c r="I30" i="19"/>
  <c r="N30" i="20"/>
  <c r="H53" i="20"/>
  <c r="D27" i="21"/>
  <c r="AB1650" i="6"/>
  <c r="H1651" i="6"/>
  <c r="H1650" i="6"/>
  <c r="J9" i="20"/>
  <c r="J60" i="20" s="1"/>
  <c r="D46" i="20"/>
  <c r="D46" i="19"/>
  <c r="AJ1651" i="6"/>
  <c r="AJ1650" i="6"/>
  <c r="D7" i="20"/>
  <c r="BG361" i="6"/>
  <c r="BK362" i="6" s="1"/>
  <c r="D7" i="19"/>
  <c r="BG245" i="6"/>
  <c r="BG249" i="6"/>
  <c r="G28" i="20"/>
  <c r="AA1650" i="6"/>
  <c r="AA1651" i="6"/>
  <c r="AT1651" i="6"/>
  <c r="AT1650" i="6"/>
  <c r="G34" i="20"/>
  <c r="G34" i="19"/>
  <c r="E43" i="19"/>
  <c r="E43" i="20"/>
  <c r="C23" i="20"/>
  <c r="V1651" i="6"/>
  <c r="C23" i="19"/>
  <c r="V1650" i="6"/>
  <c r="G25" i="19"/>
  <c r="G25" i="20"/>
  <c r="H22" i="20"/>
  <c r="H22" i="19"/>
  <c r="N35" i="20"/>
  <c r="N46" i="20"/>
  <c r="AS1651" i="6"/>
  <c r="I46" i="19"/>
  <c r="AS1650" i="6"/>
  <c r="N39" i="20"/>
  <c r="G50" i="20"/>
  <c r="BG241" i="6"/>
  <c r="BG233" i="6"/>
  <c r="G29" i="20"/>
  <c r="E40" i="20"/>
  <c r="E49" i="19"/>
  <c r="AO1650" i="6"/>
  <c r="AR1651" i="6"/>
  <c r="H24" i="19"/>
  <c r="E17" i="20"/>
  <c r="P55" i="20"/>
  <c r="Q55" i="20"/>
  <c r="AY1651" i="6"/>
  <c r="I9" i="20"/>
  <c r="D53" i="20"/>
  <c r="Q1651" i="6"/>
  <c r="BG230" i="6" l="1"/>
  <c r="J40" i="19"/>
  <c r="K40" i="19" s="1"/>
  <c r="N14" i="22"/>
  <c r="N15" i="18" s="1"/>
  <c r="N26" i="22"/>
  <c r="N27" i="18" s="1"/>
  <c r="J51" i="19"/>
  <c r="K51" i="19" s="1"/>
  <c r="J17" i="21"/>
  <c r="Q28" i="20"/>
  <c r="P38" i="20"/>
  <c r="Q48" i="20"/>
  <c r="J26" i="19"/>
  <c r="K26" i="19" s="1"/>
  <c r="J16" i="19"/>
  <c r="K16" i="19" s="1"/>
  <c r="P56" i="20"/>
  <c r="Q51" i="20"/>
  <c r="J37" i="19"/>
  <c r="K37" i="19" s="1"/>
  <c r="P49" i="20"/>
  <c r="Q47" i="20"/>
  <c r="Q31" i="20"/>
  <c r="J56" i="19"/>
  <c r="J31" i="19"/>
  <c r="K31" i="19" s="1"/>
  <c r="J10" i="19"/>
  <c r="K10" i="19" s="1"/>
  <c r="P48" i="20"/>
  <c r="J20" i="19"/>
  <c r="K20" i="19" s="1"/>
  <c r="J47" i="19"/>
  <c r="K47" i="19" s="1"/>
  <c r="J44" i="19"/>
  <c r="K44" i="19" s="1"/>
  <c r="J35" i="19"/>
  <c r="K35" i="19" s="1"/>
  <c r="Q24" i="20"/>
  <c r="J8" i="19"/>
  <c r="K8" i="19" s="1"/>
  <c r="L13" i="22"/>
  <c r="L14" i="18" s="1"/>
  <c r="J42" i="19"/>
  <c r="K42" i="19" s="1"/>
  <c r="J50" i="19"/>
  <c r="K50" i="19" s="1"/>
  <c r="J11" i="19"/>
  <c r="K11" i="19" s="1"/>
  <c r="N38" i="22"/>
  <c r="N39" i="18" s="1"/>
  <c r="N19" i="22"/>
  <c r="N20" i="18" s="1"/>
  <c r="P27" i="20"/>
  <c r="J19" i="19"/>
  <c r="K19" i="19" s="1"/>
  <c r="J12" i="19"/>
  <c r="K12" i="19" s="1"/>
  <c r="P24" i="20"/>
  <c r="J54" i="19"/>
  <c r="N40" i="22"/>
  <c r="N16" i="22"/>
  <c r="N17" i="18" s="1"/>
  <c r="J41" i="19"/>
  <c r="K41" i="19" s="1"/>
  <c r="N39" i="22"/>
  <c r="J21" i="19"/>
  <c r="K21" i="19" s="1"/>
  <c r="J53" i="19"/>
  <c r="K53" i="19" s="1"/>
  <c r="P45" i="20"/>
  <c r="J33" i="19"/>
  <c r="K33" i="19" s="1"/>
  <c r="BG239" i="6"/>
  <c r="J22" i="19"/>
  <c r="K22" i="19" s="1"/>
  <c r="P21" i="20"/>
  <c r="P16" i="20"/>
  <c r="J49" i="19"/>
  <c r="K49" i="19" s="1"/>
  <c r="P18" i="20"/>
  <c r="J29" i="19"/>
  <c r="K29" i="19" s="1"/>
  <c r="M51" i="22"/>
  <c r="N51" i="22" s="1"/>
  <c r="N22" i="22"/>
  <c r="N23" i="18" s="1"/>
  <c r="M50" i="22"/>
  <c r="N50" i="22" s="1"/>
  <c r="M13" i="22"/>
  <c r="M14" i="18" s="1"/>
  <c r="M12" i="18"/>
  <c r="Q32" i="20"/>
  <c r="J14" i="19"/>
  <c r="K14" i="19" s="1"/>
  <c r="P58" i="20"/>
  <c r="N45" i="22"/>
  <c r="N15" i="22"/>
  <c r="N16" i="18" s="1"/>
  <c r="N25" i="22"/>
  <c r="N26" i="18" s="1"/>
  <c r="N17" i="22"/>
  <c r="N18" i="18" s="1"/>
  <c r="M49" i="22"/>
  <c r="N49" i="22" s="1"/>
  <c r="M48" i="22"/>
  <c r="N48" i="22" s="1"/>
  <c r="N21" i="22"/>
  <c r="N22" i="18" s="1"/>
  <c r="N20" i="22"/>
  <c r="N21" i="18" s="1"/>
  <c r="N31" i="22"/>
  <c r="N32" i="18" s="1"/>
  <c r="N27" i="22"/>
  <c r="N28" i="18" s="1"/>
  <c r="N32" i="22"/>
  <c r="N33" i="18" s="1"/>
  <c r="Q27" i="20"/>
  <c r="F60" i="19"/>
  <c r="P41" i="20"/>
  <c r="F60" i="20"/>
  <c r="I14" i="18"/>
  <c r="J13" i="22"/>
  <c r="J14" i="18" s="1"/>
  <c r="J24" i="19"/>
  <c r="K24" i="19" s="1"/>
  <c r="J17" i="19"/>
  <c r="K17" i="19" s="1"/>
  <c r="P15" i="20"/>
  <c r="P54" i="20"/>
  <c r="Q16" i="20"/>
  <c r="P59" i="20"/>
  <c r="J39" i="19"/>
  <c r="K39" i="19" s="1"/>
  <c r="H27" i="22"/>
  <c r="H28" i="18" s="1"/>
  <c r="D13" i="22"/>
  <c r="D14" i="18" s="1"/>
  <c r="T27" i="22"/>
  <c r="T28" i="18" s="1"/>
  <c r="Q40" i="20"/>
  <c r="J45" i="19"/>
  <c r="K45" i="19" s="1"/>
  <c r="Q41" i="20"/>
  <c r="J27" i="19"/>
  <c r="K27" i="19" s="1"/>
  <c r="J55" i="19"/>
  <c r="J59" i="19"/>
  <c r="J58" i="19"/>
  <c r="J57" i="19"/>
  <c r="P37" i="20"/>
  <c r="Q44" i="20"/>
  <c r="Q9" i="20"/>
  <c r="Q37" i="20"/>
  <c r="J18" i="19"/>
  <c r="K18" i="19" s="1"/>
  <c r="F13" i="22"/>
  <c r="F14" i="18" s="1"/>
  <c r="E14" i="18"/>
  <c r="R13" i="22"/>
  <c r="R14" i="18" s="1"/>
  <c r="Q14" i="18"/>
  <c r="T32" i="22"/>
  <c r="T33" i="18" s="1"/>
  <c r="T20" i="22"/>
  <c r="T21" i="18" s="1"/>
  <c r="T15" i="22"/>
  <c r="T16" i="18" s="1"/>
  <c r="T38" i="22"/>
  <c r="T39" i="18" s="1"/>
  <c r="T22" i="22"/>
  <c r="T23" i="18" s="1"/>
  <c r="S13" i="22"/>
  <c r="T18" i="22"/>
  <c r="T19" i="18" s="1"/>
  <c r="T31" i="22"/>
  <c r="T32" i="18" s="1"/>
  <c r="S49" i="22"/>
  <c r="T49" i="22" s="1"/>
  <c r="S51" i="22"/>
  <c r="T51" i="22" s="1"/>
  <c r="T17" i="22"/>
  <c r="T18" i="18" s="1"/>
  <c r="S48" i="22"/>
  <c r="T48" i="22" s="1"/>
  <c r="S12" i="18"/>
  <c r="T40" i="22"/>
  <c r="T45" i="22"/>
  <c r="T39" i="22"/>
  <c r="T21" i="22"/>
  <c r="T22" i="18" s="1"/>
  <c r="T16" i="22"/>
  <c r="T17" i="18" s="1"/>
  <c r="T25" i="22"/>
  <c r="T26" i="18" s="1"/>
  <c r="T14" i="22"/>
  <c r="T15" i="18" s="1"/>
  <c r="T26" i="22"/>
  <c r="T27" i="18" s="1"/>
  <c r="T19" i="22"/>
  <c r="T20" i="18" s="1"/>
  <c r="H32" i="22"/>
  <c r="H33" i="18" s="1"/>
  <c r="H39" i="22"/>
  <c r="H16" i="22"/>
  <c r="H17" i="18" s="1"/>
  <c r="H38" i="22"/>
  <c r="H39" i="18" s="1"/>
  <c r="G12" i="18"/>
  <c r="H20" i="22"/>
  <c r="H21" i="18" s="1"/>
  <c r="H26" i="22"/>
  <c r="H27" i="18" s="1"/>
  <c r="H18" i="22"/>
  <c r="H19" i="18" s="1"/>
  <c r="H14" i="22"/>
  <c r="H15" i="18" s="1"/>
  <c r="H15" i="22"/>
  <c r="H16" i="18" s="1"/>
  <c r="G48" i="22"/>
  <c r="H48" i="22" s="1"/>
  <c r="H40" i="22"/>
  <c r="H45" i="22"/>
  <c r="G51" i="22"/>
  <c r="H51" i="22" s="1"/>
  <c r="H31" i="22"/>
  <c r="H32" i="18" s="1"/>
  <c r="H21" i="22"/>
  <c r="H22" i="18" s="1"/>
  <c r="G49" i="22"/>
  <c r="H49" i="22" s="1"/>
  <c r="H17" i="22"/>
  <c r="H18" i="18" s="1"/>
  <c r="H22" i="22"/>
  <c r="H23" i="18" s="1"/>
  <c r="G13" i="22"/>
  <c r="H25" i="22"/>
  <c r="H26" i="18" s="1"/>
  <c r="H19" i="22"/>
  <c r="H20" i="18" s="1"/>
  <c r="C31" i="21"/>
  <c r="B31" i="21"/>
  <c r="P44" i="20"/>
  <c r="J46" i="19"/>
  <c r="K46" i="19" s="1"/>
  <c r="J38" i="19"/>
  <c r="K38" i="19" s="1"/>
  <c r="J25" i="19"/>
  <c r="K25" i="19" s="1"/>
  <c r="P29" i="20"/>
  <c r="P52" i="20"/>
  <c r="I60" i="20"/>
  <c r="J30" i="19"/>
  <c r="K30" i="19" s="1"/>
  <c r="J13" i="19"/>
  <c r="K13" i="19" s="1"/>
  <c r="Q50" i="20"/>
  <c r="P43" i="20"/>
  <c r="J43" i="19"/>
  <c r="K43" i="19" s="1"/>
  <c r="Q29" i="20"/>
  <c r="Q11" i="20"/>
  <c r="C60" i="20"/>
  <c r="P20" i="20"/>
  <c r="J52" i="19"/>
  <c r="K52" i="19" s="1"/>
  <c r="Q21" i="20"/>
  <c r="J36" i="19"/>
  <c r="K36" i="19" s="1"/>
  <c r="Q38" i="20"/>
  <c r="P50" i="20"/>
  <c r="P31" i="20"/>
  <c r="P47" i="20"/>
  <c r="Q52" i="20"/>
  <c r="P36" i="20"/>
  <c r="P17" i="20"/>
  <c r="Q43" i="20"/>
  <c r="Q53" i="20"/>
  <c r="Q45" i="20"/>
  <c r="P9" i="20"/>
  <c r="E60" i="19"/>
  <c r="J15" i="19"/>
  <c r="K15" i="19" s="1"/>
  <c r="P11" i="20"/>
  <c r="P46" i="20"/>
  <c r="Q46" i="20"/>
  <c r="J23" i="19"/>
  <c r="K23" i="19" s="1"/>
  <c r="D60" i="20"/>
  <c r="E60" i="20"/>
  <c r="P42" i="20"/>
  <c r="Q42" i="20"/>
  <c r="H60" i="19"/>
  <c r="Q17" i="20"/>
  <c r="P26" i="20"/>
  <c r="Q26" i="20"/>
  <c r="P53" i="20"/>
  <c r="P32" i="20"/>
  <c r="Q15" i="20"/>
  <c r="D31" i="21"/>
  <c r="P14" i="20"/>
  <c r="Q14" i="20"/>
  <c r="P12" i="20"/>
  <c r="Q12" i="20"/>
  <c r="Q35" i="20"/>
  <c r="P35" i="20"/>
  <c r="P25" i="20"/>
  <c r="Q25" i="20"/>
  <c r="H60" i="20"/>
  <c r="P40" i="20"/>
  <c r="N60" i="20"/>
  <c r="P7" i="20"/>
  <c r="Q7" i="20"/>
  <c r="BG248" i="6"/>
  <c r="J34" i="19"/>
  <c r="K34" i="19" s="1"/>
  <c r="Q20" i="20"/>
  <c r="C60" i="19"/>
  <c r="J7" i="19"/>
  <c r="J32" i="19"/>
  <c r="K32" i="19" s="1"/>
  <c r="Q33" i="20"/>
  <c r="P33" i="20"/>
  <c r="Q18" i="20"/>
  <c r="Q36" i="20"/>
  <c r="J9" i="19"/>
  <c r="K9" i="19" s="1"/>
  <c r="Q39" i="20"/>
  <c r="P39" i="20"/>
  <c r="G60" i="19"/>
  <c r="D60" i="19"/>
  <c r="I60" i="19"/>
  <c r="Q19" i="20"/>
  <c r="P19" i="20"/>
  <c r="G60" i="20"/>
  <c r="P30" i="20"/>
  <c r="Q30" i="20"/>
  <c r="P23" i="20"/>
  <c r="Q23" i="20"/>
  <c r="P10" i="20"/>
  <c r="Q10" i="20"/>
  <c r="Q8" i="20"/>
  <c r="P8" i="20"/>
  <c r="Q34" i="20"/>
  <c r="P34" i="20"/>
  <c r="P22" i="20"/>
  <c r="Q22" i="20"/>
  <c r="Q13" i="20"/>
  <c r="P13" i="20"/>
  <c r="P28" i="20"/>
  <c r="N13" i="22" l="1"/>
  <c r="N14" i="18" s="1"/>
  <c r="G14" i="18"/>
  <c r="H13" i="22"/>
  <c r="H14" i="18" s="1"/>
  <c r="S14" i="18"/>
  <c r="T13" i="22"/>
  <c r="T14" i="18" s="1"/>
  <c r="J60" i="19"/>
  <c r="K7" i="19"/>
</calcChain>
</file>

<file path=xl/sharedStrings.xml><?xml version="1.0" encoding="utf-8"?>
<sst xmlns="http://schemas.openxmlformats.org/spreadsheetml/2006/main" count="218" uniqueCount="145">
  <si>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</si>
  <si>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</si>
  <si>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</si>
  <si>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</si>
  <si>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</si>
  <si>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</si>
  <si>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</si>
  <si>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</si>
  <si>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</si>
  <si>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</si>
  <si>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</si>
  <si>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TOTALES</t>
  </si>
  <si>
    <t>Nomenclatura</t>
  </si>
  <si>
    <t>Hosp.</t>
  </si>
  <si>
    <t>Fem.</t>
  </si>
  <si>
    <t>Parainfluenza</t>
  </si>
  <si>
    <t>Carga automática</t>
  </si>
  <si>
    <t>Solo fórmulas</t>
  </si>
  <si>
    <t>AÑO</t>
  </si>
  <si>
    <t>Diabetes</t>
  </si>
  <si>
    <t>N°</t>
  </si>
  <si>
    <t>TABLA 3</t>
  </si>
  <si>
    <t>TABLA 2</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</si>
  <si>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</si>
  <si>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</si>
  <si>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</si>
  <si>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</si>
  <si>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</si>
  <si>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</si>
  <si>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</si>
  <si>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</si>
  <si>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</si>
  <si>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</si>
  <si>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</si>
  <si>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</si>
  <si>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</si>
  <si>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</si>
  <si>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</si>
  <si>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</si>
  <si>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</si>
  <si>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</si>
  <si>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 hospitalized by SARI</t>
  </si>
  <si>
    <t>% admissions in ICU by SARI</t>
  </si>
  <si>
    <t>% died by SARI</t>
  </si>
  <si>
    <t>Republic of Suriname</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</si>
  <si>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</si>
  <si>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</si>
  <si>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</si>
  <si>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</si>
  <si>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</si>
  <si>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</si>
  <si>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</si>
  <si>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</si>
  <si>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</si>
  <si>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</si>
  <si>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</si>
  <si>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</si>
  <si>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</si>
  <si>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</si>
  <si>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</si>
  <si>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</si>
  <si>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</si>
  <si>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</si>
  <si>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</si>
  <si>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</si>
  <si>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</si>
  <si>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</si>
  <si>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Chronic Kidney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</si>
  <si>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</si>
  <si>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</si>
  <si>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</si>
  <si>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</si>
  <si>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</si>
  <si>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</si>
  <si>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</si>
  <si>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</si>
  <si>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</si>
  <si>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</si>
  <si>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</si>
  <si>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</si>
  <si>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</si>
  <si>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</si>
  <si>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</si>
  <si>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</si>
  <si>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</si>
  <si>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</si>
  <si>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</si>
  <si>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</si>
  <si>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</si>
  <si>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</si>
  <si>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</si>
  <si>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</si>
  <si>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</si>
  <si>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</si>
  <si>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</si>
  <si>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</si>
  <si>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</si>
  <si>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</si>
  <si>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</si>
  <si>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</si>
  <si>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</si>
  <si>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</si>
  <si>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Influenza</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</si>
  <si>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</si>
  <si>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</si>
  <si>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</si>
  <si>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</si>
  <si>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1. Percentage of hospitalizations, ICU admissions and deaths by SARI, by WE.</t>
  </si>
  <si>
    <t>Table 3. Frequency of risk factors, exposure and other aspects of interest according to severity</t>
  </si>
  <si>
    <t>WE</t>
  </si>
  <si>
    <t>Influenza A not subtyped</t>
  </si>
  <si>
    <t>Influenza A not subtypable</t>
  </si>
  <si>
    <t>% Positive to influenza</t>
  </si>
  <si>
    <t>Table 4. Distribution of SARI cases according to types and subtypes of influenza virus, and of the proportions of positivity of the samples analyzed, symptom onset WE</t>
  </si>
  <si>
    <t>Positive others INFLUENZA</t>
  </si>
  <si>
    <t>Positive other respiratory viruses *</t>
  </si>
  <si>
    <t>Table 5. Distribution of SARI cases according to respiratory virus in surveillance and of the proportions of positivity of the analyzed samples, Epidemiological week of onset of symptoms</t>
  </si>
  <si>
    <t>Table 6. Distribution of SARI cases according to types and sub types of respiratory viruses in surveillance and age groups</t>
  </si>
  <si>
    <t>Table 7. Distribution of SARI cases according to types and sub types of respiratory viruses in surveillance and severity</t>
  </si>
  <si>
    <t>A not subtypable</t>
  </si>
  <si>
    <t>A not subtyped</t>
  </si>
  <si>
    <t>Number of SARI hospitalizations</t>
  </si>
  <si>
    <t>Number of admissions to ICU by IRAG</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</si>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</sst>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79">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6" fillId="17" borderId="58" xfId="0" applyFont="1" applyFill="1" applyBorder="1" applyAlignment="1">
      <alignment horizontal="center" vertical="center" wrapText="1"/>
    </xf>
    <xf numFmtId="0" fontId="16" fillId="17" borderId="52" xfId="0" applyFont="1" applyFill="1" applyBorder="1" applyAlignment="1">
      <alignment horizontal="center" vertical="center" wrapText="1"/>
    </xf>
    <xf numFmtId="0" fontId="16" fillId="17" borderId="53" xfId="0" applyFont="1" applyFill="1" applyBorder="1" applyAlignment="1">
      <alignment horizontal="center" vertical="center" wrapText="1"/>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6" xfId="0" applyFont="1" applyFill="1" applyBorder="1" applyAlignment="1">
      <alignment horizontal="center" vertic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21" fillId="0" borderId="0" xfId="0" applyFont="1" applyAlignment="1">
      <alignment horizont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5" borderId="1" xfId="0" applyFont="1" applyFill="1" applyBorder="1" applyAlignment="1">
      <alignment horizontal="center"/>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1"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1" fillId="16"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2" fillId="4" borderId="23" xfId="0" applyFont="1" applyFill="1" applyBorder="1" applyAlignment="1">
      <alignment horizontal="right"/>
    </xf>
    <xf numFmtId="0" fontId="6" fillId="5" borderId="1" xfId="0" applyFont="1" applyFill="1" applyBorder="1" applyAlignment="1">
      <alignment horizontal="center" vertical="center"/>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6" fillId="6" borderId="1"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1" xfId="0" applyFont="1" applyFill="1" applyBorder="1" applyAlignment="1">
      <alignment horizontal="center" vertical="center" textRotation="255"/>
    </xf>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5" fillId="11" borderId="12" xfId="0" applyFont="1" applyFill="1" applyBorder="1" applyAlignment="1">
      <alignment horizontal="center" vertical="center"/>
    </xf>
    <xf numFmtId="0" fontId="1" fillId="2" borderId="25" xfId="0" applyFont="1" applyFill="1" applyBorder="1" applyAlignment="1">
      <alignment horizontal="left"/>
    </xf>
    <xf numFmtId="0" fontId="6" fillId="5" borderId="22" xfId="0" applyFont="1" applyFill="1" applyBorder="1" applyAlignment="1">
      <alignment horizontal="center" vertical="center"/>
    </xf>
    <xf numFmtId="0" fontId="6" fillId="5" borderId="21" xfId="0" applyFont="1" applyFill="1" applyBorder="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Distribution of the proportions of hospitalizations, ICU admissions and deaths by SARI according to WE</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746736421859578"/>
        </c:manualLayout>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861804576"/>
        <c:axId val="861804032"/>
      </c:lineChart>
      <c:catAx>
        <c:axId val="86180457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270734529941683"/>
              <c:y val="0.8949673738699329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861804032"/>
        <c:crosses val="autoZero"/>
        <c:auto val="1"/>
        <c:lblAlgn val="ctr"/>
        <c:lblOffset val="100"/>
        <c:tickLblSkip val="2"/>
        <c:tickMarkSkip val="1"/>
        <c:noMultiLvlLbl val="0"/>
      </c:catAx>
      <c:valAx>
        <c:axId val="861804032"/>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GT"/>
          </a:p>
        </c:txPr>
        <c:crossAx val="861804576"/>
        <c:crosses val="autoZero"/>
        <c:crossBetween val="between"/>
      </c:valAx>
      <c:spPr>
        <a:noFill/>
        <a:ln w="25400">
          <a:noFill/>
        </a:ln>
      </c:spPr>
    </c:plotArea>
    <c:legend>
      <c:legendPos val="b"/>
      <c:overlay val="0"/>
      <c:txPr>
        <a:bodyPr/>
        <a:lstStyle/>
        <a:p>
          <a:pPr>
            <a:defRPr sz="1100" b="0" i="0" u="none" strike="noStrike" baseline="0">
              <a:solidFill>
                <a:srgbClr val="000000"/>
              </a:solidFill>
              <a:latin typeface="Arial" pitchFamily="34" charset="0"/>
              <a:ea typeface="Calibri"/>
              <a:cs typeface="Arial" pitchFamily="34" charset="0"/>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a:solidFill>
                  <a:sysClr val="windowText" lastClr="000000"/>
                </a:solidFill>
                <a:latin typeface="Arial" pitchFamily="34" charset="0"/>
                <a:cs typeface="Arial" pitchFamily="34" charset="0"/>
              </a:rPr>
              <a:t>Distribution of SARI cases according to types and sub types respiratory viruses in surveillance and age groups</a:t>
            </a:r>
          </a:p>
        </c:rich>
      </c:tx>
      <c:layout>
        <c:manualLayout>
          <c:xMode val="edge"/>
          <c:yMode val="edge"/>
          <c:x val="0.17179777032821392"/>
          <c:y val="2.0328699146981627E-2"/>
        </c:manualLayout>
      </c:layout>
      <c:overlay val="1"/>
    </c:title>
    <c:autoTitleDeleted val="0"/>
    <c:plotArea>
      <c:layout>
        <c:manualLayout>
          <c:layoutTarget val="inner"/>
          <c:xMode val="edge"/>
          <c:yMode val="edge"/>
          <c:x val="0.14578388134491035"/>
          <c:y val="0.13673493399184031"/>
          <c:w val="0.82279850121289577"/>
          <c:h val="0.55562231677041951"/>
        </c:manualLayout>
      </c:layout>
      <c:barChart>
        <c:barDir val="col"/>
        <c:grouping val="stacked"/>
        <c:varyColors val="0"/>
        <c:ser>
          <c:idx val="9"/>
          <c:order val="0"/>
          <c:tx>
            <c:strRef>
              <c:f>Tablas!$BI$1153</c:f>
              <c:strCache>
                <c:ptCount val="1"/>
                <c:pt idx="0">
                  <c:v>Other</c:v>
                </c:pt>
              </c:strCache>
            </c:strRef>
          </c:tx>
          <c:spPr>
            <a:solidFill>
              <a:srgbClr val="A6A6A6"/>
            </a:solidFill>
          </c:spPr>
          <c:invertIfNegative val="0"/>
          <c:cat>
            <c:strRef>
              <c:f>Tablas!$BK$11:$BK$18</c:f>
              <c:strCache>
                <c:ptCount val="3"/>
                <c:pt idx="0">
                  <c:v>Under 6 months</c:v>
                </c:pt>
                <c:pt idx="1">
                  <c:v>2 to 4 years</c:v>
                </c:pt>
                <c:pt idx="2">
                  <c:v>50 to 64 years</c:v>
                </c:pt>
              </c:strCache>
            </c:strRef>
          </c:cat>
          <c:val>
            <c:numRef>
              <c:f>(Tablas!$BG$1156,Tablas!$BG$1168,Tablas!$BG$1180,Tablas!$BG$1192,Tablas!$BG$1204,Tablas!$BG$1216,Tablas!$BG$1228,Tablas!$BG$1240)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Tablas!$BI$1054</c:f>
              <c:strCache>
                <c:ptCount val="1"/>
                <c:pt idx="0">
                  <c:v>Adenovirus</c:v>
                </c:pt>
              </c:strCache>
            </c:strRef>
          </c:tx>
          <c:spPr>
            <a:solidFill>
              <a:srgbClr val="FF99CC"/>
            </a:solidFill>
          </c:spPr>
          <c:invertIfNegative val="0"/>
          <c:cat>
            <c:strRef>
              <c:f>Tablas!$BK$11:$BK$18</c:f>
              <c:strCache>
                <c:ptCount val="3"/>
                <c:pt idx="0">
                  <c:v>Under 6 months</c:v>
                </c:pt>
                <c:pt idx="1">
                  <c:v>2 to 4 years</c:v>
                </c:pt>
                <c:pt idx="2">
                  <c:v>50 to 64 years</c:v>
                </c:pt>
              </c:strCache>
            </c:strRef>
          </c:cat>
          <c:val>
            <c:numRef>
              <c:f>(Tablas!$BG$1057,Tablas!$BG$1069,Tablas!$BG$1081,Tablas!$BG$1093,Tablas!$BG$1105,Tablas!$BG$1117,Tablas!$BG$1129,Tablas!$BG$1141)</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Tablas!$BI$955</c:f>
              <c:strCache>
                <c:ptCount val="1"/>
                <c:pt idx="0">
                  <c:v>RSV</c:v>
                </c:pt>
              </c:strCache>
            </c:strRef>
          </c:tx>
          <c:spPr>
            <a:solidFill>
              <a:schemeClr val="accent1">
                <a:lumMod val="75000"/>
              </a:schemeClr>
            </a:solidFill>
          </c:spPr>
          <c:invertIfNegative val="0"/>
          <c:cat>
            <c:strRef>
              <c:f>Tablas!$BK$11:$BK$18</c:f>
              <c:strCache>
                <c:ptCount val="3"/>
                <c:pt idx="0">
                  <c:v>Under 6 months</c:v>
                </c:pt>
                <c:pt idx="1">
                  <c:v>2 to 4 years</c:v>
                </c:pt>
                <c:pt idx="2">
                  <c:v>50 to 64 years</c:v>
                </c:pt>
              </c:strCache>
            </c:strRef>
          </c:cat>
          <c:val>
            <c:numRef>
              <c:f>(Tablas!$BG$958,Tablas!$BG$970,Tablas!$BG$982,Tablas!$BG$994,Tablas!$BG$1006,Tablas!$BG$1018,Tablas!$BG$1030,Tablas!$BG$1042)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Tablas!$BI$856</c:f>
              <c:strCache>
                <c:ptCount val="1"/>
                <c:pt idx="0">
                  <c:v>Parainfluenza</c:v>
                </c:pt>
              </c:strCache>
            </c:strRef>
          </c:tx>
          <c:spPr>
            <a:solidFill>
              <a:srgbClr val="800080"/>
            </a:solidFill>
          </c:spPr>
          <c:invertIfNegative val="0"/>
          <c:cat>
            <c:strRef>
              <c:f>Tablas!$BK$11:$BK$18</c:f>
              <c:strCache>
                <c:ptCount val="3"/>
                <c:pt idx="0">
                  <c:v>Under 6 months</c:v>
                </c:pt>
                <c:pt idx="1">
                  <c:v>2 to 4 years</c:v>
                </c:pt>
                <c:pt idx="2">
                  <c:v>50 to 64 years</c:v>
                </c:pt>
              </c:strCache>
            </c:strRef>
          </c:cat>
          <c:val>
            <c:numRef>
              <c:f>(Tablas!$BG$859,Tablas!$BG$871,Tablas!$BG$883,Tablas!$BG$895,Tablas!$BG$907,Tablas!$BG$919,Tablas!$BG$931,Tablas!$BG$943)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Tablas!$BI$757</c:f>
              <c:strCache>
                <c:ptCount val="1"/>
                <c:pt idx="0">
                  <c:v>Influenza B</c:v>
                </c:pt>
              </c:strCache>
            </c:strRef>
          </c:tx>
          <c:spPr>
            <a:solidFill>
              <a:srgbClr val="99CC00"/>
            </a:solidFill>
          </c:spPr>
          <c:invertIfNegative val="0"/>
          <c:cat>
            <c:strRef>
              <c:f>Tablas!$BK$11:$BK$18</c:f>
              <c:strCache>
                <c:ptCount val="3"/>
                <c:pt idx="0">
                  <c:v>Under 6 months</c:v>
                </c:pt>
                <c:pt idx="1">
                  <c:v>2 to 4 years</c:v>
                </c:pt>
                <c:pt idx="2">
                  <c:v>50 to 64 years</c:v>
                </c:pt>
              </c:strCache>
            </c:strRef>
          </c:cat>
          <c:val>
            <c:numRef>
              <c:f>(Tablas!$BG$760,Tablas!$BG$772,Tablas!$BG$784,Tablas!$BG$796,Tablas!$BG$808,Tablas!$BG$820,Tablas!$BG$832,Tablas!$BG$844)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Tablas!$BI$658</c:f>
              <c:strCache>
                <c:ptCount val="1"/>
                <c:pt idx="0">
                  <c:v>Influenza A/H3</c:v>
                </c:pt>
              </c:strCache>
            </c:strRef>
          </c:tx>
          <c:spPr>
            <a:solidFill>
              <a:srgbClr val="00CCFF"/>
            </a:solidFill>
          </c:spPr>
          <c:invertIfNegative val="0"/>
          <c:cat>
            <c:strRef>
              <c:f>Tablas!$BK$11:$BK$18</c:f>
              <c:strCache>
                <c:ptCount val="3"/>
                <c:pt idx="0">
                  <c:v>Under 6 months</c:v>
                </c:pt>
                <c:pt idx="1">
                  <c:v>2 to 4 years</c:v>
                </c:pt>
                <c:pt idx="2">
                  <c:v>50 to 64 years</c:v>
                </c:pt>
              </c:strCache>
            </c:strRef>
          </c:cat>
          <c:val>
            <c:numRef>
              <c:f>(Tablas!$BG$661,Tablas!$BG$673,Tablas!$BG$685,Tablas!$BG$697,Tablas!$BG$709,Tablas!$BG$721,Tablas!$BG$733,Tablas!$BG$745)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Tablas!$BI$559</c:f>
              <c:strCache>
                <c:ptCount val="1"/>
                <c:pt idx="0">
                  <c:v>Influenza A/H1</c:v>
                </c:pt>
              </c:strCache>
            </c:strRef>
          </c:tx>
          <c:spPr>
            <a:solidFill>
              <a:srgbClr val="FF0000"/>
            </a:solidFill>
          </c:spPr>
          <c:invertIfNegative val="0"/>
          <c:cat>
            <c:strRef>
              <c:f>Tablas!$BK$11:$BK$18</c:f>
              <c:strCache>
                <c:ptCount val="3"/>
                <c:pt idx="0">
                  <c:v>Under 6 months</c:v>
                </c:pt>
                <c:pt idx="1">
                  <c:v>2 to 4 years</c:v>
                </c:pt>
                <c:pt idx="2">
                  <c:v>50 to 64 years</c:v>
                </c:pt>
              </c:strCache>
            </c:strRef>
          </c:cat>
          <c:val>
            <c:numRef>
              <c:f>(Tablas!$BG$562,Tablas!$BG$574,Tablas!$BG$586,Tablas!$BG$598,Tablas!$BG$610,Tablas!$BG$622,Tablas!$BG$634,Tablas!$BG$646)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Tablas!$BJ$27</c:f>
              <c:strCache>
                <c:ptCount val="1"/>
                <c:pt idx="0">
                  <c:v>Influenza A not subtypable</c:v>
                </c:pt>
              </c:strCache>
            </c:strRef>
          </c:tx>
          <c:spPr>
            <a:solidFill>
              <a:schemeClr val="tx1"/>
            </a:solidFill>
          </c:spPr>
          <c:invertIfNegative val="0"/>
          <c:cat>
            <c:strRef>
              <c:f>Tablas!$BK$11:$BK$18</c:f>
              <c:strCache>
                <c:ptCount val="3"/>
                <c:pt idx="0">
                  <c:v>Under 6 months</c:v>
                </c:pt>
                <c:pt idx="1">
                  <c:v>2 to 4 years</c:v>
                </c:pt>
                <c:pt idx="2">
                  <c:v>50 to 64 years</c:v>
                </c:pt>
              </c:strCache>
            </c:strRef>
          </c:cat>
          <c:val>
            <c:numRef>
              <c:f>(Tablas!$BG$463,Tablas!$BG$475,Tablas!$BG$487,Tablas!$BG$499,Tablas!$BG$511,Tablas!$BG$523,Tablas!$BG$535,Tablas!$BG$547)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Tablas!$BJ$26</c:f>
              <c:strCache>
                <c:ptCount val="1"/>
                <c:pt idx="0">
                  <c:v>Influenza A not subtyped</c:v>
                </c:pt>
              </c:strCache>
            </c:strRef>
          </c:tx>
          <c:spPr>
            <a:solidFill>
              <a:srgbClr val="FFFF00"/>
            </a:solidFill>
          </c:spPr>
          <c:invertIfNegative val="0"/>
          <c:cat>
            <c:strRef>
              <c:f>Tablas!$BK$11:$BK$18</c:f>
              <c:strCache>
                <c:ptCount val="3"/>
                <c:pt idx="0">
                  <c:v>Under 6 months</c:v>
                </c:pt>
                <c:pt idx="1">
                  <c:v>2 to 4 years</c:v>
                </c:pt>
                <c:pt idx="2">
                  <c:v>50 to 64 years</c:v>
                </c:pt>
              </c:strCache>
            </c:strRef>
          </c:cat>
          <c:val>
            <c:numRef>
              <c:f>(Tablas!$BG$364,Tablas!$BG$376,Tablas!$BG$388,Tablas!$BG$400,Tablas!$BG$412,Tablas!$BG$424,Tablas!$BG$436,Tablas!$BG$448)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Tablas!$BJ$25</c:f>
              <c:strCache>
                <c:ptCount val="1"/>
                <c:pt idx="0">
                  <c:v>Influenza A(H1N1)pdm09</c:v>
                </c:pt>
              </c:strCache>
            </c:strRef>
          </c:tx>
          <c:spPr>
            <a:solidFill>
              <a:srgbClr val="FF6600"/>
            </a:solidFill>
          </c:spPr>
          <c:invertIfNegative val="0"/>
          <c:cat>
            <c:strRef>
              <c:f>Tablas!$BK$11:$BK$18</c:f>
              <c:strCache>
                <c:ptCount val="3"/>
                <c:pt idx="0">
                  <c:v>Under 6 months</c:v>
                </c:pt>
                <c:pt idx="1">
                  <c:v>2 to 4 years</c:v>
                </c:pt>
                <c:pt idx="2">
                  <c:v>50 to 64 years</c:v>
                </c:pt>
              </c:strCache>
            </c:strRef>
          </c:cat>
          <c:val>
            <c:numRef>
              <c:f>(Tablas!$BG$265,Tablas!$BG$277,Tablas!$BG$289,Tablas!$BG$301,Tablas!$BG$313,Tablas!$BG$325,Tablas!$BG$337,Tablas!$BG$349)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016795088"/>
        <c:axId val="1016802160"/>
      </c:barChart>
      <c:catAx>
        <c:axId val="1016795088"/>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GT"/>
          </a:p>
        </c:txPr>
        <c:crossAx val="1016802160"/>
        <c:crosses val="autoZero"/>
        <c:auto val="1"/>
        <c:lblAlgn val="ctr"/>
        <c:lblOffset val="100"/>
        <c:noMultiLvlLbl val="0"/>
      </c:catAx>
      <c:valAx>
        <c:axId val="101680216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5.3600348223798763E-2"/>
              <c:y val="0.3344026820866141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GT"/>
          </a:p>
        </c:txPr>
        <c:crossAx val="1016795088"/>
        <c:crosses val="autoZero"/>
        <c:crossBetween val="between"/>
      </c:valAx>
    </c:plotArea>
    <c:legend>
      <c:legendPos val="b"/>
      <c:layout>
        <c:manualLayout>
          <c:xMode val="edge"/>
          <c:yMode val="edge"/>
          <c:x val="5.192328681687066E-2"/>
          <c:y val="0.7948792240813648"/>
          <c:w val="0.74199916842077906"/>
          <c:h val="0.17753178313648299"/>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Tablas!$BI$955</c:f>
              <c:strCache>
                <c:ptCount val="1"/>
                <c:pt idx="0">
                  <c:v>RSV</c:v>
                </c:pt>
              </c:strCache>
            </c:strRef>
          </c:tx>
          <c:spPr>
            <a:solidFill>
              <a:schemeClr val="accent1">
                <a:lumMod val="75000"/>
              </a:schemeClr>
            </a:solidFill>
            <a:ln w="12700">
              <a:noFill/>
              <a:prstDash val="solid"/>
            </a:ln>
          </c:spPr>
          <c:invertIfNegative val="0"/>
          <c:cat>
            <c:strRef>
              <c:f>(Tablas!$BJ$18,Tablas!$BJ$19,Tablas!$BJ$20)</c:f>
              <c:strCache>
                <c:ptCount val="1"/>
                <c:pt idx="0">
                  <c:v>Death</c:v>
                </c:pt>
              </c:strCache>
            </c:strRef>
          </c:cat>
          <c:val>
            <c:numRef>
              <c:f>(Tablas!$BK$959,Tablas!$BK$962,Tablas!$BK$965)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Tablas!$BI$856</c:f>
              <c:strCache>
                <c:ptCount val="1"/>
                <c:pt idx="0">
                  <c:v>Parainfluenza</c:v>
                </c:pt>
              </c:strCache>
            </c:strRef>
          </c:tx>
          <c:spPr>
            <a:solidFill>
              <a:srgbClr val="800080"/>
            </a:solidFill>
            <a:ln w="12700">
              <a:noFill/>
              <a:prstDash val="solid"/>
            </a:ln>
          </c:spPr>
          <c:invertIfNegative val="0"/>
          <c:cat>
            <c:strRef>
              <c:f>(Tablas!$BJ$18,Tablas!$BJ$19,Tablas!$BJ$20)</c:f>
              <c:strCache>
                <c:ptCount val="1"/>
                <c:pt idx="0">
                  <c:v>Death</c:v>
                </c:pt>
              </c:strCache>
            </c:strRef>
          </c:cat>
          <c:val>
            <c:numRef>
              <c:f>(Tablas!$BK$860,Tablas!$BK$863,Tablas!$BK$866)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Tablas!$BI$1054</c:f>
              <c:strCache>
                <c:ptCount val="1"/>
                <c:pt idx="0">
                  <c:v>Adenovirus</c:v>
                </c:pt>
              </c:strCache>
            </c:strRef>
          </c:tx>
          <c:spPr>
            <a:solidFill>
              <a:srgbClr val="FF99CC"/>
            </a:solidFill>
            <a:ln w="12700">
              <a:noFill/>
              <a:prstDash val="solid"/>
            </a:ln>
          </c:spPr>
          <c:invertIfNegative val="0"/>
          <c:cat>
            <c:strRef>
              <c:f>(Tablas!$BJ$18,Tablas!$BJ$19,Tablas!$BJ$20)</c:f>
              <c:strCache>
                <c:ptCount val="1"/>
                <c:pt idx="0">
                  <c:v>Death</c:v>
                </c:pt>
              </c:strCache>
            </c:strRef>
          </c:cat>
          <c:val>
            <c:numRef>
              <c:f>(Tablas!$BK$1058,Tablas!$BK$1061,Tablas!$BK$1064)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Tablas!$BI$1153</c:f>
              <c:strCache>
                <c:ptCount val="1"/>
                <c:pt idx="0">
                  <c:v>Other</c:v>
                </c:pt>
              </c:strCache>
            </c:strRef>
          </c:tx>
          <c:spPr>
            <a:solidFill>
              <a:srgbClr val="A6A6A6"/>
            </a:solidFill>
            <a:ln w="12700">
              <a:noFill/>
              <a:prstDash val="solid"/>
            </a:ln>
          </c:spPr>
          <c:invertIfNegative val="0"/>
          <c:cat>
            <c:strRef>
              <c:f>(Tablas!$BJ$18,Tablas!$BJ$19,Tablas!$BJ$20)</c:f>
              <c:strCache>
                <c:ptCount val="1"/>
                <c:pt idx="0">
                  <c:v>Death</c:v>
                </c:pt>
              </c:strCache>
            </c:strRef>
          </c:cat>
          <c:val>
            <c:numRef>
              <c:f>(Tablas!$BK$1157,Tablas!$BK$1160,Tablas!$BK$1163)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Tablas!$BI$757</c:f>
              <c:strCache>
                <c:ptCount val="1"/>
                <c:pt idx="0">
                  <c:v>Influenza B</c:v>
                </c:pt>
              </c:strCache>
            </c:strRef>
          </c:tx>
          <c:spPr>
            <a:solidFill>
              <a:srgbClr val="99CC00"/>
            </a:solidFill>
            <a:ln w="12700">
              <a:noFill/>
              <a:prstDash val="solid"/>
            </a:ln>
          </c:spPr>
          <c:invertIfNegative val="0"/>
          <c:cat>
            <c:strRef>
              <c:f>(Tablas!$BJ$18,Tablas!$BJ$19,Tablas!$BJ$20)</c:f>
              <c:strCache>
                <c:ptCount val="1"/>
                <c:pt idx="0">
                  <c:v>Death</c:v>
                </c:pt>
              </c:strCache>
            </c:strRef>
          </c:cat>
          <c:val>
            <c:numRef>
              <c:f>(Tablas!$BK$761,Tablas!$BK$764,Tablas!$BK$767)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Tablas!$BI$361</c:f>
              <c:strCache>
                <c:ptCount val="1"/>
                <c:pt idx="0">
                  <c:v>Influenza A not subtyped</c:v>
                </c:pt>
              </c:strCache>
            </c:strRef>
          </c:tx>
          <c:spPr>
            <a:solidFill>
              <a:srgbClr val="FFFF00"/>
            </a:solidFill>
          </c:spPr>
          <c:invertIfNegative val="0"/>
          <c:cat>
            <c:strRef>
              <c:f>(Tablas!$BJ$18,Tablas!$BJ$19,Tablas!$BJ$20)</c:f>
              <c:strCache>
                <c:ptCount val="1"/>
                <c:pt idx="0">
                  <c:v>Death</c:v>
                </c:pt>
              </c:strCache>
            </c:strRef>
          </c:cat>
          <c:val>
            <c:numRef>
              <c:f>(Tablas!$BK$365,Tablas!$BK$368,Tablas!$BK$371)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Tablas!$BI$460</c:f>
              <c:strCache>
                <c:ptCount val="1"/>
                <c:pt idx="0">
                  <c:v>Influenza A not subtypable</c:v>
                </c:pt>
              </c:strCache>
            </c:strRef>
          </c:tx>
          <c:invertIfNegative val="0"/>
          <c:cat>
            <c:strRef>
              <c:f>(Tablas!$BJ$18,Tablas!$BJ$19,Tablas!$BJ$20)</c:f>
              <c:strCache>
                <c:ptCount val="1"/>
                <c:pt idx="0">
                  <c:v>Death</c:v>
                </c:pt>
              </c:strCache>
            </c:strRef>
          </c:cat>
          <c:val>
            <c:numRef>
              <c:f>(Tablas!$BK$464,Tablas!$BK$467,Tablas!$BK$470)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Tablas!$BI$658</c:f>
              <c:strCache>
                <c:ptCount val="1"/>
                <c:pt idx="0">
                  <c:v>Influenza A/H3</c:v>
                </c:pt>
              </c:strCache>
            </c:strRef>
          </c:tx>
          <c:spPr>
            <a:solidFill>
              <a:srgbClr val="00B0F0"/>
            </a:solidFill>
          </c:spPr>
          <c:invertIfNegative val="0"/>
          <c:cat>
            <c:strRef>
              <c:f>(Tablas!$BJ$18,Tablas!$BJ$19,Tablas!$BJ$20)</c:f>
              <c:strCache>
                <c:ptCount val="1"/>
                <c:pt idx="0">
                  <c:v>Death</c:v>
                </c:pt>
              </c:strCache>
            </c:strRef>
          </c:cat>
          <c:val>
            <c:numRef>
              <c:f>(Tablas!$BK$662,Tablas!$BK$665,Tablas!$BK$668)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Tablas!$BI$559</c:f>
              <c:strCache>
                <c:ptCount val="1"/>
                <c:pt idx="0">
                  <c:v>Influenza A/H1</c:v>
                </c:pt>
              </c:strCache>
            </c:strRef>
          </c:tx>
          <c:invertIfNegative val="0"/>
          <c:cat>
            <c:strRef>
              <c:f>(Tablas!$BJ$18,Tablas!$BJ$19,Tablas!$BJ$20)</c:f>
              <c:strCache>
                <c:ptCount val="1"/>
                <c:pt idx="0">
                  <c:v>Death</c:v>
                </c:pt>
              </c:strCache>
            </c:strRef>
          </c:cat>
          <c:val>
            <c:numRef>
              <c:f>(Tablas!$BK$563,Tablas!$BK$566,Tablas!$BK$569)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Tablas!$BI$262</c:f>
              <c:strCache>
                <c:ptCount val="1"/>
                <c:pt idx="0">
                  <c:v>Influenza A(H1N1)pdm09</c:v>
                </c:pt>
              </c:strCache>
            </c:strRef>
          </c:tx>
          <c:spPr>
            <a:solidFill>
              <a:srgbClr val="FF6600"/>
            </a:solidFill>
          </c:spPr>
          <c:invertIfNegative val="0"/>
          <c:cat>
            <c:strRef>
              <c:f>(Tablas!$BJ$18,Tablas!$BJ$19,Tablas!$BJ$20)</c:f>
              <c:strCache>
                <c:ptCount val="1"/>
                <c:pt idx="0">
                  <c:v>Death</c:v>
                </c:pt>
              </c:strCache>
            </c:strRef>
          </c:cat>
          <c:val>
            <c:numRef>
              <c:f>(Tablas!$BK$266,Tablas!$BK$269,Tablas!$BK$272)</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016795632"/>
        <c:axId val="1016804336"/>
      </c:barChart>
      <c:catAx>
        <c:axId val="1016795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GT"/>
          </a:p>
        </c:txPr>
        <c:crossAx val="1016804336"/>
        <c:crosses val="autoZero"/>
        <c:auto val="1"/>
        <c:lblAlgn val="ctr"/>
        <c:lblOffset val="100"/>
        <c:tickLblSkip val="1"/>
        <c:tickMarkSkip val="1"/>
        <c:noMultiLvlLbl val="0"/>
      </c:catAx>
      <c:valAx>
        <c:axId val="1016804336"/>
        <c:scaling>
          <c:orientation val="minMax"/>
          <c:max val="1"/>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GT"/>
          </a:p>
        </c:txPr>
        <c:crossAx val="1016795632"/>
        <c:crosses val="autoZero"/>
        <c:crossBetween val="between"/>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GT"/>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GT"/>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Distribution of the proportions of hospitalizations, admissions in ICU and deaths by SARI according to WE in people under 6 months</a:t>
            </a:r>
          </a:p>
        </c:rich>
      </c:tx>
      <c:layout>
        <c:manualLayout>
          <c:xMode val="edge"/>
          <c:yMode val="edge"/>
          <c:x val="0.12741653788603527"/>
          <c:y val="2.2005617718837776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861812736"/>
        <c:axId val="861817632"/>
      </c:lineChart>
      <c:catAx>
        <c:axId val="86181273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861817632"/>
        <c:crosses val="autoZero"/>
        <c:auto val="1"/>
        <c:lblAlgn val="ctr"/>
        <c:lblOffset val="100"/>
        <c:tickLblSkip val="2"/>
        <c:tickMarkSkip val="1"/>
        <c:noMultiLvlLbl val="0"/>
      </c:catAx>
      <c:valAx>
        <c:axId val="86181763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861812736"/>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ICU admissions and deaths by SARI according to WE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861815456"/>
        <c:axId val="861806752"/>
      </c:lineChart>
      <c:catAx>
        <c:axId val="8618154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861806752"/>
        <c:crosses val="autoZero"/>
        <c:auto val="1"/>
        <c:lblAlgn val="ctr"/>
        <c:lblOffset val="100"/>
        <c:tickLblSkip val="2"/>
        <c:tickMarkSkip val="1"/>
        <c:noMultiLvlLbl val="0"/>
      </c:catAx>
      <c:valAx>
        <c:axId val="8618067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861815456"/>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Distribution of the proportions of hospitalizations, ICU admissions and deaths by SARI according to WE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861809472"/>
        <c:axId val="861806208"/>
      </c:lineChart>
      <c:catAx>
        <c:axId val="8618094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861806208"/>
        <c:crosses val="autoZero"/>
        <c:auto val="1"/>
        <c:lblAlgn val="ctr"/>
        <c:lblOffset val="100"/>
        <c:tickLblSkip val="2"/>
        <c:tickMarkSkip val="1"/>
        <c:noMultiLvlLbl val="0"/>
      </c:catAx>
      <c:valAx>
        <c:axId val="8618062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861809472"/>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WE in people of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861811104"/>
        <c:axId val="861816544"/>
      </c:lineChart>
      <c:catAx>
        <c:axId val="86181110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861816544"/>
        <c:crosses val="autoZero"/>
        <c:auto val="1"/>
        <c:lblAlgn val="ctr"/>
        <c:lblOffset val="100"/>
        <c:tickLblSkip val="2"/>
        <c:tickMarkSkip val="1"/>
        <c:noMultiLvlLbl val="0"/>
      </c:catAx>
      <c:valAx>
        <c:axId val="861816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861811104"/>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WE in people of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766990704"/>
        <c:axId val="1016799440"/>
      </c:lineChart>
      <c:catAx>
        <c:axId val="76699070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016799440"/>
        <c:crosses val="autoZero"/>
        <c:auto val="1"/>
        <c:lblAlgn val="ctr"/>
        <c:lblOffset val="100"/>
        <c:tickLblSkip val="2"/>
        <c:tickMarkSkip val="1"/>
        <c:noMultiLvlLbl val="0"/>
      </c:catAx>
      <c:valAx>
        <c:axId val="101679944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766990704"/>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WE in people of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Tablas!$BJ$62</c:f>
              <c:strCache>
                <c:ptCount val="1"/>
                <c:pt idx="0">
                  <c:v>% of SARI in ICU</c:v>
                </c:pt>
              </c:strCache>
            </c:strRef>
          </c:tx>
          <c:spPr>
            <a:ln>
              <a:solidFill>
                <a:srgbClr val="92D05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016799984"/>
        <c:axId val="1016800528"/>
      </c:lineChart>
      <c:catAx>
        <c:axId val="10167999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GT"/>
          </a:p>
        </c:txPr>
        <c:crossAx val="1016800528"/>
        <c:crosses val="autoZero"/>
        <c:auto val="1"/>
        <c:lblAlgn val="ctr"/>
        <c:lblOffset val="100"/>
        <c:tickLblSkip val="2"/>
        <c:tickMarkSkip val="1"/>
        <c:noMultiLvlLbl val="0"/>
      </c:catAx>
      <c:valAx>
        <c:axId val="101680052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GT"/>
          </a:p>
        </c:txPr>
        <c:crossAx val="1016799984"/>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s-GT"/>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GT"/>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Distribution of SARI cases according to types and subtypes of influenza virus and the proportions of positivity of the samples analyzed according WE beginning of symptoms</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Tablas!$A$757</c:f>
              <c:strCache>
                <c:ptCount val="1"/>
                <c:pt idx="0">
                  <c:v>Influenza B</c:v>
                </c:pt>
              </c:strCache>
            </c:strRef>
          </c:tx>
          <c:spPr>
            <a:solidFill>
              <a:srgbClr val="99CC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Tablas!$B$658</c:f>
              <c:strCache>
                <c:ptCount val="1"/>
                <c:pt idx="0">
                  <c:v>Influenza A/H3</c:v>
                </c:pt>
              </c:strCache>
            </c:strRef>
          </c:tx>
          <c:spPr>
            <a:solidFill>
              <a:srgbClr val="00CCFF"/>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Tablas!$B$559</c:f>
              <c:strCache>
                <c:ptCount val="1"/>
                <c:pt idx="0">
                  <c:v>Influenza A/H1</c:v>
                </c:pt>
              </c:strCache>
            </c:strRef>
          </c:tx>
          <c:spPr>
            <a:solidFill>
              <a:srgbClr val="FF00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Tablas!$B$460</c:f>
              <c:strCache>
                <c:ptCount val="1"/>
                <c:pt idx="0">
                  <c:v>Influenza A not subtypable</c:v>
                </c:pt>
              </c:strCache>
            </c:strRef>
          </c:tx>
          <c:spPr>
            <a:solidFill>
              <a:schemeClr val="tx1"/>
            </a:solidFill>
            <a:ln w="12700">
              <a:solidFill>
                <a:srgbClr val="000000"/>
              </a:solidFill>
              <a:prstDash val="solid"/>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Tablas!$B$361</c:f>
              <c:strCache>
                <c:ptCount val="1"/>
                <c:pt idx="0">
                  <c:v>Influenza A not subtyped</c:v>
                </c:pt>
              </c:strCache>
            </c:strRef>
          </c:tx>
          <c:spPr>
            <a:solidFill>
              <a:srgbClr val="FFFF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Tablas!$B$262</c:f>
              <c:strCache>
                <c:ptCount val="1"/>
                <c:pt idx="0">
                  <c:v>Influenza A(H1N1)pdm09</c:v>
                </c:pt>
              </c:strCache>
            </c:strRef>
          </c:tx>
          <c:spPr>
            <a:solidFill>
              <a:srgbClr val="FF66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016804880"/>
        <c:axId val="1016796720"/>
      </c:barChart>
      <c:lineChart>
        <c:grouping val="standard"/>
        <c:varyColors val="0"/>
        <c:ser>
          <c:idx val="6"/>
          <c:order val="6"/>
          <c:tx>
            <c:strRef>
              <c:f>Tablas!$A$1650</c:f>
              <c:strCache>
                <c:ptCount val="1"/>
                <c:pt idx="0">
                  <c:v>% Positive to Influenza</c:v>
                </c:pt>
              </c:strCache>
            </c:strRef>
          </c:tx>
          <c:spPr>
            <a:ln>
              <a:solidFill>
                <a:srgbClr val="C0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016806512"/>
        <c:axId val="1016809776"/>
      </c:lineChart>
      <c:catAx>
        <c:axId val="101680488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Semana Epidemiológica</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GT"/>
          </a:p>
        </c:txPr>
        <c:crossAx val="1016796720"/>
        <c:crosses val="autoZero"/>
        <c:auto val="1"/>
        <c:lblAlgn val="ctr"/>
        <c:lblOffset val="100"/>
        <c:tickLblSkip val="2"/>
        <c:tickMarkSkip val="1"/>
        <c:noMultiLvlLbl val="0"/>
      </c:catAx>
      <c:valAx>
        <c:axId val="101679672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GT"/>
          </a:p>
        </c:txPr>
        <c:crossAx val="1016804880"/>
        <c:crosses val="autoZero"/>
        <c:crossBetween val="between"/>
      </c:valAx>
      <c:catAx>
        <c:axId val="1016806512"/>
        <c:scaling>
          <c:orientation val="minMax"/>
        </c:scaling>
        <c:delete val="1"/>
        <c:axPos val="b"/>
        <c:numFmt formatCode="General" sourceLinked="1"/>
        <c:majorTickMark val="out"/>
        <c:minorTickMark val="none"/>
        <c:tickLblPos val="nextTo"/>
        <c:crossAx val="1016809776"/>
        <c:crosses val="autoZero"/>
        <c:auto val="1"/>
        <c:lblAlgn val="ctr"/>
        <c:lblOffset val="100"/>
        <c:noMultiLvlLbl val="0"/>
      </c:catAx>
      <c:valAx>
        <c:axId val="1016809776"/>
        <c:scaling>
          <c:orientation val="minMax"/>
          <c:max val="1"/>
        </c:scaling>
        <c:delete val="0"/>
        <c:axPos val="r"/>
        <c:title>
          <c:tx>
            <c:rich>
              <a:bodyPr rot="-5400000" vert="horz"/>
              <a:lstStyle/>
              <a:p>
                <a:pPr>
                  <a:defRPr/>
                </a:pPr>
                <a:r>
                  <a:rPr lang="en-US" b="1"/>
                  <a:t>% positive to influenza</a:t>
                </a:r>
              </a:p>
            </c:rich>
          </c:tx>
          <c:overlay val="0"/>
        </c:title>
        <c:numFmt formatCode="0%" sourceLinked="0"/>
        <c:majorTickMark val="out"/>
        <c:minorTickMark val="none"/>
        <c:tickLblPos val="nextTo"/>
        <c:txPr>
          <a:bodyPr/>
          <a:lstStyle/>
          <a:p>
            <a:pPr>
              <a:defRPr sz="1000"/>
            </a:pPr>
            <a:endParaRPr lang="es-GT"/>
          </a:p>
        </c:txPr>
        <c:crossAx val="1016806512"/>
        <c:crosses val="max"/>
        <c:crossBetween val="between"/>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GT"/>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GT"/>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Distribution of SARI cases according to respiratory viruses in surveillance and of the proportions of positivity of the analyzed samples, according WE the beginning of symptoms</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Tablas!$B$1153</c:f>
              <c:strCache>
                <c:ptCount val="1"/>
                <c:pt idx="0">
                  <c:v>Other</c:v>
                </c:pt>
              </c:strCache>
            </c:strRef>
          </c:tx>
          <c:spPr>
            <a:solidFill>
              <a:srgbClr val="A6A6A6"/>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Tablas!$B$1054</c:f>
              <c:strCache>
                <c:ptCount val="1"/>
                <c:pt idx="0">
                  <c:v>Adenovirus</c:v>
                </c:pt>
              </c:strCache>
            </c:strRef>
          </c:tx>
          <c:spPr>
            <a:solidFill>
              <a:srgbClr val="FF99CC"/>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Tablas!$B$955</c:f>
              <c:strCache>
                <c:ptCount val="1"/>
                <c:pt idx="0">
                  <c:v>RSV</c:v>
                </c:pt>
              </c:strCache>
            </c:strRef>
          </c:tx>
          <c:spPr>
            <a:solidFill>
              <a:schemeClr val="accent1">
                <a:lumMod val="75000"/>
              </a:schemeClr>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Tablas!$B$856</c:f>
              <c:strCache>
                <c:ptCount val="1"/>
                <c:pt idx="0">
                  <c:v>Parainfluenza</c:v>
                </c:pt>
              </c:strCache>
            </c:strRef>
          </c:tx>
          <c:spPr>
            <a:solidFill>
              <a:srgbClr val="800080"/>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Tablas!$A$757</c:f>
              <c:strCache>
                <c:ptCount val="1"/>
                <c:pt idx="0">
                  <c:v>Influenza B</c:v>
                </c:pt>
              </c:strCache>
            </c:strRef>
          </c:tx>
          <c:spPr>
            <a:solidFill>
              <a:srgbClr val="99CC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Tablas!$B$658</c:f>
              <c:strCache>
                <c:ptCount val="1"/>
                <c:pt idx="0">
                  <c:v>Influenza A/H3</c:v>
                </c:pt>
              </c:strCache>
            </c:strRef>
          </c:tx>
          <c:spPr>
            <a:solidFill>
              <a:srgbClr val="00CCFF"/>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Tablas!$B$559</c:f>
              <c:strCache>
                <c:ptCount val="1"/>
                <c:pt idx="0">
                  <c:v>Influenza A/H1</c:v>
                </c:pt>
              </c:strCache>
            </c:strRef>
          </c:tx>
          <c:spPr>
            <a:solidFill>
              <a:srgbClr val="FF00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Tablas!$B$460</c:f>
              <c:strCache>
                <c:ptCount val="1"/>
                <c:pt idx="0">
                  <c:v>Influenza A not subtypable</c:v>
                </c:pt>
              </c:strCache>
            </c:strRef>
          </c:tx>
          <c:spPr>
            <a:solidFill>
              <a:schemeClr val="tx1"/>
            </a:solidFill>
            <a:ln w="12700">
              <a:solidFill>
                <a:srgbClr val="000000"/>
              </a:solidFill>
              <a:prstDash val="solid"/>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Tablas!$B$361</c:f>
              <c:strCache>
                <c:ptCount val="1"/>
                <c:pt idx="0">
                  <c:v>Influenza A not subtyped</c:v>
                </c:pt>
              </c:strCache>
            </c:strRef>
          </c:tx>
          <c:spPr>
            <a:solidFill>
              <a:srgbClr val="FFFF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Tablas!$B$262</c:f>
              <c:strCache>
                <c:ptCount val="1"/>
                <c:pt idx="0">
                  <c:v>Influenza A(H1N1)pdm09</c:v>
                </c:pt>
              </c:strCache>
            </c:strRef>
          </c:tx>
          <c:spPr>
            <a:solidFill>
              <a:srgbClr val="FF66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016801072"/>
        <c:axId val="1016805424"/>
      </c:barChart>
      <c:lineChart>
        <c:grouping val="standard"/>
        <c:varyColors val="0"/>
        <c:ser>
          <c:idx val="6"/>
          <c:order val="10"/>
          <c:tx>
            <c:strRef>
              <c:f>Tablas!$A$1651</c:f>
              <c:strCache>
                <c:ptCount val="1"/>
                <c:pt idx="0">
                  <c:v>% Positive to respiratory viruses</c:v>
                </c:pt>
              </c:strCache>
            </c:strRef>
          </c:tx>
          <c:spPr>
            <a:ln w="19050">
              <a:solidFill>
                <a:schemeClr val="bg2">
                  <a:lumMod val="50000"/>
                </a:schemeClr>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016805968"/>
        <c:axId val="1016808144"/>
      </c:lineChart>
      <c:catAx>
        <c:axId val="1016801072"/>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GT"/>
          </a:p>
        </c:txPr>
        <c:crossAx val="1016805424"/>
        <c:crosses val="autoZero"/>
        <c:auto val="1"/>
        <c:lblAlgn val="ctr"/>
        <c:lblOffset val="100"/>
        <c:tickLblSkip val="2"/>
        <c:tickMarkSkip val="1"/>
        <c:noMultiLvlLbl val="0"/>
      </c:catAx>
      <c:valAx>
        <c:axId val="101680542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GT"/>
          </a:p>
        </c:txPr>
        <c:crossAx val="1016801072"/>
        <c:crosses val="autoZero"/>
        <c:crossBetween val="between"/>
      </c:valAx>
      <c:catAx>
        <c:axId val="1016805968"/>
        <c:scaling>
          <c:orientation val="minMax"/>
        </c:scaling>
        <c:delete val="1"/>
        <c:axPos val="b"/>
        <c:numFmt formatCode="General" sourceLinked="1"/>
        <c:majorTickMark val="out"/>
        <c:minorTickMark val="none"/>
        <c:tickLblPos val="nextTo"/>
        <c:crossAx val="1016808144"/>
        <c:crosses val="autoZero"/>
        <c:auto val="1"/>
        <c:lblAlgn val="ctr"/>
        <c:lblOffset val="100"/>
        <c:noMultiLvlLbl val="0"/>
      </c:catAx>
      <c:valAx>
        <c:axId val="101680814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016805968"/>
        <c:crosses val="max"/>
        <c:crossBetween val="between"/>
      </c:valAx>
      <c:spPr>
        <a:noFill/>
        <a:ln w="25400">
          <a:noFill/>
        </a:ln>
      </c:spPr>
    </c:plotArea>
    <c:legend>
      <c:legendPos val="b"/>
      <c:layout>
        <c:manualLayout>
          <c:xMode val="edge"/>
          <c:yMode val="edge"/>
          <c:x val="1.586278459378624E-2"/>
          <c:y val="0.84256252556871725"/>
          <c:w val="0.9432819928516688"/>
          <c:h val="0.15743747443128275"/>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GT"/>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GT"/>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37</xdr:row>
      <xdr:rowOff>9525</xdr:rowOff>
    </xdr:to>
    <xdr:graphicFrame macro="">
      <xdr:nvGraphicFramePr>
        <xdr:cNvPr id="2532" name="Chart 4">
          <a:extLst>
            <a:ext uri="{FF2B5EF4-FFF2-40B4-BE49-F238E27FC236}">
              <a16:creationId xmlns:a16="http://schemas.microsoft.com/office/drawing/2014/main" xmlns=""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xmlns=""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xmlns=""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xmlns=""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xmlns=""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xmlns=""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xmlns=""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a16="http://schemas.microsoft.com/office/drawing/2014/main" xmlns=""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a16="http://schemas.microsoft.com/office/drawing/2014/main" xmlns=""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a16="http://schemas.microsoft.com/office/drawing/2014/main" xmlns=""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a16="http://schemas.microsoft.com/office/drawing/2014/main" xmlns=""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700"/>
  <sheetViews>
    <sheetView tabSelected="1" zoomScale="85" zoomScaleNormal="85" workbookViewId="0">
      <selection activeCell="J233" sqref="J233"/>
    </sheetView>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100</v>
      </c>
      <c r="BH1" s="1"/>
    </row>
    <row r="2" spans="1:67" s="1" customFormat="1" ht="15.75" customHeight="1" x14ac:dyDescent="0.25">
      <c r="A2" s="3" t="s">
        <v>104</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44</v>
      </c>
      <c r="B3" s="2"/>
      <c r="C3" s="2"/>
      <c r="E3" s="59"/>
      <c r="BG3" s="22"/>
      <c r="BH3" s="10"/>
      <c r="BJ3" s="59"/>
    </row>
    <row r="4" spans="1:67" s="1" customFormat="1" ht="15.75" customHeight="1" x14ac:dyDescent="0.25">
      <c r="A4" s="88" t="s">
        <v>45</v>
      </c>
      <c r="B4" s="2"/>
      <c r="C4" s="2"/>
      <c r="E4" s="59"/>
      <c r="G4" s="275" t="s">
        <v>105</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101</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32"/>
      <c r="BJ5" s="59"/>
    </row>
    <row r="6" spans="1:67" s="10" customFormat="1" ht="15.75" customHeight="1" x14ac:dyDescent="0.25">
      <c r="B6" s="507" t="s">
        <v>99</v>
      </c>
      <c r="C6" s="508"/>
      <c r="D6" s="508"/>
      <c r="E6" s="509"/>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31"/>
      <c r="BH6" s="430"/>
      <c r="BI6" s="530"/>
      <c r="BJ6" s="530"/>
      <c r="BK6" s="530"/>
    </row>
    <row r="7" spans="1:67" ht="15.75" customHeight="1" thickBot="1" x14ac:dyDescent="0.3">
      <c r="BG7" s="660" t="s">
        <v>11</v>
      </c>
    </row>
    <row r="8" spans="1:67" ht="26.25" customHeight="1" x14ac:dyDescent="0.2">
      <c r="A8" s="579" t="str">
        <f>BK10</f>
        <v>Age groups</v>
      </c>
      <c r="B8" s="672" t="str">
        <f>BK11</f>
        <v>Under 6 months</v>
      </c>
      <c r="C8" s="668" t="str">
        <f>$BJ$18</f>
        <v>Hosp.</v>
      </c>
      <c r="D8" s="661"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80"/>
      <c r="B9" s="673"/>
      <c r="C9" s="668"/>
      <c r="D9" s="661"/>
      <c r="E9" s="669"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662">
        <f>SUM(F9:BF9)</f>
        <v>0</v>
      </c>
      <c r="BI9" s="45"/>
      <c r="BJ9" s="56" t="s">
        <v>12</v>
      </c>
      <c r="BK9" s="46"/>
      <c r="BL9" s="46"/>
      <c r="BM9" s="47"/>
      <c r="BO9" s="475"/>
    </row>
    <row r="10" spans="1:67" ht="15.75" hidden="1" customHeight="1" x14ac:dyDescent="0.2">
      <c r="A10" s="580"/>
      <c r="B10" s="673"/>
      <c r="C10" s="668"/>
      <c r="D10" s="661"/>
      <c r="E10" s="669"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662">
        <f>SUM(F10:BF10)</f>
        <v>0</v>
      </c>
      <c r="BI10" s="45"/>
      <c r="BJ10" s="46" t="s">
        <v>47</v>
      </c>
      <c r="BK10" s="46" t="s">
        <v>47</v>
      </c>
      <c r="BL10" s="46"/>
      <c r="BM10" s="47"/>
      <c r="BO10" s="475"/>
    </row>
    <row r="11" spans="1:67" ht="26.25" customHeight="1" x14ac:dyDescent="0.2">
      <c r="A11" s="580"/>
      <c r="B11" s="673"/>
      <c r="C11" s="668"/>
      <c r="D11" s="661"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48</v>
      </c>
      <c r="BK11" s="48" t="s">
        <v>30</v>
      </c>
      <c r="BL11" s="470"/>
      <c r="BM11" s="47"/>
      <c r="BO11" s="475"/>
    </row>
    <row r="12" spans="1:67" ht="15.75" hidden="1" customHeight="1" x14ac:dyDescent="0.2">
      <c r="A12" s="580"/>
      <c r="B12" s="673"/>
      <c r="C12" s="668"/>
      <c r="D12" s="661"/>
      <c r="E12" s="669"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662">
        <f>SUM(F12:BF12)</f>
        <v>0</v>
      </c>
      <c r="BI12" s="45"/>
      <c r="BJ12" s="48" t="s">
        <v>49</v>
      </c>
      <c r="BK12" s="48" t="s">
        <v>31</v>
      </c>
      <c r="BL12" s="470"/>
      <c r="BM12" s="47"/>
      <c r="BO12" s="475"/>
    </row>
    <row r="13" spans="1:67" ht="15.75" hidden="1" customHeight="1" x14ac:dyDescent="0.2">
      <c r="A13" s="580"/>
      <c r="B13" s="673"/>
      <c r="C13" s="668"/>
      <c r="D13" s="661"/>
      <c r="E13" s="669"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662">
        <f>SUM(F13:BF13)</f>
        <v>0</v>
      </c>
      <c r="BI13" s="45"/>
      <c r="BJ13" s="48" t="s">
        <v>50</v>
      </c>
      <c r="BK13" s="48" t="s">
        <v>32</v>
      </c>
      <c r="BL13" s="470"/>
      <c r="BM13" s="47"/>
      <c r="BO13" s="475"/>
    </row>
    <row r="14" spans="1:67" ht="26.25" customHeight="1" x14ac:dyDescent="0.2">
      <c r="A14" s="580"/>
      <c r="B14" s="673"/>
      <c r="C14" s="668"/>
      <c r="D14" s="665"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51</v>
      </c>
      <c r="BK14" s="48" t="s">
        <v>28</v>
      </c>
      <c r="BL14" s="470"/>
      <c r="BM14" s="51"/>
      <c r="BO14" s="475"/>
    </row>
    <row r="15" spans="1:67" ht="15.75" hidden="1" customHeight="1" x14ac:dyDescent="0.2">
      <c r="A15" s="580"/>
      <c r="B15" s="673"/>
      <c r="C15" s="668"/>
      <c r="D15" s="665"/>
      <c r="E15" s="670"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52</v>
      </c>
      <c r="BK15" s="48" t="s">
        <v>34</v>
      </c>
      <c r="BL15" s="470"/>
      <c r="BM15" s="51"/>
      <c r="BO15" s="287"/>
    </row>
    <row r="16" spans="1:67" ht="15.75" hidden="1" customHeight="1" thickBot="1" x14ac:dyDescent="0.2">
      <c r="A16" s="580"/>
      <c r="B16" s="673"/>
      <c r="C16" s="668"/>
      <c r="D16" s="665"/>
      <c r="E16" s="671" t="str">
        <f>$BJ$23</f>
        <v>Male</v>
      </c>
      <c r="F16" s="663" t="str">
        <f t="shared" ref="F16:AK16" si="8">IF(F10=0,"",F13/F10)</f>
        <v/>
      </c>
      <c r="G16" s="663" t="str">
        <f t="shared" si="8"/>
        <v/>
      </c>
      <c r="H16" s="663" t="str">
        <f t="shared" si="8"/>
        <v/>
      </c>
      <c r="I16" s="663" t="str">
        <f t="shared" si="8"/>
        <v/>
      </c>
      <c r="J16" s="663" t="str">
        <f t="shared" si="8"/>
        <v/>
      </c>
      <c r="K16" s="663" t="str">
        <f t="shared" si="8"/>
        <v/>
      </c>
      <c r="L16" s="663" t="str">
        <f t="shared" si="8"/>
        <v/>
      </c>
      <c r="M16" s="663" t="str">
        <f t="shared" si="8"/>
        <v/>
      </c>
      <c r="N16" s="663" t="str">
        <f t="shared" si="8"/>
        <v/>
      </c>
      <c r="O16" s="663" t="str">
        <f t="shared" si="8"/>
        <v/>
      </c>
      <c r="P16" s="663" t="str">
        <f t="shared" si="8"/>
        <v/>
      </c>
      <c r="Q16" s="663" t="str">
        <f t="shared" si="8"/>
        <v/>
      </c>
      <c r="R16" s="663" t="str">
        <f t="shared" si="8"/>
        <v/>
      </c>
      <c r="S16" s="663" t="str">
        <f t="shared" si="8"/>
        <v/>
      </c>
      <c r="T16" s="663" t="str">
        <f t="shared" si="8"/>
        <v/>
      </c>
      <c r="U16" s="663" t="str">
        <f t="shared" si="8"/>
        <v/>
      </c>
      <c r="V16" s="663" t="str">
        <f t="shared" si="8"/>
        <v/>
      </c>
      <c r="W16" s="663" t="str">
        <f t="shared" si="8"/>
        <v/>
      </c>
      <c r="X16" s="663" t="str">
        <f t="shared" si="8"/>
        <v/>
      </c>
      <c r="Y16" s="663" t="str">
        <f t="shared" si="8"/>
        <v/>
      </c>
      <c r="Z16" s="663" t="str">
        <f t="shared" si="8"/>
        <v/>
      </c>
      <c r="AA16" s="663" t="str">
        <f t="shared" si="8"/>
        <v/>
      </c>
      <c r="AB16" s="663" t="str">
        <f t="shared" si="8"/>
        <v/>
      </c>
      <c r="AC16" s="663" t="str">
        <f t="shared" si="8"/>
        <v/>
      </c>
      <c r="AD16" s="663" t="str">
        <f t="shared" si="8"/>
        <v/>
      </c>
      <c r="AE16" s="663" t="str">
        <f t="shared" si="8"/>
        <v/>
      </c>
      <c r="AF16" s="663" t="str">
        <f t="shared" si="8"/>
        <v/>
      </c>
      <c r="AG16" s="663" t="str">
        <f t="shared" si="8"/>
        <v/>
      </c>
      <c r="AH16" s="663" t="str">
        <f t="shared" si="8"/>
        <v/>
      </c>
      <c r="AI16" s="663" t="str">
        <f t="shared" si="8"/>
        <v/>
      </c>
      <c r="AJ16" s="663" t="str">
        <f t="shared" si="8"/>
        <v/>
      </c>
      <c r="AK16" s="663" t="str">
        <f t="shared" si="8"/>
        <v/>
      </c>
      <c r="AL16" s="663" t="str">
        <f t="shared" ref="AL16:BG16" si="9">IF(AL10=0,"",AL13/AL10)</f>
        <v/>
      </c>
      <c r="AM16" s="663" t="str">
        <f t="shared" si="9"/>
        <v/>
      </c>
      <c r="AN16" s="663" t="str">
        <f t="shared" si="9"/>
        <v/>
      </c>
      <c r="AO16" s="663" t="str">
        <f t="shared" si="9"/>
        <v/>
      </c>
      <c r="AP16" s="663" t="str">
        <f t="shared" si="9"/>
        <v/>
      </c>
      <c r="AQ16" s="663" t="str">
        <f t="shared" si="9"/>
        <v/>
      </c>
      <c r="AR16" s="663" t="str">
        <f t="shared" si="9"/>
        <v/>
      </c>
      <c r="AS16" s="663" t="str">
        <f t="shared" si="9"/>
        <v/>
      </c>
      <c r="AT16" s="663" t="str">
        <f t="shared" si="9"/>
        <v/>
      </c>
      <c r="AU16" s="663" t="str">
        <f t="shared" si="9"/>
        <v/>
      </c>
      <c r="AV16" s="663" t="str">
        <f t="shared" si="9"/>
        <v/>
      </c>
      <c r="AW16" s="663" t="str">
        <f t="shared" si="9"/>
        <v/>
      </c>
      <c r="AX16" s="663" t="str">
        <f t="shared" si="9"/>
        <v/>
      </c>
      <c r="AY16" s="663" t="str">
        <f t="shared" si="9"/>
        <v/>
      </c>
      <c r="AZ16" s="663" t="str">
        <f t="shared" si="9"/>
        <v/>
      </c>
      <c r="BA16" s="663" t="str">
        <f t="shared" si="9"/>
        <v/>
      </c>
      <c r="BB16" s="663" t="str">
        <f t="shared" si="9"/>
        <v/>
      </c>
      <c r="BC16" s="663" t="str">
        <f t="shared" si="9"/>
        <v/>
      </c>
      <c r="BD16" s="663" t="str">
        <f t="shared" si="9"/>
        <v/>
      </c>
      <c r="BE16" s="663" t="str">
        <f t="shared" si="9"/>
        <v/>
      </c>
      <c r="BF16" s="663" t="str">
        <f t="shared" si="9"/>
        <v/>
      </c>
      <c r="BG16" s="664" t="str">
        <f t="shared" si="9"/>
        <v/>
      </c>
      <c r="BI16" s="49"/>
      <c r="BJ16" s="48" t="s">
        <v>53</v>
      </c>
      <c r="BK16" s="48" t="s">
        <v>33</v>
      </c>
      <c r="BL16" s="470"/>
      <c r="BM16" s="51"/>
      <c r="BO16" s="287"/>
    </row>
    <row r="17" spans="1:67" ht="26.25" customHeight="1" x14ac:dyDescent="0.2">
      <c r="A17" s="580"/>
      <c r="B17" s="673"/>
      <c r="C17" s="668" t="str">
        <f>$BJ$19</f>
        <v>ICU</v>
      </c>
      <c r="D17" s="661"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70" t="s">
        <v>98</v>
      </c>
      <c r="BK17" s="48" t="s">
        <v>35</v>
      </c>
      <c r="BL17" s="50"/>
      <c r="BM17" s="51"/>
      <c r="BO17" s="287"/>
    </row>
    <row r="18" spans="1:67" ht="15.75" hidden="1" customHeight="1" x14ac:dyDescent="0.2">
      <c r="A18" s="580"/>
      <c r="B18" s="673"/>
      <c r="C18" s="668"/>
      <c r="D18" s="661"/>
      <c r="E18" s="669"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662">
        <f>SUM(F18:BF18)</f>
        <v>0</v>
      </c>
      <c r="BI18" s="49"/>
      <c r="BJ18" s="470" t="s">
        <v>13</v>
      </c>
      <c r="BK18" s="48" t="s">
        <v>29</v>
      </c>
      <c r="BL18" s="50"/>
      <c r="BM18" s="51"/>
      <c r="BO18" s="287"/>
    </row>
    <row r="19" spans="1:67" ht="15.75" hidden="1" customHeight="1" x14ac:dyDescent="0.2">
      <c r="A19" s="580"/>
      <c r="B19" s="673"/>
      <c r="C19" s="668"/>
      <c r="D19" s="661"/>
      <c r="E19" s="669"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662">
        <f>SUM(F19:BF19)</f>
        <v>0</v>
      </c>
      <c r="BI19" s="49"/>
      <c r="BJ19" s="470" t="s">
        <v>37</v>
      </c>
      <c r="BK19" s="50"/>
      <c r="BL19" s="50"/>
      <c r="BM19" s="51"/>
      <c r="BO19" s="287"/>
    </row>
    <row r="20" spans="1:67" ht="26.25" customHeight="1" x14ac:dyDescent="0.2">
      <c r="A20" s="580"/>
      <c r="B20" s="673"/>
      <c r="C20" s="668"/>
      <c r="D20" s="661"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70" t="s">
        <v>38</v>
      </c>
      <c r="BK20" s="50"/>
      <c r="BL20" s="50"/>
      <c r="BM20" s="51"/>
      <c r="BO20" s="287"/>
    </row>
    <row r="21" spans="1:67" ht="15.75" hidden="1" customHeight="1" x14ac:dyDescent="0.2">
      <c r="A21" s="580"/>
      <c r="B21" s="673"/>
      <c r="C21" s="668"/>
      <c r="D21" s="661"/>
      <c r="E21" s="669"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662">
        <f>SUM(F21:BF21)</f>
        <v>0</v>
      </c>
      <c r="BI21" s="49"/>
      <c r="BJ21" s="470" t="s">
        <v>0</v>
      </c>
      <c r="BK21" s="50"/>
      <c r="BL21" s="50"/>
      <c r="BM21" s="51"/>
      <c r="BO21" s="287"/>
    </row>
    <row r="22" spans="1:67" ht="15.75" hidden="1" customHeight="1" x14ac:dyDescent="0.2">
      <c r="A22" s="580"/>
      <c r="B22" s="673"/>
      <c r="C22" s="668"/>
      <c r="D22" s="661"/>
      <c r="E22" s="669"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662">
        <f>SUM(F22:BF22)</f>
        <v>0</v>
      </c>
      <c r="BI22" s="49"/>
      <c r="BJ22" s="470" t="s">
        <v>14</v>
      </c>
      <c r="BK22" s="50"/>
      <c r="BL22" s="50"/>
      <c r="BM22" s="51"/>
      <c r="BO22" s="287"/>
    </row>
    <row r="23" spans="1:67" ht="26.25" customHeight="1" x14ac:dyDescent="0.2">
      <c r="A23" s="580"/>
      <c r="B23" s="673"/>
      <c r="C23" s="668"/>
      <c r="D23" s="665"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70" t="s">
        <v>60</v>
      </c>
      <c r="BK23" s="50"/>
      <c r="BL23" s="50"/>
      <c r="BM23" s="51"/>
      <c r="BO23" s="287"/>
    </row>
    <row r="24" spans="1:67" ht="15.75" hidden="1" customHeight="1" x14ac:dyDescent="0.2">
      <c r="A24" s="580"/>
      <c r="B24" s="673"/>
      <c r="C24" s="668"/>
      <c r="D24" s="665"/>
      <c r="E24" s="670"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
      <c r="A25" s="580"/>
      <c r="B25" s="673"/>
      <c r="C25" s="668"/>
      <c r="D25" s="665"/>
      <c r="E25" s="671" t="str">
        <f>$BJ$23</f>
        <v>Male</v>
      </c>
      <c r="F25" s="663" t="str">
        <f t="shared" ref="F25:AK25" si="18">IF(F19=0,"",F22/F19)</f>
        <v/>
      </c>
      <c r="G25" s="663" t="str">
        <f t="shared" si="18"/>
        <v/>
      </c>
      <c r="H25" s="663" t="str">
        <f t="shared" si="18"/>
        <v/>
      </c>
      <c r="I25" s="663" t="str">
        <f t="shared" si="18"/>
        <v/>
      </c>
      <c r="J25" s="663" t="str">
        <f t="shared" si="18"/>
        <v/>
      </c>
      <c r="K25" s="663" t="str">
        <f t="shared" si="18"/>
        <v/>
      </c>
      <c r="L25" s="663" t="str">
        <f t="shared" si="18"/>
        <v/>
      </c>
      <c r="M25" s="663" t="str">
        <f t="shared" si="18"/>
        <v/>
      </c>
      <c r="N25" s="663" t="str">
        <f t="shared" si="18"/>
        <v/>
      </c>
      <c r="O25" s="663" t="str">
        <f t="shared" si="18"/>
        <v/>
      </c>
      <c r="P25" s="663" t="str">
        <f t="shared" si="18"/>
        <v/>
      </c>
      <c r="Q25" s="663" t="str">
        <f t="shared" si="18"/>
        <v/>
      </c>
      <c r="R25" s="663" t="str">
        <f t="shared" si="18"/>
        <v/>
      </c>
      <c r="S25" s="663" t="str">
        <f t="shared" si="18"/>
        <v/>
      </c>
      <c r="T25" s="663" t="str">
        <f t="shared" si="18"/>
        <v/>
      </c>
      <c r="U25" s="663" t="str">
        <f t="shared" si="18"/>
        <v/>
      </c>
      <c r="V25" s="663" t="str">
        <f t="shared" si="18"/>
        <v/>
      </c>
      <c r="W25" s="663" t="str">
        <f t="shared" si="18"/>
        <v/>
      </c>
      <c r="X25" s="663" t="str">
        <f t="shared" si="18"/>
        <v/>
      </c>
      <c r="Y25" s="663" t="str">
        <f t="shared" si="18"/>
        <v/>
      </c>
      <c r="Z25" s="663" t="str">
        <f t="shared" si="18"/>
        <v/>
      </c>
      <c r="AA25" s="663" t="str">
        <f t="shared" si="18"/>
        <v/>
      </c>
      <c r="AB25" s="663" t="str">
        <f t="shared" si="18"/>
        <v/>
      </c>
      <c r="AC25" s="663" t="str">
        <f t="shared" si="18"/>
        <v/>
      </c>
      <c r="AD25" s="663" t="str">
        <f t="shared" si="18"/>
        <v/>
      </c>
      <c r="AE25" s="663" t="str">
        <f t="shared" si="18"/>
        <v/>
      </c>
      <c r="AF25" s="663" t="str">
        <f t="shared" si="18"/>
        <v/>
      </c>
      <c r="AG25" s="663" t="str">
        <f t="shared" si="18"/>
        <v/>
      </c>
      <c r="AH25" s="663" t="str">
        <f t="shared" si="18"/>
        <v/>
      </c>
      <c r="AI25" s="663" t="str">
        <f t="shared" si="18"/>
        <v/>
      </c>
      <c r="AJ25" s="663" t="str">
        <f t="shared" si="18"/>
        <v/>
      </c>
      <c r="AK25" s="663" t="str">
        <f t="shared" si="18"/>
        <v/>
      </c>
      <c r="AL25" s="663" t="str">
        <f t="shared" ref="AL25:BG25" si="19">IF(AL19=0,"",AL22/AL19)</f>
        <v/>
      </c>
      <c r="AM25" s="663" t="str">
        <f t="shared" si="19"/>
        <v/>
      </c>
      <c r="AN25" s="663" t="str">
        <f t="shared" si="19"/>
        <v/>
      </c>
      <c r="AO25" s="663" t="str">
        <f t="shared" si="19"/>
        <v/>
      </c>
      <c r="AP25" s="663" t="str">
        <f t="shared" si="19"/>
        <v/>
      </c>
      <c r="AQ25" s="663" t="str">
        <f t="shared" si="19"/>
        <v/>
      </c>
      <c r="AR25" s="663" t="str">
        <f t="shared" si="19"/>
        <v/>
      </c>
      <c r="AS25" s="663" t="str">
        <f t="shared" si="19"/>
        <v/>
      </c>
      <c r="AT25" s="663" t="str">
        <f t="shared" si="19"/>
        <v/>
      </c>
      <c r="AU25" s="663" t="str">
        <f t="shared" si="19"/>
        <v/>
      </c>
      <c r="AV25" s="663" t="str">
        <f t="shared" si="19"/>
        <v/>
      </c>
      <c r="AW25" s="663" t="str">
        <f t="shared" si="19"/>
        <v/>
      </c>
      <c r="AX25" s="663" t="str">
        <f t="shared" si="19"/>
        <v/>
      </c>
      <c r="AY25" s="663" t="str">
        <f t="shared" si="19"/>
        <v/>
      </c>
      <c r="AZ25" s="663" t="str">
        <f t="shared" si="19"/>
        <v/>
      </c>
      <c r="BA25" s="663" t="str">
        <f t="shared" si="19"/>
        <v/>
      </c>
      <c r="BB25" s="663" t="str">
        <f t="shared" si="19"/>
        <v/>
      </c>
      <c r="BC25" s="663" t="str">
        <f t="shared" si="19"/>
        <v/>
      </c>
      <c r="BD25" s="663" t="str">
        <f t="shared" si="19"/>
        <v/>
      </c>
      <c r="BE25" s="663" t="str">
        <f t="shared" si="19"/>
        <v/>
      </c>
      <c r="BF25" s="663" t="str">
        <f t="shared" si="19"/>
        <v/>
      </c>
      <c r="BG25" s="664" t="str">
        <f t="shared" si="19"/>
        <v/>
      </c>
      <c r="BI25" s="49"/>
      <c r="BJ25" s="48" t="s">
        <v>26</v>
      </c>
      <c r="BK25" s="50"/>
      <c r="BL25" s="50"/>
      <c r="BM25" s="51"/>
      <c r="BO25" s="287"/>
    </row>
    <row r="26" spans="1:67" ht="26.25" customHeight="1" x14ac:dyDescent="0.2">
      <c r="A26" s="580"/>
      <c r="B26" s="673"/>
      <c r="C26" s="668" t="str">
        <f>$BJ$20</f>
        <v>Death</v>
      </c>
      <c r="D26" s="661"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110</v>
      </c>
      <c r="BK26" s="50"/>
      <c r="BL26" s="50"/>
      <c r="BM26" s="51"/>
      <c r="BO26" s="287"/>
    </row>
    <row r="27" spans="1:67" ht="15.75" hidden="1" customHeight="1" x14ac:dyDescent="0.2">
      <c r="A27" s="580"/>
      <c r="B27" s="673"/>
      <c r="C27" s="668"/>
      <c r="D27" s="661"/>
      <c r="E27" s="669"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662">
        <f>SUM(F27:BF27)</f>
        <v>0</v>
      </c>
      <c r="BI27" s="49"/>
      <c r="BJ27" s="48" t="s">
        <v>111</v>
      </c>
      <c r="BK27" s="50"/>
      <c r="BL27" s="50"/>
      <c r="BM27" s="51"/>
    </row>
    <row r="28" spans="1:67" ht="15.75" hidden="1" customHeight="1" x14ac:dyDescent="0.2">
      <c r="A28" s="580"/>
      <c r="B28" s="673"/>
      <c r="C28" s="668"/>
      <c r="D28" s="661"/>
      <c r="E28" s="669"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662">
        <f>SUM(F28:BF28)</f>
        <v>0</v>
      </c>
      <c r="BI28" s="49"/>
      <c r="BJ28" s="48" t="s">
        <v>23</v>
      </c>
      <c r="BK28" s="50"/>
      <c r="BL28" s="50"/>
      <c r="BM28" s="51"/>
    </row>
    <row r="29" spans="1:67" ht="26.25" customHeight="1" x14ac:dyDescent="0.2">
      <c r="A29" s="580"/>
      <c r="B29" s="673"/>
      <c r="C29" s="668"/>
      <c r="D29" s="661"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24</v>
      </c>
      <c r="BK29" s="50"/>
      <c r="BL29" s="50"/>
      <c r="BM29" s="51"/>
    </row>
    <row r="30" spans="1:67" ht="15.75" hidden="1" customHeight="1" x14ac:dyDescent="0.2">
      <c r="A30" s="580"/>
      <c r="B30" s="673"/>
      <c r="C30" s="668"/>
      <c r="D30" s="661"/>
      <c r="E30" s="669"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662">
        <f>SUM(F30:BF30)</f>
        <v>0</v>
      </c>
      <c r="BI30" s="49"/>
      <c r="BJ30" s="48" t="s">
        <v>5</v>
      </c>
      <c r="BK30" s="50"/>
      <c r="BL30" s="50"/>
      <c r="BM30" s="51"/>
    </row>
    <row r="31" spans="1:67" ht="15.75" hidden="1" customHeight="1" x14ac:dyDescent="0.2">
      <c r="A31" s="580"/>
      <c r="B31" s="673"/>
      <c r="C31" s="668"/>
      <c r="D31" s="661"/>
      <c r="E31" s="669"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662">
        <f>SUM(F31:BF31)</f>
        <v>0</v>
      </c>
      <c r="BI31" s="49"/>
      <c r="BJ31" s="48" t="s">
        <v>15</v>
      </c>
      <c r="BK31" s="50"/>
      <c r="BL31" s="50"/>
      <c r="BM31" s="51"/>
    </row>
    <row r="32" spans="1:67" ht="26.25" customHeight="1" thickBot="1" x14ac:dyDescent="0.25">
      <c r="A32" s="580"/>
      <c r="B32" s="673"/>
      <c r="C32" s="668"/>
      <c r="D32" s="665"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138</v>
      </c>
      <c r="BK32" s="50"/>
      <c r="BL32" s="50"/>
      <c r="BM32" s="51"/>
    </row>
    <row r="33" spans="1:65" ht="15.75" hidden="1" customHeight="1" x14ac:dyDescent="0.25">
      <c r="A33" s="580"/>
      <c r="B33" s="673"/>
      <c r="C33" s="668"/>
      <c r="D33" s="665"/>
      <c r="E33" s="670"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141</v>
      </c>
      <c r="BK33" s="50"/>
      <c r="BL33" s="50"/>
      <c r="BM33" s="51"/>
    </row>
    <row r="34" spans="1:65" ht="15.75" hidden="1" customHeight="1" thickBot="1" x14ac:dyDescent="0.25">
      <c r="A34" s="580"/>
      <c r="B34" s="674"/>
      <c r="C34" s="668"/>
      <c r="D34" s="665"/>
      <c r="E34" s="671" t="str">
        <f>$BJ$23</f>
        <v>Male</v>
      </c>
      <c r="F34" s="663" t="str">
        <f t="shared" ref="F34:AK34" si="28">IF(F28=0,"",F31/F28)</f>
        <v/>
      </c>
      <c r="G34" s="663" t="str">
        <f t="shared" si="28"/>
        <v/>
      </c>
      <c r="H34" s="663" t="str">
        <f t="shared" si="28"/>
        <v/>
      </c>
      <c r="I34" s="663" t="str">
        <f t="shared" si="28"/>
        <v/>
      </c>
      <c r="J34" s="663" t="str">
        <f t="shared" si="28"/>
        <v/>
      </c>
      <c r="K34" s="663" t="str">
        <f t="shared" si="28"/>
        <v/>
      </c>
      <c r="L34" s="663" t="str">
        <f t="shared" si="28"/>
        <v/>
      </c>
      <c r="M34" s="663" t="str">
        <f t="shared" si="28"/>
        <v/>
      </c>
      <c r="N34" s="663" t="str">
        <f t="shared" si="28"/>
        <v/>
      </c>
      <c r="O34" s="663" t="str">
        <f t="shared" si="28"/>
        <v/>
      </c>
      <c r="P34" s="663" t="str">
        <f t="shared" si="28"/>
        <v/>
      </c>
      <c r="Q34" s="663" t="str">
        <f t="shared" si="28"/>
        <v/>
      </c>
      <c r="R34" s="663" t="str">
        <f t="shared" si="28"/>
        <v/>
      </c>
      <c r="S34" s="663" t="str">
        <f t="shared" si="28"/>
        <v/>
      </c>
      <c r="T34" s="663" t="str">
        <f t="shared" si="28"/>
        <v/>
      </c>
      <c r="U34" s="663" t="str">
        <f t="shared" si="28"/>
        <v/>
      </c>
      <c r="V34" s="663" t="str">
        <f t="shared" si="28"/>
        <v/>
      </c>
      <c r="W34" s="663" t="str">
        <f t="shared" si="28"/>
        <v/>
      </c>
      <c r="X34" s="663" t="str">
        <f t="shared" si="28"/>
        <v/>
      </c>
      <c r="Y34" s="663" t="str">
        <f t="shared" si="28"/>
        <v/>
      </c>
      <c r="Z34" s="663" t="str">
        <f t="shared" si="28"/>
        <v/>
      </c>
      <c r="AA34" s="663" t="str">
        <f t="shared" si="28"/>
        <v/>
      </c>
      <c r="AB34" s="663" t="str">
        <f t="shared" si="28"/>
        <v/>
      </c>
      <c r="AC34" s="663" t="str">
        <f t="shared" si="28"/>
        <v/>
      </c>
      <c r="AD34" s="663" t="str">
        <f t="shared" si="28"/>
        <v/>
      </c>
      <c r="AE34" s="663" t="str">
        <f t="shared" si="28"/>
        <v/>
      </c>
      <c r="AF34" s="663" t="str">
        <f t="shared" si="28"/>
        <v/>
      </c>
      <c r="AG34" s="663" t="str">
        <f t="shared" si="28"/>
        <v/>
      </c>
      <c r="AH34" s="663" t="str">
        <f t="shared" si="28"/>
        <v/>
      </c>
      <c r="AI34" s="663" t="str">
        <f t="shared" si="28"/>
        <v/>
      </c>
      <c r="AJ34" s="663" t="str">
        <f t="shared" si="28"/>
        <v/>
      </c>
      <c r="AK34" s="663" t="str">
        <f t="shared" si="28"/>
        <v/>
      </c>
      <c r="AL34" s="663" t="str">
        <f t="shared" ref="AL34:BG34" si="29">IF(AL28=0,"",AL31/AL28)</f>
        <v/>
      </c>
      <c r="AM34" s="663" t="str">
        <f t="shared" si="29"/>
        <v/>
      </c>
      <c r="AN34" s="663" t="str">
        <f t="shared" si="29"/>
        <v/>
      </c>
      <c r="AO34" s="663" t="str">
        <f t="shared" si="29"/>
        <v/>
      </c>
      <c r="AP34" s="663" t="str">
        <f t="shared" si="29"/>
        <v/>
      </c>
      <c r="AQ34" s="663" t="str">
        <f t="shared" si="29"/>
        <v/>
      </c>
      <c r="AR34" s="663" t="str">
        <f t="shared" si="29"/>
        <v/>
      </c>
      <c r="AS34" s="663" t="str">
        <f t="shared" si="29"/>
        <v/>
      </c>
      <c r="AT34" s="663" t="str">
        <f t="shared" si="29"/>
        <v/>
      </c>
      <c r="AU34" s="663" t="str">
        <f t="shared" si="29"/>
        <v/>
      </c>
      <c r="AV34" s="663" t="str">
        <f t="shared" si="29"/>
        <v/>
      </c>
      <c r="AW34" s="663" t="str">
        <f t="shared" si="29"/>
        <v/>
      </c>
      <c r="AX34" s="663" t="str">
        <f t="shared" si="29"/>
        <v/>
      </c>
      <c r="AY34" s="663" t="str">
        <f t="shared" si="29"/>
        <v/>
      </c>
      <c r="AZ34" s="663" t="str">
        <f t="shared" si="29"/>
        <v/>
      </c>
      <c r="BA34" s="663" t="str">
        <f t="shared" si="29"/>
        <v/>
      </c>
      <c r="BB34" s="663" t="str">
        <f t="shared" si="29"/>
        <v/>
      </c>
      <c r="BC34" s="663" t="str">
        <f t="shared" si="29"/>
        <v/>
      </c>
      <c r="BD34" s="663" t="str">
        <f t="shared" si="29"/>
        <v/>
      </c>
      <c r="BE34" s="663" t="str">
        <f t="shared" si="29"/>
        <v/>
      </c>
      <c r="BF34" s="663" t="str">
        <f t="shared" si="29"/>
        <v/>
      </c>
      <c r="BG34" s="664" t="str">
        <f t="shared" si="29"/>
        <v/>
      </c>
      <c r="BI34" s="49"/>
      <c r="BJ34" s="48" t="s">
        <v>1</v>
      </c>
      <c r="BK34" s="50"/>
      <c r="BL34" s="50"/>
      <c r="BM34" s="51"/>
    </row>
    <row r="35" spans="1:65" ht="26.25" customHeight="1" x14ac:dyDescent="0.2">
      <c r="A35" s="580"/>
      <c r="B35" s="672" t="str">
        <f>BK12</f>
        <v>6 to 11 months</v>
      </c>
      <c r="C35" s="668" t="str">
        <f>$BJ$18</f>
        <v>Hosp.</v>
      </c>
      <c r="D35" s="661"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137</v>
      </c>
      <c r="BK35" s="50"/>
      <c r="BL35" s="50"/>
      <c r="BM35" s="51"/>
    </row>
    <row r="36" spans="1:65" ht="15.75" hidden="1" customHeight="1" x14ac:dyDescent="0.2">
      <c r="A36" s="580"/>
      <c r="B36" s="673"/>
      <c r="C36" s="668"/>
      <c r="D36" s="661"/>
      <c r="E36" s="669"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662">
        <f>SUM(F36:BF36)</f>
        <v>0</v>
      </c>
      <c r="BI36" s="49"/>
      <c r="BJ36" s="48" t="s">
        <v>133</v>
      </c>
      <c r="BK36" s="50"/>
      <c r="BL36" s="50"/>
      <c r="BM36" s="51"/>
    </row>
    <row r="37" spans="1:65" ht="15.75" hidden="1" customHeight="1" x14ac:dyDescent="0.2">
      <c r="A37" s="580"/>
      <c r="B37" s="673"/>
      <c r="C37" s="668"/>
      <c r="D37" s="661"/>
      <c r="E37" s="669"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662">
        <f>SUM(F37:BF37)</f>
        <v>0</v>
      </c>
      <c r="BI37" s="49"/>
      <c r="BJ37" s="48" t="s">
        <v>134</v>
      </c>
      <c r="BK37" s="50"/>
      <c r="BL37" s="50"/>
      <c r="BM37" s="51"/>
    </row>
    <row r="38" spans="1:65" ht="26.25" customHeight="1" x14ac:dyDescent="0.2">
      <c r="A38" s="580"/>
      <c r="B38" s="673"/>
      <c r="C38" s="668"/>
      <c r="D38" s="661"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135</v>
      </c>
      <c r="BK38" s="50"/>
      <c r="BL38" s="50"/>
      <c r="BM38" s="51"/>
    </row>
    <row r="39" spans="1:65" ht="15.75" hidden="1" customHeight="1" x14ac:dyDescent="0.2">
      <c r="A39" s="580"/>
      <c r="B39" s="673"/>
      <c r="C39" s="668"/>
      <c r="D39" s="661"/>
      <c r="E39" s="669"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662">
        <f>SUM(F39:BF39)</f>
        <v>0</v>
      </c>
      <c r="BI39" s="49"/>
      <c r="BJ39" s="48" t="s">
        <v>136</v>
      </c>
      <c r="BK39" s="50"/>
      <c r="BL39" s="50"/>
      <c r="BM39" s="51"/>
    </row>
    <row r="40" spans="1:65" ht="15.75" hidden="1" customHeight="1" x14ac:dyDescent="0.2">
      <c r="A40" s="580"/>
      <c r="B40" s="673"/>
      <c r="C40" s="668"/>
      <c r="D40" s="661"/>
      <c r="E40" s="669"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662">
        <f>SUM(F40:BF40)</f>
        <v>0</v>
      </c>
      <c r="BI40" s="49"/>
      <c r="BJ40" s="48" t="s">
        <v>139</v>
      </c>
      <c r="BK40" s="50"/>
      <c r="BL40" s="50"/>
      <c r="BM40" s="51"/>
    </row>
    <row r="41" spans="1:65" ht="26.25" customHeight="1" x14ac:dyDescent="0.2">
      <c r="A41" s="580"/>
      <c r="B41" s="673"/>
      <c r="C41" s="668"/>
      <c r="D41" s="665"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140</v>
      </c>
      <c r="BK41" s="50"/>
      <c r="BL41" s="50"/>
      <c r="BM41" s="51"/>
    </row>
    <row r="42" spans="1:65" ht="15.75" hidden="1" customHeight="1" x14ac:dyDescent="0.2">
      <c r="A42" s="580"/>
      <c r="B42" s="673"/>
      <c r="C42" s="668"/>
      <c r="D42" s="665"/>
      <c r="E42" s="670"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103</v>
      </c>
      <c r="BK42" s="50"/>
      <c r="BL42" s="50"/>
      <c r="BM42" s="51"/>
    </row>
    <row r="43" spans="1:65" ht="15.75" hidden="1" customHeight="1" thickBot="1" x14ac:dyDescent="0.2">
      <c r="A43" s="580"/>
      <c r="B43" s="673"/>
      <c r="C43" s="668"/>
      <c r="D43" s="665"/>
      <c r="E43" s="671" t="str">
        <f>$BJ$23</f>
        <v>Male</v>
      </c>
      <c r="F43" s="663" t="str">
        <f t="shared" ref="F43:AK43" si="38">IF(F37=0,"",F40/F37)</f>
        <v/>
      </c>
      <c r="G43" s="663" t="str">
        <f t="shared" si="38"/>
        <v/>
      </c>
      <c r="H43" s="663" t="str">
        <f t="shared" si="38"/>
        <v/>
      </c>
      <c r="I43" s="663" t="str">
        <f t="shared" si="38"/>
        <v/>
      </c>
      <c r="J43" s="663" t="str">
        <f t="shared" si="38"/>
        <v/>
      </c>
      <c r="K43" s="663" t="str">
        <f t="shared" si="38"/>
        <v/>
      </c>
      <c r="L43" s="663" t="str">
        <f t="shared" si="38"/>
        <v/>
      </c>
      <c r="M43" s="663" t="str">
        <f t="shared" si="38"/>
        <v/>
      </c>
      <c r="N43" s="663" t="str">
        <f t="shared" si="38"/>
        <v/>
      </c>
      <c r="O43" s="663" t="str">
        <f t="shared" si="38"/>
        <v/>
      </c>
      <c r="P43" s="663" t="str">
        <f t="shared" si="38"/>
        <v/>
      </c>
      <c r="Q43" s="663" t="str">
        <f t="shared" si="38"/>
        <v/>
      </c>
      <c r="R43" s="663" t="str">
        <f t="shared" si="38"/>
        <v/>
      </c>
      <c r="S43" s="663" t="str">
        <f t="shared" si="38"/>
        <v/>
      </c>
      <c r="T43" s="663" t="str">
        <f t="shared" si="38"/>
        <v/>
      </c>
      <c r="U43" s="663" t="str">
        <f t="shared" si="38"/>
        <v/>
      </c>
      <c r="V43" s="663" t="str">
        <f t="shared" si="38"/>
        <v/>
      </c>
      <c r="W43" s="663" t="str">
        <f t="shared" si="38"/>
        <v/>
      </c>
      <c r="X43" s="663" t="str">
        <f t="shared" si="38"/>
        <v/>
      </c>
      <c r="Y43" s="663" t="str">
        <f t="shared" si="38"/>
        <v/>
      </c>
      <c r="Z43" s="663" t="str">
        <f t="shared" si="38"/>
        <v/>
      </c>
      <c r="AA43" s="663" t="str">
        <f t="shared" si="38"/>
        <v/>
      </c>
      <c r="AB43" s="663" t="str">
        <f t="shared" si="38"/>
        <v/>
      </c>
      <c r="AC43" s="663" t="str">
        <f t="shared" si="38"/>
        <v/>
      </c>
      <c r="AD43" s="663" t="str">
        <f t="shared" si="38"/>
        <v/>
      </c>
      <c r="AE43" s="663" t="str">
        <f t="shared" si="38"/>
        <v/>
      </c>
      <c r="AF43" s="663" t="str">
        <f t="shared" si="38"/>
        <v/>
      </c>
      <c r="AG43" s="663" t="str">
        <f t="shared" si="38"/>
        <v/>
      </c>
      <c r="AH43" s="663" t="str">
        <f t="shared" si="38"/>
        <v/>
      </c>
      <c r="AI43" s="663" t="str">
        <f t="shared" si="38"/>
        <v/>
      </c>
      <c r="AJ43" s="663" t="str">
        <f t="shared" si="38"/>
        <v/>
      </c>
      <c r="AK43" s="663" t="str">
        <f t="shared" si="38"/>
        <v/>
      </c>
      <c r="AL43" s="663" t="str">
        <f t="shared" ref="AL43:BG43" si="39">IF(AL37=0,"",AL40/AL37)</f>
        <v/>
      </c>
      <c r="AM43" s="663" t="str">
        <f t="shared" si="39"/>
        <v/>
      </c>
      <c r="AN43" s="663" t="str">
        <f t="shared" si="39"/>
        <v/>
      </c>
      <c r="AO43" s="663" t="str">
        <f t="shared" si="39"/>
        <v/>
      </c>
      <c r="AP43" s="663" t="str">
        <f t="shared" si="39"/>
        <v/>
      </c>
      <c r="AQ43" s="663" t="str">
        <f t="shared" si="39"/>
        <v/>
      </c>
      <c r="AR43" s="663" t="str">
        <f t="shared" si="39"/>
        <v/>
      </c>
      <c r="AS43" s="663" t="str">
        <f t="shared" si="39"/>
        <v/>
      </c>
      <c r="AT43" s="663" t="str">
        <f t="shared" si="39"/>
        <v/>
      </c>
      <c r="AU43" s="663" t="str">
        <f t="shared" si="39"/>
        <v/>
      </c>
      <c r="AV43" s="663" t="str">
        <f t="shared" si="39"/>
        <v/>
      </c>
      <c r="AW43" s="663" t="str">
        <f t="shared" si="39"/>
        <v/>
      </c>
      <c r="AX43" s="663" t="str">
        <f t="shared" si="39"/>
        <v/>
      </c>
      <c r="AY43" s="663" t="str">
        <f t="shared" si="39"/>
        <v/>
      </c>
      <c r="AZ43" s="663" t="str">
        <f t="shared" si="39"/>
        <v/>
      </c>
      <c r="BA43" s="663" t="str">
        <f t="shared" si="39"/>
        <v/>
      </c>
      <c r="BB43" s="663" t="str">
        <f t="shared" si="39"/>
        <v/>
      </c>
      <c r="BC43" s="663" t="str">
        <f t="shared" si="39"/>
        <v/>
      </c>
      <c r="BD43" s="663" t="str">
        <f t="shared" si="39"/>
        <v/>
      </c>
      <c r="BE43" s="663" t="str">
        <f t="shared" si="39"/>
        <v/>
      </c>
      <c r="BF43" s="663" t="str">
        <f t="shared" si="39"/>
        <v/>
      </c>
      <c r="BG43" s="664" t="str">
        <f t="shared" si="39"/>
        <v/>
      </c>
      <c r="BI43" s="49"/>
      <c r="BJ43" s="48" t="s">
        <v>7</v>
      </c>
      <c r="BK43" s="50"/>
      <c r="BL43" s="50"/>
      <c r="BM43" s="51"/>
    </row>
    <row r="44" spans="1:65" ht="26.25" customHeight="1" x14ac:dyDescent="0.2">
      <c r="A44" s="580"/>
      <c r="B44" s="673"/>
      <c r="C44" s="668" t="str">
        <f>$BJ$19</f>
        <v>ICU</v>
      </c>
      <c r="D44" s="661"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580"/>
      <c r="B45" s="673"/>
      <c r="C45" s="668"/>
      <c r="D45" s="661"/>
      <c r="E45" s="669"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662">
        <f>SUM(F45:BF45)</f>
        <v>0</v>
      </c>
      <c r="BI45" s="49"/>
      <c r="BJ45" s="48" t="s">
        <v>27</v>
      </c>
      <c r="BK45" s="50"/>
      <c r="BL45" s="50"/>
      <c r="BM45" s="51"/>
    </row>
    <row r="46" spans="1:65" ht="15.75" hidden="1" customHeight="1" x14ac:dyDescent="0.2">
      <c r="A46" s="580"/>
      <c r="B46" s="673"/>
      <c r="C46" s="668"/>
      <c r="D46" s="661"/>
      <c r="E46" s="669"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662">
        <f>SUM(F46:BF46)</f>
        <v>0</v>
      </c>
      <c r="BI46" s="49"/>
      <c r="BJ46" s="48" t="s">
        <v>124</v>
      </c>
      <c r="BK46" s="50"/>
      <c r="BL46" s="50"/>
      <c r="BM46" s="51"/>
    </row>
    <row r="47" spans="1:65" ht="26.25" customHeight="1" x14ac:dyDescent="0.2">
      <c r="A47" s="580"/>
      <c r="B47" s="673"/>
      <c r="C47" s="668"/>
      <c r="D47" s="661"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142</v>
      </c>
      <c r="BK47" s="50"/>
      <c r="BL47" s="50"/>
      <c r="BM47" s="51"/>
    </row>
    <row r="48" spans="1:65" ht="15.75" hidden="1" customHeight="1" x14ac:dyDescent="0.2">
      <c r="A48" s="580"/>
      <c r="B48" s="673"/>
      <c r="C48" s="668"/>
      <c r="D48" s="661"/>
      <c r="E48" s="669"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662">
        <f>SUM(F48:BF48)</f>
        <v>0</v>
      </c>
      <c r="BI48" s="49"/>
      <c r="BJ48" s="48" t="s">
        <v>131</v>
      </c>
      <c r="BK48" s="50"/>
      <c r="BL48" s="50"/>
      <c r="BM48" s="51"/>
    </row>
    <row r="49" spans="1:65" ht="15.75" hidden="1" customHeight="1" x14ac:dyDescent="0.2">
      <c r="A49" s="580"/>
      <c r="B49" s="673"/>
      <c r="C49" s="668"/>
      <c r="D49" s="661"/>
      <c r="E49" s="669"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662">
        <f>SUM(F49:BF49)</f>
        <v>0</v>
      </c>
      <c r="BI49" s="49"/>
      <c r="BJ49" s="48" t="s">
        <v>132</v>
      </c>
      <c r="BK49" s="50"/>
      <c r="BL49" s="50"/>
      <c r="BM49" s="51"/>
    </row>
    <row r="50" spans="1:65" ht="26.25" customHeight="1" x14ac:dyDescent="0.2">
      <c r="A50" s="580"/>
      <c r="B50" s="673"/>
      <c r="C50" s="668"/>
      <c r="D50" s="665"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580"/>
      <c r="B51" s="673"/>
      <c r="C51" s="668"/>
      <c r="D51" s="665"/>
      <c r="E51" s="670"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
      <c r="A52" s="580"/>
      <c r="B52" s="673"/>
      <c r="C52" s="668"/>
      <c r="D52" s="665"/>
      <c r="E52" s="671" t="str">
        <f>$BJ$23</f>
        <v>Male</v>
      </c>
      <c r="F52" s="663" t="str">
        <f t="shared" ref="F52:AK52" si="48">IF(F46=0,"",F49/F46)</f>
        <v/>
      </c>
      <c r="G52" s="663" t="str">
        <f t="shared" si="48"/>
        <v/>
      </c>
      <c r="H52" s="663" t="str">
        <f t="shared" si="48"/>
        <v/>
      </c>
      <c r="I52" s="663" t="str">
        <f t="shared" si="48"/>
        <v/>
      </c>
      <c r="J52" s="663" t="str">
        <f t="shared" si="48"/>
        <v/>
      </c>
      <c r="K52" s="663" t="str">
        <f t="shared" si="48"/>
        <v/>
      </c>
      <c r="L52" s="663" t="str">
        <f t="shared" si="48"/>
        <v/>
      </c>
      <c r="M52" s="663" t="str">
        <f t="shared" si="48"/>
        <v/>
      </c>
      <c r="N52" s="663" t="str">
        <f t="shared" si="48"/>
        <v/>
      </c>
      <c r="O52" s="663" t="str">
        <f t="shared" si="48"/>
        <v/>
      </c>
      <c r="P52" s="663" t="str">
        <f t="shared" si="48"/>
        <v/>
      </c>
      <c r="Q52" s="663" t="str">
        <f t="shared" si="48"/>
        <v/>
      </c>
      <c r="R52" s="663" t="str">
        <f t="shared" si="48"/>
        <v/>
      </c>
      <c r="S52" s="663" t="str">
        <f t="shared" si="48"/>
        <v/>
      </c>
      <c r="T52" s="663" t="str">
        <f t="shared" si="48"/>
        <v/>
      </c>
      <c r="U52" s="663" t="str">
        <f t="shared" si="48"/>
        <v/>
      </c>
      <c r="V52" s="663" t="str">
        <f t="shared" si="48"/>
        <v/>
      </c>
      <c r="W52" s="663" t="str">
        <f t="shared" si="48"/>
        <v/>
      </c>
      <c r="X52" s="663" t="str">
        <f t="shared" si="48"/>
        <v/>
      </c>
      <c r="Y52" s="663" t="str">
        <f t="shared" si="48"/>
        <v/>
      </c>
      <c r="Z52" s="663" t="str">
        <f t="shared" si="48"/>
        <v/>
      </c>
      <c r="AA52" s="663" t="str">
        <f t="shared" si="48"/>
        <v/>
      </c>
      <c r="AB52" s="663" t="str">
        <f t="shared" si="48"/>
        <v/>
      </c>
      <c r="AC52" s="663" t="str">
        <f t="shared" si="48"/>
        <v/>
      </c>
      <c r="AD52" s="663" t="str">
        <f t="shared" si="48"/>
        <v/>
      </c>
      <c r="AE52" s="663" t="str">
        <f t="shared" si="48"/>
        <v/>
      </c>
      <c r="AF52" s="663" t="str">
        <f t="shared" si="48"/>
        <v/>
      </c>
      <c r="AG52" s="663" t="str">
        <f t="shared" si="48"/>
        <v/>
      </c>
      <c r="AH52" s="663" t="str">
        <f t="shared" si="48"/>
        <v/>
      </c>
      <c r="AI52" s="663" t="str">
        <f t="shared" si="48"/>
        <v/>
      </c>
      <c r="AJ52" s="663" t="str">
        <f t="shared" si="48"/>
        <v/>
      </c>
      <c r="AK52" s="663" t="str">
        <f t="shared" si="48"/>
        <v/>
      </c>
      <c r="AL52" s="663" t="str">
        <f t="shared" ref="AL52:BG52" si="49">IF(AL46=0,"",AL49/AL46)</f>
        <v/>
      </c>
      <c r="AM52" s="663" t="str">
        <f t="shared" si="49"/>
        <v/>
      </c>
      <c r="AN52" s="663" t="str">
        <f t="shared" si="49"/>
        <v/>
      </c>
      <c r="AO52" s="663" t="str">
        <f t="shared" si="49"/>
        <v/>
      </c>
      <c r="AP52" s="663" t="str">
        <f t="shared" si="49"/>
        <v/>
      </c>
      <c r="AQ52" s="663" t="str">
        <f t="shared" si="49"/>
        <v/>
      </c>
      <c r="AR52" s="663" t="str">
        <f t="shared" si="49"/>
        <v/>
      </c>
      <c r="AS52" s="663" t="str">
        <f t="shared" si="49"/>
        <v/>
      </c>
      <c r="AT52" s="663" t="str">
        <f t="shared" si="49"/>
        <v/>
      </c>
      <c r="AU52" s="663" t="str">
        <f t="shared" si="49"/>
        <v/>
      </c>
      <c r="AV52" s="663" t="str">
        <f t="shared" si="49"/>
        <v/>
      </c>
      <c r="AW52" s="663" t="str">
        <f t="shared" si="49"/>
        <v/>
      </c>
      <c r="AX52" s="663" t="str">
        <f t="shared" si="49"/>
        <v/>
      </c>
      <c r="AY52" s="663" t="str">
        <f t="shared" si="49"/>
        <v/>
      </c>
      <c r="AZ52" s="663" t="str">
        <f t="shared" si="49"/>
        <v/>
      </c>
      <c r="BA52" s="663" t="str">
        <f t="shared" si="49"/>
        <v/>
      </c>
      <c r="BB52" s="663" t="str">
        <f t="shared" si="49"/>
        <v/>
      </c>
      <c r="BC52" s="663" t="str">
        <f t="shared" si="49"/>
        <v/>
      </c>
      <c r="BD52" s="663" t="str">
        <f t="shared" si="49"/>
        <v/>
      </c>
      <c r="BE52" s="663" t="str">
        <f t="shared" si="49"/>
        <v/>
      </c>
      <c r="BF52" s="663" t="str">
        <f t="shared" si="49"/>
        <v/>
      </c>
      <c r="BG52" s="664" t="str">
        <f t="shared" si="49"/>
        <v/>
      </c>
      <c r="BI52" s="49"/>
      <c r="BJ52" s="48" t="s">
        <v>130</v>
      </c>
      <c r="BK52" s="50"/>
      <c r="BL52" s="50"/>
      <c r="BM52" s="51"/>
    </row>
    <row r="53" spans="1:65" ht="26.25" customHeight="1" x14ac:dyDescent="0.2">
      <c r="A53" s="580"/>
      <c r="B53" s="673"/>
      <c r="C53" s="668" t="str">
        <f>$BJ$20</f>
        <v>Death</v>
      </c>
      <c r="D53" s="661"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129</v>
      </c>
      <c r="BK53" s="50"/>
      <c r="BL53" s="50"/>
      <c r="BM53" s="51"/>
    </row>
    <row r="54" spans="1:65" ht="15.75" hidden="1" customHeight="1" x14ac:dyDescent="0.2">
      <c r="A54" s="580"/>
      <c r="B54" s="673"/>
      <c r="C54" s="668"/>
      <c r="D54" s="661"/>
      <c r="E54" s="669"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662">
        <f>SUM(F54:BF54)</f>
        <v>0</v>
      </c>
      <c r="BI54" s="49"/>
      <c r="BJ54" s="48" t="s">
        <v>3</v>
      </c>
      <c r="BK54" s="50"/>
      <c r="BL54" s="50"/>
      <c r="BM54" s="51"/>
    </row>
    <row r="55" spans="1:65" ht="15.75" hidden="1" customHeight="1" x14ac:dyDescent="0.2">
      <c r="A55" s="580"/>
      <c r="B55" s="673"/>
      <c r="C55" s="668"/>
      <c r="D55" s="661"/>
      <c r="E55" s="669"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662">
        <f>SUM(F55:BF55)</f>
        <v>0</v>
      </c>
      <c r="BI55" s="49"/>
      <c r="BJ55" s="48" t="s">
        <v>128</v>
      </c>
      <c r="BK55" s="50"/>
      <c r="BL55" s="50"/>
      <c r="BM55" s="51"/>
    </row>
    <row r="56" spans="1:65" ht="26.25" customHeight="1" x14ac:dyDescent="0.2">
      <c r="A56" s="580"/>
      <c r="B56" s="673"/>
      <c r="C56" s="668"/>
      <c r="D56" s="661"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97</v>
      </c>
      <c r="BK56" s="50"/>
      <c r="BL56" s="50"/>
      <c r="BM56" s="51"/>
    </row>
    <row r="57" spans="1:65" ht="15.75" hidden="1" customHeight="1" x14ac:dyDescent="0.2">
      <c r="A57" s="580"/>
      <c r="B57" s="673"/>
      <c r="C57" s="668"/>
      <c r="D57" s="661"/>
      <c r="E57" s="669"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662">
        <f>SUM(F57:BF57)</f>
        <v>0</v>
      </c>
      <c r="BI57" s="49"/>
      <c r="BJ57" s="48" t="s">
        <v>57</v>
      </c>
      <c r="BK57" s="50"/>
      <c r="BL57" s="50"/>
      <c r="BM57" s="51"/>
    </row>
    <row r="58" spans="1:65" ht="15.75" hidden="1" customHeight="1" x14ac:dyDescent="0.2">
      <c r="A58" s="580"/>
      <c r="B58" s="673"/>
      <c r="C58" s="668"/>
      <c r="D58" s="661"/>
      <c r="E58" s="669"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662">
        <f>SUM(F58:BF58)</f>
        <v>0</v>
      </c>
      <c r="BI58" s="49"/>
      <c r="BJ58" s="48" t="s">
        <v>10</v>
      </c>
      <c r="BK58" s="50"/>
      <c r="BL58" s="50"/>
      <c r="BM58" s="51"/>
    </row>
    <row r="59" spans="1:65" ht="26.25" customHeight="1" thickBot="1" x14ac:dyDescent="0.25">
      <c r="A59" s="580"/>
      <c r="B59" s="673"/>
      <c r="C59" s="668"/>
      <c r="D59" s="665"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16</v>
      </c>
      <c r="BK59" s="50"/>
      <c r="BL59" s="50"/>
      <c r="BM59" s="51"/>
    </row>
    <row r="60" spans="1:65" ht="15.75" hidden="1" customHeight="1" x14ac:dyDescent="0.25">
      <c r="A60" s="580"/>
      <c r="B60" s="673"/>
      <c r="C60" s="668"/>
      <c r="D60" s="665"/>
      <c r="E60" s="670"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17</v>
      </c>
      <c r="BK60" s="50"/>
      <c r="BL60" s="50"/>
      <c r="BM60" s="51"/>
    </row>
    <row r="61" spans="1:65" ht="15.75" hidden="1" customHeight="1" thickBot="1" x14ac:dyDescent="0.25">
      <c r="A61" s="580"/>
      <c r="B61" s="674"/>
      <c r="C61" s="668"/>
      <c r="D61" s="665"/>
      <c r="E61" s="671" t="str">
        <f>$BJ$23</f>
        <v>Male</v>
      </c>
      <c r="F61" s="663" t="str">
        <f t="shared" ref="F61:AK61" si="58">IF(F55=0,"",F58/F55)</f>
        <v/>
      </c>
      <c r="G61" s="663" t="str">
        <f t="shared" si="58"/>
        <v/>
      </c>
      <c r="H61" s="663" t="str">
        <f t="shared" si="58"/>
        <v/>
      </c>
      <c r="I61" s="663" t="str">
        <f t="shared" si="58"/>
        <v/>
      </c>
      <c r="J61" s="663" t="str">
        <f t="shared" si="58"/>
        <v/>
      </c>
      <c r="K61" s="663" t="str">
        <f t="shared" si="58"/>
        <v/>
      </c>
      <c r="L61" s="663" t="str">
        <f t="shared" si="58"/>
        <v/>
      </c>
      <c r="M61" s="663" t="str">
        <f t="shared" si="58"/>
        <v/>
      </c>
      <c r="N61" s="663" t="str">
        <f t="shared" si="58"/>
        <v/>
      </c>
      <c r="O61" s="663" t="str">
        <f t="shared" si="58"/>
        <v/>
      </c>
      <c r="P61" s="663" t="str">
        <f t="shared" si="58"/>
        <v/>
      </c>
      <c r="Q61" s="663" t="str">
        <f t="shared" si="58"/>
        <v/>
      </c>
      <c r="R61" s="663" t="str">
        <f t="shared" si="58"/>
        <v/>
      </c>
      <c r="S61" s="663" t="str">
        <f t="shared" si="58"/>
        <v/>
      </c>
      <c r="T61" s="663" t="str">
        <f t="shared" si="58"/>
        <v/>
      </c>
      <c r="U61" s="663" t="str">
        <f t="shared" si="58"/>
        <v/>
      </c>
      <c r="V61" s="663" t="str">
        <f t="shared" si="58"/>
        <v/>
      </c>
      <c r="W61" s="663" t="str">
        <f t="shared" si="58"/>
        <v/>
      </c>
      <c r="X61" s="663" t="str">
        <f t="shared" si="58"/>
        <v/>
      </c>
      <c r="Y61" s="663" t="str">
        <f t="shared" si="58"/>
        <v/>
      </c>
      <c r="Z61" s="663" t="str">
        <f t="shared" si="58"/>
        <v/>
      </c>
      <c r="AA61" s="663" t="str">
        <f t="shared" si="58"/>
        <v/>
      </c>
      <c r="AB61" s="663" t="str">
        <f t="shared" si="58"/>
        <v/>
      </c>
      <c r="AC61" s="663" t="str">
        <f t="shared" si="58"/>
        <v/>
      </c>
      <c r="AD61" s="663" t="str">
        <f t="shared" si="58"/>
        <v/>
      </c>
      <c r="AE61" s="663" t="str">
        <f t="shared" si="58"/>
        <v/>
      </c>
      <c r="AF61" s="663" t="str">
        <f t="shared" si="58"/>
        <v/>
      </c>
      <c r="AG61" s="663" t="str">
        <f t="shared" si="58"/>
        <v/>
      </c>
      <c r="AH61" s="663" t="str">
        <f t="shared" si="58"/>
        <v/>
      </c>
      <c r="AI61" s="663" t="str">
        <f t="shared" si="58"/>
        <v/>
      </c>
      <c r="AJ61" s="663" t="str">
        <f t="shared" si="58"/>
        <v/>
      </c>
      <c r="AK61" s="663" t="str">
        <f t="shared" si="58"/>
        <v/>
      </c>
      <c r="AL61" s="663" t="str">
        <f t="shared" ref="AL61:BG61" si="59">IF(AL55=0,"",AL58/AL55)</f>
        <v/>
      </c>
      <c r="AM61" s="663" t="str">
        <f t="shared" si="59"/>
        <v/>
      </c>
      <c r="AN61" s="663" t="str">
        <f t="shared" si="59"/>
        <v/>
      </c>
      <c r="AO61" s="663" t="str">
        <f t="shared" si="59"/>
        <v/>
      </c>
      <c r="AP61" s="663" t="str">
        <f t="shared" si="59"/>
        <v/>
      </c>
      <c r="AQ61" s="663" t="str">
        <f t="shared" si="59"/>
        <v/>
      </c>
      <c r="AR61" s="663" t="str">
        <f t="shared" si="59"/>
        <v/>
      </c>
      <c r="AS61" s="663" t="str">
        <f t="shared" si="59"/>
        <v/>
      </c>
      <c r="AT61" s="663" t="str">
        <f t="shared" si="59"/>
        <v/>
      </c>
      <c r="AU61" s="663" t="str">
        <f t="shared" si="59"/>
        <v/>
      </c>
      <c r="AV61" s="663" t="str">
        <f t="shared" si="59"/>
        <v/>
      </c>
      <c r="AW61" s="663" t="str">
        <f t="shared" si="59"/>
        <v/>
      </c>
      <c r="AX61" s="663" t="str">
        <f t="shared" si="59"/>
        <v/>
      </c>
      <c r="AY61" s="663" t="str">
        <f t="shared" si="59"/>
        <v/>
      </c>
      <c r="AZ61" s="663" t="str">
        <f t="shared" si="59"/>
        <v/>
      </c>
      <c r="BA61" s="663" t="str">
        <f t="shared" si="59"/>
        <v/>
      </c>
      <c r="BB61" s="663" t="str">
        <f t="shared" si="59"/>
        <v/>
      </c>
      <c r="BC61" s="663" t="str">
        <f t="shared" si="59"/>
        <v/>
      </c>
      <c r="BD61" s="663" t="str">
        <f t="shared" si="59"/>
        <v/>
      </c>
      <c r="BE61" s="663" t="str">
        <f t="shared" si="59"/>
        <v/>
      </c>
      <c r="BF61" s="663" t="str">
        <f t="shared" si="59"/>
        <v/>
      </c>
      <c r="BG61" s="664" t="str">
        <f t="shared" si="59"/>
        <v/>
      </c>
      <c r="BI61" s="49"/>
      <c r="BJ61" s="48" t="s">
        <v>125</v>
      </c>
      <c r="BK61" s="50"/>
      <c r="BL61" s="50"/>
      <c r="BM61" s="51"/>
    </row>
    <row r="62" spans="1:65" ht="26.25" customHeight="1" x14ac:dyDescent="0.2">
      <c r="A62" s="580"/>
      <c r="B62" s="672" t="str">
        <f>BK13</f>
        <v>12 to 23 months</v>
      </c>
      <c r="C62" s="668" t="str">
        <f>$BJ$18</f>
        <v>Hosp.</v>
      </c>
      <c r="D62" s="661"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48" t="s">
        <v>126</v>
      </c>
      <c r="BK62" s="50"/>
      <c r="BL62" s="50"/>
      <c r="BM62" s="51"/>
    </row>
    <row r="63" spans="1:65" ht="15.75" hidden="1" customHeight="1" x14ac:dyDescent="0.2">
      <c r="A63" s="580"/>
      <c r="B63" s="673"/>
      <c r="C63" s="668"/>
      <c r="D63" s="661"/>
      <c r="E63" s="669"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662">
        <f>SUM(F63:BF63)</f>
        <v>0</v>
      </c>
      <c r="BI63" s="49"/>
      <c r="BJ63" s="48" t="s">
        <v>127</v>
      </c>
      <c r="BK63" s="50"/>
      <c r="BL63" s="50"/>
      <c r="BM63" s="51"/>
    </row>
    <row r="64" spans="1:65" ht="15.75" hidden="1" customHeight="1" x14ac:dyDescent="0.2">
      <c r="A64" s="580"/>
      <c r="B64" s="673"/>
      <c r="C64" s="668"/>
      <c r="D64" s="661"/>
      <c r="E64" s="669"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662">
        <f>SUM(F64:BF64)</f>
        <v>0</v>
      </c>
      <c r="BI64" s="49"/>
      <c r="BJ64" s="50" t="s">
        <v>36</v>
      </c>
      <c r="BK64" s="50"/>
      <c r="BL64" s="50"/>
      <c r="BM64" s="51"/>
    </row>
    <row r="65" spans="1:65" ht="26.25" customHeight="1" x14ac:dyDescent="0.2">
      <c r="A65" s="580"/>
      <c r="B65" s="673"/>
      <c r="C65" s="668"/>
      <c r="D65" s="661"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37</v>
      </c>
      <c r="BK65" s="50"/>
      <c r="BL65" s="50"/>
      <c r="BM65" s="51"/>
    </row>
    <row r="66" spans="1:65" ht="15.75" hidden="1" customHeight="1" x14ac:dyDescent="0.2">
      <c r="A66" s="580"/>
      <c r="B66" s="673"/>
      <c r="C66" s="668"/>
      <c r="D66" s="661"/>
      <c r="E66" s="669"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662">
        <f>SUM(F66:BF66)</f>
        <v>0</v>
      </c>
      <c r="BI66" s="49"/>
      <c r="BJ66" s="50" t="s">
        <v>38</v>
      </c>
      <c r="BK66" s="50"/>
      <c r="BL66" s="50"/>
      <c r="BM66" s="51"/>
    </row>
    <row r="67" spans="1:65" ht="15.75" hidden="1" customHeight="1" x14ac:dyDescent="0.2">
      <c r="A67" s="580"/>
      <c r="B67" s="673"/>
      <c r="C67" s="668"/>
      <c r="D67" s="661"/>
      <c r="E67" s="669"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662">
        <f>SUM(F67:BF67)</f>
        <v>0</v>
      </c>
      <c r="BI67" s="49"/>
      <c r="BJ67" s="50" t="s">
        <v>112</v>
      </c>
      <c r="BK67" s="50"/>
      <c r="BL67" s="50"/>
      <c r="BM67" s="51"/>
    </row>
    <row r="68" spans="1:65" ht="26.25" customHeight="1" x14ac:dyDescent="0.2">
      <c r="A68" s="580"/>
      <c r="B68" s="673"/>
      <c r="C68" s="668"/>
      <c r="D68" s="665"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46</v>
      </c>
      <c r="BK68" s="50"/>
      <c r="BL68" s="50"/>
      <c r="BM68" s="51"/>
    </row>
    <row r="69" spans="1:65" ht="15.75" hidden="1" customHeight="1" x14ac:dyDescent="0.2">
      <c r="A69" s="580"/>
      <c r="B69" s="673"/>
      <c r="C69" s="668"/>
      <c r="D69" s="665"/>
      <c r="E69" s="670"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25</v>
      </c>
      <c r="BK69" s="50"/>
      <c r="BL69" s="50"/>
      <c r="BM69" s="51"/>
    </row>
    <row r="70" spans="1:65" ht="15.75" hidden="1" customHeight="1" thickBot="1" x14ac:dyDescent="0.2">
      <c r="A70" s="580"/>
      <c r="B70" s="673"/>
      <c r="C70" s="668"/>
      <c r="D70" s="665"/>
      <c r="E70" s="671" t="str">
        <f>$BJ$23</f>
        <v>Male</v>
      </c>
      <c r="F70" s="663" t="str">
        <f t="shared" ref="F70:AK70" si="68">IF(F64=0,"",F67/F64)</f>
        <v/>
      </c>
      <c r="G70" s="663" t="str">
        <f t="shared" si="68"/>
        <v/>
      </c>
      <c r="H70" s="663" t="str">
        <f t="shared" si="68"/>
        <v/>
      </c>
      <c r="I70" s="663" t="str">
        <f t="shared" si="68"/>
        <v/>
      </c>
      <c r="J70" s="663" t="str">
        <f t="shared" si="68"/>
        <v/>
      </c>
      <c r="K70" s="663" t="str">
        <f t="shared" si="68"/>
        <v/>
      </c>
      <c r="L70" s="663" t="str">
        <f t="shared" si="68"/>
        <v/>
      </c>
      <c r="M70" s="663" t="str">
        <f t="shared" si="68"/>
        <v/>
      </c>
      <c r="N70" s="663" t="str">
        <f t="shared" si="68"/>
        <v/>
      </c>
      <c r="O70" s="663" t="str">
        <f t="shared" si="68"/>
        <v/>
      </c>
      <c r="P70" s="663" t="str">
        <f t="shared" si="68"/>
        <v/>
      </c>
      <c r="Q70" s="663" t="str">
        <f t="shared" si="68"/>
        <v/>
      </c>
      <c r="R70" s="663" t="str">
        <f t="shared" si="68"/>
        <v/>
      </c>
      <c r="S70" s="663" t="str">
        <f t="shared" si="68"/>
        <v/>
      </c>
      <c r="T70" s="663" t="str">
        <f t="shared" si="68"/>
        <v/>
      </c>
      <c r="U70" s="663" t="str">
        <f t="shared" si="68"/>
        <v/>
      </c>
      <c r="V70" s="663" t="str">
        <f t="shared" si="68"/>
        <v/>
      </c>
      <c r="W70" s="663" t="str">
        <f t="shared" si="68"/>
        <v/>
      </c>
      <c r="X70" s="663" t="str">
        <f t="shared" si="68"/>
        <v/>
      </c>
      <c r="Y70" s="663" t="str">
        <f t="shared" si="68"/>
        <v/>
      </c>
      <c r="Z70" s="663" t="str">
        <f t="shared" si="68"/>
        <v/>
      </c>
      <c r="AA70" s="663" t="str">
        <f t="shared" si="68"/>
        <v/>
      </c>
      <c r="AB70" s="663" t="str">
        <f t="shared" si="68"/>
        <v/>
      </c>
      <c r="AC70" s="663" t="str">
        <f t="shared" si="68"/>
        <v/>
      </c>
      <c r="AD70" s="663" t="str">
        <f t="shared" si="68"/>
        <v/>
      </c>
      <c r="AE70" s="663" t="str">
        <f t="shared" si="68"/>
        <v/>
      </c>
      <c r="AF70" s="663" t="str">
        <f t="shared" si="68"/>
        <v/>
      </c>
      <c r="AG70" s="663" t="str">
        <f t="shared" si="68"/>
        <v/>
      </c>
      <c r="AH70" s="663" t="str">
        <f t="shared" si="68"/>
        <v/>
      </c>
      <c r="AI70" s="663" t="str">
        <f t="shared" si="68"/>
        <v/>
      </c>
      <c r="AJ70" s="663" t="str">
        <f t="shared" si="68"/>
        <v/>
      </c>
      <c r="AK70" s="663" t="str">
        <f t="shared" si="68"/>
        <v/>
      </c>
      <c r="AL70" s="663" t="str">
        <f t="shared" ref="AL70:BG70" si="69">IF(AL64=0,"",AL67/AL64)</f>
        <v/>
      </c>
      <c r="AM70" s="663" t="str">
        <f t="shared" si="69"/>
        <v/>
      </c>
      <c r="AN70" s="663" t="str">
        <f t="shared" si="69"/>
        <v/>
      </c>
      <c r="AO70" s="663" t="str">
        <f t="shared" si="69"/>
        <v/>
      </c>
      <c r="AP70" s="663" t="str">
        <f t="shared" si="69"/>
        <v/>
      </c>
      <c r="AQ70" s="663" t="str">
        <f t="shared" si="69"/>
        <v/>
      </c>
      <c r="AR70" s="663" t="str">
        <f t="shared" si="69"/>
        <v/>
      </c>
      <c r="AS70" s="663" t="str">
        <f t="shared" si="69"/>
        <v/>
      </c>
      <c r="AT70" s="663" t="str">
        <f t="shared" si="69"/>
        <v/>
      </c>
      <c r="AU70" s="663" t="str">
        <f t="shared" si="69"/>
        <v/>
      </c>
      <c r="AV70" s="663" t="str">
        <f t="shared" si="69"/>
        <v/>
      </c>
      <c r="AW70" s="663" t="str">
        <f t="shared" si="69"/>
        <v/>
      </c>
      <c r="AX70" s="663" t="str">
        <f t="shared" si="69"/>
        <v/>
      </c>
      <c r="AY70" s="663" t="str">
        <f t="shared" si="69"/>
        <v/>
      </c>
      <c r="AZ70" s="663" t="str">
        <f t="shared" si="69"/>
        <v/>
      </c>
      <c r="BA70" s="663" t="str">
        <f t="shared" si="69"/>
        <v/>
      </c>
      <c r="BB70" s="663" t="str">
        <f t="shared" si="69"/>
        <v/>
      </c>
      <c r="BC70" s="663" t="str">
        <f t="shared" si="69"/>
        <v/>
      </c>
      <c r="BD70" s="663" t="str">
        <f t="shared" si="69"/>
        <v/>
      </c>
      <c r="BE70" s="663" t="str">
        <f t="shared" si="69"/>
        <v/>
      </c>
      <c r="BF70" s="663" t="str">
        <f t="shared" si="69"/>
        <v/>
      </c>
      <c r="BG70" s="664" t="str">
        <f t="shared" si="69"/>
        <v/>
      </c>
      <c r="BI70" s="49"/>
      <c r="BJ70" s="48" t="s">
        <v>120</v>
      </c>
      <c r="BK70" s="50"/>
      <c r="BL70" s="50"/>
      <c r="BM70" s="51"/>
    </row>
    <row r="71" spans="1:65" ht="26.25" customHeight="1" x14ac:dyDescent="0.2">
      <c r="A71" s="580"/>
      <c r="B71" s="673"/>
      <c r="C71" s="668" t="str">
        <f>$BJ$19</f>
        <v>ICU</v>
      </c>
      <c r="D71" s="661"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119</v>
      </c>
      <c r="BK71" s="50"/>
      <c r="BL71" s="50"/>
      <c r="BM71" s="51"/>
    </row>
    <row r="72" spans="1:65" ht="15.75" hidden="1" customHeight="1" x14ac:dyDescent="0.2">
      <c r="A72" s="580"/>
      <c r="B72" s="673"/>
      <c r="C72" s="668"/>
      <c r="D72" s="661"/>
      <c r="E72" s="669"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662">
        <f>SUM(F72:BF72)</f>
        <v>0</v>
      </c>
      <c r="BI72" s="49"/>
      <c r="BJ72" s="48" t="s">
        <v>143</v>
      </c>
      <c r="BK72" s="50"/>
      <c r="BL72" s="50"/>
      <c r="BM72" s="51"/>
    </row>
    <row r="73" spans="1:65" ht="15.75" hidden="1" customHeight="1" thickBot="1" x14ac:dyDescent="0.25">
      <c r="A73" s="580"/>
      <c r="B73" s="673"/>
      <c r="C73" s="668"/>
      <c r="D73" s="661"/>
      <c r="E73" s="669"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662">
        <f>SUM(F73:BF73)</f>
        <v>0</v>
      </c>
      <c r="BI73" s="53"/>
      <c r="BJ73" s="54"/>
      <c r="BK73" s="54"/>
      <c r="BL73" s="54"/>
      <c r="BM73" s="55"/>
    </row>
    <row r="74" spans="1:65" ht="26.25" customHeight="1" x14ac:dyDescent="0.2">
      <c r="A74" s="580"/>
      <c r="B74" s="673"/>
      <c r="C74" s="668"/>
      <c r="D74" s="661"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80"/>
      <c r="B75" s="673"/>
      <c r="C75" s="668"/>
      <c r="D75" s="661"/>
      <c r="E75" s="669"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662">
        <f>SUM(F75:BF75)</f>
        <v>0</v>
      </c>
    </row>
    <row r="76" spans="1:65" ht="15.75" hidden="1" customHeight="1" x14ac:dyDescent="0.2">
      <c r="A76" s="580"/>
      <c r="B76" s="673"/>
      <c r="C76" s="668"/>
      <c r="D76" s="661"/>
      <c r="E76" s="669"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662">
        <f>SUM(F76:BF76)</f>
        <v>0</v>
      </c>
    </row>
    <row r="77" spans="1:65" ht="26.25" customHeight="1" x14ac:dyDescent="0.2">
      <c r="A77" s="580"/>
      <c r="B77" s="673"/>
      <c r="C77" s="668"/>
      <c r="D77" s="665"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80"/>
      <c r="B78" s="673"/>
      <c r="C78" s="668"/>
      <c r="D78" s="665"/>
      <c r="E78" s="670"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
      <c r="A79" s="580"/>
      <c r="B79" s="673"/>
      <c r="C79" s="668"/>
      <c r="D79" s="665"/>
      <c r="E79" s="671" t="str">
        <f>$BJ$23</f>
        <v>Male</v>
      </c>
      <c r="F79" s="663" t="str">
        <f t="shared" ref="F79:AK79" si="78">IF(F73=0,"",F76/F73)</f>
        <v/>
      </c>
      <c r="G79" s="663" t="str">
        <f t="shared" si="78"/>
        <v/>
      </c>
      <c r="H79" s="663" t="str">
        <f t="shared" si="78"/>
        <v/>
      </c>
      <c r="I79" s="663" t="str">
        <f t="shared" si="78"/>
        <v/>
      </c>
      <c r="J79" s="663" t="str">
        <f t="shared" si="78"/>
        <v/>
      </c>
      <c r="K79" s="663" t="str">
        <f t="shared" si="78"/>
        <v/>
      </c>
      <c r="L79" s="663" t="str">
        <f t="shared" si="78"/>
        <v/>
      </c>
      <c r="M79" s="663" t="str">
        <f t="shared" si="78"/>
        <v/>
      </c>
      <c r="N79" s="663" t="str">
        <f t="shared" si="78"/>
        <v/>
      </c>
      <c r="O79" s="663" t="str">
        <f t="shared" si="78"/>
        <v/>
      </c>
      <c r="P79" s="663" t="str">
        <f t="shared" si="78"/>
        <v/>
      </c>
      <c r="Q79" s="663" t="str">
        <f t="shared" si="78"/>
        <v/>
      </c>
      <c r="R79" s="663" t="str">
        <f t="shared" si="78"/>
        <v/>
      </c>
      <c r="S79" s="663" t="str">
        <f t="shared" si="78"/>
        <v/>
      </c>
      <c r="T79" s="663" t="str">
        <f t="shared" si="78"/>
        <v/>
      </c>
      <c r="U79" s="663" t="str">
        <f t="shared" si="78"/>
        <v/>
      </c>
      <c r="V79" s="663" t="str">
        <f t="shared" si="78"/>
        <v/>
      </c>
      <c r="W79" s="663" t="str">
        <f t="shared" si="78"/>
        <v/>
      </c>
      <c r="X79" s="663" t="str">
        <f t="shared" si="78"/>
        <v/>
      </c>
      <c r="Y79" s="663" t="str">
        <f t="shared" si="78"/>
        <v/>
      </c>
      <c r="Z79" s="663" t="str">
        <f t="shared" si="78"/>
        <v/>
      </c>
      <c r="AA79" s="663" t="str">
        <f t="shared" si="78"/>
        <v/>
      </c>
      <c r="AB79" s="663" t="str">
        <f t="shared" si="78"/>
        <v/>
      </c>
      <c r="AC79" s="663" t="str">
        <f t="shared" si="78"/>
        <v/>
      </c>
      <c r="AD79" s="663" t="str">
        <f t="shared" si="78"/>
        <v/>
      </c>
      <c r="AE79" s="663" t="str">
        <f t="shared" si="78"/>
        <v/>
      </c>
      <c r="AF79" s="663" t="str">
        <f t="shared" si="78"/>
        <v/>
      </c>
      <c r="AG79" s="663" t="str">
        <f t="shared" si="78"/>
        <v/>
      </c>
      <c r="AH79" s="663" t="str">
        <f t="shared" si="78"/>
        <v/>
      </c>
      <c r="AI79" s="663" t="str">
        <f t="shared" si="78"/>
        <v/>
      </c>
      <c r="AJ79" s="663" t="str">
        <f t="shared" si="78"/>
        <v/>
      </c>
      <c r="AK79" s="663" t="str">
        <f t="shared" si="78"/>
        <v/>
      </c>
      <c r="AL79" s="663" t="str">
        <f t="shared" ref="AL79:BG79" si="79">IF(AL73=0,"",AL76/AL73)</f>
        <v/>
      </c>
      <c r="AM79" s="663" t="str">
        <f t="shared" si="79"/>
        <v/>
      </c>
      <c r="AN79" s="663" t="str">
        <f t="shared" si="79"/>
        <v/>
      </c>
      <c r="AO79" s="663" t="str">
        <f t="shared" si="79"/>
        <v/>
      </c>
      <c r="AP79" s="663" t="str">
        <f t="shared" si="79"/>
        <v/>
      </c>
      <c r="AQ79" s="663" t="str">
        <f t="shared" si="79"/>
        <v/>
      </c>
      <c r="AR79" s="663" t="str">
        <f t="shared" si="79"/>
        <v/>
      </c>
      <c r="AS79" s="663" t="str">
        <f t="shared" si="79"/>
        <v/>
      </c>
      <c r="AT79" s="663" t="str">
        <f t="shared" si="79"/>
        <v/>
      </c>
      <c r="AU79" s="663" t="str">
        <f t="shared" si="79"/>
        <v/>
      </c>
      <c r="AV79" s="663" t="str">
        <f t="shared" si="79"/>
        <v/>
      </c>
      <c r="AW79" s="663" t="str">
        <f t="shared" si="79"/>
        <v/>
      </c>
      <c r="AX79" s="663" t="str">
        <f t="shared" si="79"/>
        <v/>
      </c>
      <c r="AY79" s="663" t="str">
        <f t="shared" si="79"/>
        <v/>
      </c>
      <c r="AZ79" s="663" t="str">
        <f t="shared" si="79"/>
        <v/>
      </c>
      <c r="BA79" s="663" t="str">
        <f t="shared" si="79"/>
        <v/>
      </c>
      <c r="BB79" s="663" t="str">
        <f t="shared" si="79"/>
        <v/>
      </c>
      <c r="BC79" s="663" t="str">
        <f t="shared" si="79"/>
        <v/>
      </c>
      <c r="BD79" s="663" t="str">
        <f t="shared" si="79"/>
        <v/>
      </c>
      <c r="BE79" s="663" t="str">
        <f t="shared" si="79"/>
        <v/>
      </c>
      <c r="BF79" s="663" t="str">
        <f t="shared" si="79"/>
        <v/>
      </c>
      <c r="BG79" s="664" t="str">
        <f t="shared" si="79"/>
        <v/>
      </c>
    </row>
    <row r="80" spans="1:65" ht="26.25" customHeight="1" x14ac:dyDescent="0.2">
      <c r="A80" s="580"/>
      <c r="B80" s="673"/>
      <c r="C80" s="668" t="str">
        <f>$BJ$20</f>
        <v>Death</v>
      </c>
      <c r="D80" s="661"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80"/>
      <c r="B81" s="673"/>
      <c r="C81" s="668"/>
      <c r="D81" s="661"/>
      <c r="E81" s="669"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662">
        <f>SUM(F81:BF81)</f>
        <v>0</v>
      </c>
    </row>
    <row r="82" spans="1:59" ht="15.75" hidden="1" customHeight="1" x14ac:dyDescent="0.2">
      <c r="A82" s="580"/>
      <c r="B82" s="673"/>
      <c r="C82" s="668"/>
      <c r="D82" s="661"/>
      <c r="E82" s="669"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662">
        <f>SUM(F82:BF82)</f>
        <v>0</v>
      </c>
    </row>
    <row r="83" spans="1:59" ht="26.25" customHeight="1" x14ac:dyDescent="0.2">
      <c r="A83" s="580"/>
      <c r="B83" s="673"/>
      <c r="C83" s="668"/>
      <c r="D83" s="661"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80"/>
      <c r="B84" s="673"/>
      <c r="C84" s="668"/>
      <c r="D84" s="661"/>
      <c r="E84" s="669"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662">
        <f>SUM(F84:BF84)</f>
        <v>0</v>
      </c>
    </row>
    <row r="85" spans="1:59" ht="15.75" hidden="1" customHeight="1" x14ac:dyDescent="0.2">
      <c r="A85" s="580"/>
      <c r="B85" s="673"/>
      <c r="C85" s="668"/>
      <c r="D85" s="661"/>
      <c r="E85" s="669"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662">
        <f>SUM(F85:BF85)</f>
        <v>0</v>
      </c>
    </row>
    <row r="86" spans="1:59" ht="26.25" customHeight="1" thickBot="1" x14ac:dyDescent="0.25">
      <c r="A86" s="580"/>
      <c r="B86" s="673"/>
      <c r="C86" s="668"/>
      <c r="D86" s="665"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5">
      <c r="A87" s="580"/>
      <c r="B87" s="673"/>
      <c r="C87" s="668"/>
      <c r="D87" s="665"/>
      <c r="E87" s="670"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80"/>
      <c r="B88" s="674"/>
      <c r="C88" s="668"/>
      <c r="D88" s="665"/>
      <c r="E88" s="671" t="str">
        <f>$BJ$23</f>
        <v>Male</v>
      </c>
      <c r="F88" s="663" t="str">
        <f t="shared" ref="F88:AK88" si="88">IF(F82=0,"",F85/F82)</f>
        <v/>
      </c>
      <c r="G88" s="663" t="str">
        <f t="shared" si="88"/>
        <v/>
      </c>
      <c r="H88" s="663" t="str">
        <f t="shared" si="88"/>
        <v/>
      </c>
      <c r="I88" s="663" t="str">
        <f t="shared" si="88"/>
        <v/>
      </c>
      <c r="J88" s="663" t="str">
        <f t="shared" si="88"/>
        <v/>
      </c>
      <c r="K88" s="663" t="str">
        <f t="shared" si="88"/>
        <v/>
      </c>
      <c r="L88" s="663" t="str">
        <f t="shared" si="88"/>
        <v/>
      </c>
      <c r="M88" s="663" t="str">
        <f t="shared" si="88"/>
        <v/>
      </c>
      <c r="N88" s="663" t="str">
        <f t="shared" si="88"/>
        <v/>
      </c>
      <c r="O88" s="663" t="str">
        <f t="shared" si="88"/>
        <v/>
      </c>
      <c r="P88" s="663" t="str">
        <f t="shared" si="88"/>
        <v/>
      </c>
      <c r="Q88" s="663" t="str">
        <f t="shared" si="88"/>
        <v/>
      </c>
      <c r="R88" s="663" t="str">
        <f t="shared" si="88"/>
        <v/>
      </c>
      <c r="S88" s="663" t="str">
        <f t="shared" si="88"/>
        <v/>
      </c>
      <c r="T88" s="663" t="str">
        <f t="shared" si="88"/>
        <v/>
      </c>
      <c r="U88" s="663" t="str">
        <f t="shared" si="88"/>
        <v/>
      </c>
      <c r="V88" s="663" t="str">
        <f t="shared" si="88"/>
        <v/>
      </c>
      <c r="W88" s="663" t="str">
        <f t="shared" si="88"/>
        <v/>
      </c>
      <c r="X88" s="663" t="str">
        <f t="shared" si="88"/>
        <v/>
      </c>
      <c r="Y88" s="663" t="str">
        <f t="shared" si="88"/>
        <v/>
      </c>
      <c r="Z88" s="663" t="str">
        <f t="shared" si="88"/>
        <v/>
      </c>
      <c r="AA88" s="663" t="str">
        <f t="shared" si="88"/>
        <v/>
      </c>
      <c r="AB88" s="663" t="str">
        <f t="shared" si="88"/>
        <v/>
      </c>
      <c r="AC88" s="663" t="str">
        <f t="shared" si="88"/>
        <v/>
      </c>
      <c r="AD88" s="663" t="str">
        <f t="shared" si="88"/>
        <v/>
      </c>
      <c r="AE88" s="663" t="str">
        <f t="shared" si="88"/>
        <v/>
      </c>
      <c r="AF88" s="663" t="str">
        <f t="shared" si="88"/>
        <v/>
      </c>
      <c r="AG88" s="663" t="str">
        <f t="shared" si="88"/>
        <v/>
      </c>
      <c r="AH88" s="663" t="str">
        <f t="shared" si="88"/>
        <v/>
      </c>
      <c r="AI88" s="663" t="str">
        <f t="shared" si="88"/>
        <v/>
      </c>
      <c r="AJ88" s="663" t="str">
        <f t="shared" si="88"/>
        <v/>
      </c>
      <c r="AK88" s="663" t="str">
        <f t="shared" si="88"/>
        <v/>
      </c>
      <c r="AL88" s="663" t="str">
        <f t="shared" ref="AL88:BG88" si="89">IF(AL82=0,"",AL85/AL82)</f>
        <v/>
      </c>
      <c r="AM88" s="663" t="str">
        <f t="shared" si="89"/>
        <v/>
      </c>
      <c r="AN88" s="663" t="str">
        <f t="shared" si="89"/>
        <v/>
      </c>
      <c r="AO88" s="663" t="str">
        <f t="shared" si="89"/>
        <v/>
      </c>
      <c r="AP88" s="663" t="str">
        <f t="shared" si="89"/>
        <v/>
      </c>
      <c r="AQ88" s="663" t="str">
        <f t="shared" si="89"/>
        <v/>
      </c>
      <c r="AR88" s="663" t="str">
        <f t="shared" si="89"/>
        <v/>
      </c>
      <c r="AS88" s="663" t="str">
        <f t="shared" si="89"/>
        <v/>
      </c>
      <c r="AT88" s="663" t="str">
        <f t="shared" si="89"/>
        <v/>
      </c>
      <c r="AU88" s="663" t="str">
        <f t="shared" si="89"/>
        <v/>
      </c>
      <c r="AV88" s="663" t="str">
        <f t="shared" si="89"/>
        <v/>
      </c>
      <c r="AW88" s="663" t="str">
        <f t="shared" si="89"/>
        <v/>
      </c>
      <c r="AX88" s="663" t="str">
        <f t="shared" si="89"/>
        <v/>
      </c>
      <c r="AY88" s="663" t="str">
        <f t="shared" si="89"/>
        <v/>
      </c>
      <c r="AZ88" s="663" t="str">
        <f t="shared" si="89"/>
        <v/>
      </c>
      <c r="BA88" s="663" t="str">
        <f t="shared" si="89"/>
        <v/>
      </c>
      <c r="BB88" s="663" t="str">
        <f t="shared" si="89"/>
        <v/>
      </c>
      <c r="BC88" s="663" t="str">
        <f t="shared" si="89"/>
        <v/>
      </c>
      <c r="BD88" s="663" t="str">
        <f t="shared" si="89"/>
        <v/>
      </c>
      <c r="BE88" s="663" t="str">
        <f t="shared" si="89"/>
        <v/>
      </c>
      <c r="BF88" s="663" t="str">
        <f t="shared" si="89"/>
        <v/>
      </c>
      <c r="BG88" s="664" t="str">
        <f t="shared" si="89"/>
        <v/>
      </c>
    </row>
    <row r="89" spans="1:59" ht="26.25" customHeight="1" x14ac:dyDescent="0.2">
      <c r="A89" s="580"/>
      <c r="B89" s="672" t="str">
        <f>BK14</f>
        <v>2 to 4 years</v>
      </c>
      <c r="C89" s="668" t="str">
        <f>$BJ$18</f>
        <v>Hosp.</v>
      </c>
      <c r="D89" s="661"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80"/>
      <c r="B90" s="673"/>
      <c r="C90" s="668"/>
      <c r="D90" s="661"/>
      <c r="E90" s="669"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662">
        <f>SUM(F90:BF90)</f>
        <v>0</v>
      </c>
    </row>
    <row r="91" spans="1:59" ht="15.75" hidden="1" customHeight="1" x14ac:dyDescent="0.2">
      <c r="A91" s="580"/>
      <c r="B91" s="673"/>
      <c r="C91" s="668"/>
      <c r="D91" s="661"/>
      <c r="E91" s="669"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662">
        <f>SUM(F91:BF91)</f>
        <v>0</v>
      </c>
    </row>
    <row r="92" spans="1:59" ht="26.25" customHeight="1" x14ac:dyDescent="0.2">
      <c r="A92" s="580"/>
      <c r="B92" s="673"/>
      <c r="C92" s="668"/>
      <c r="D92" s="661"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80"/>
      <c r="B93" s="673"/>
      <c r="C93" s="668"/>
      <c r="D93" s="661"/>
      <c r="E93" s="669"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662">
        <f>SUM(F93:BF93)</f>
        <v>0</v>
      </c>
    </row>
    <row r="94" spans="1:59" ht="15.75" hidden="1" customHeight="1" x14ac:dyDescent="0.2">
      <c r="A94" s="580"/>
      <c r="B94" s="673"/>
      <c r="C94" s="668"/>
      <c r="D94" s="661"/>
      <c r="E94" s="669"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662">
        <f>SUM(F94:BF94)</f>
        <v>0</v>
      </c>
    </row>
    <row r="95" spans="1:59" ht="26.25" customHeight="1" x14ac:dyDescent="0.2">
      <c r="A95" s="580"/>
      <c r="B95" s="673"/>
      <c r="C95" s="668"/>
      <c r="D95" s="665"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80"/>
      <c r="B96" s="673"/>
      <c r="C96" s="668"/>
      <c r="D96" s="665"/>
      <c r="E96" s="670"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
      <c r="A97" s="580"/>
      <c r="B97" s="673"/>
      <c r="C97" s="668"/>
      <c r="D97" s="665"/>
      <c r="E97" s="671" t="str">
        <f>$BJ$23</f>
        <v>Male</v>
      </c>
      <c r="F97" s="663" t="str">
        <f t="shared" ref="F97:AK97" si="98">IF(F91=0,"",F94/F91)</f>
        <v/>
      </c>
      <c r="G97" s="663" t="str">
        <f t="shared" si="98"/>
        <v/>
      </c>
      <c r="H97" s="663" t="str">
        <f t="shared" si="98"/>
        <v/>
      </c>
      <c r="I97" s="663" t="str">
        <f t="shared" si="98"/>
        <v/>
      </c>
      <c r="J97" s="663" t="str">
        <f t="shared" si="98"/>
        <v/>
      </c>
      <c r="K97" s="663" t="str">
        <f t="shared" si="98"/>
        <v/>
      </c>
      <c r="L97" s="663" t="str">
        <f t="shared" si="98"/>
        <v/>
      </c>
      <c r="M97" s="663" t="str">
        <f t="shared" si="98"/>
        <v/>
      </c>
      <c r="N97" s="663" t="str">
        <f t="shared" si="98"/>
        <v/>
      </c>
      <c r="O97" s="663" t="str">
        <f t="shared" si="98"/>
        <v/>
      </c>
      <c r="P97" s="663" t="str">
        <f t="shared" si="98"/>
        <v/>
      </c>
      <c r="Q97" s="663" t="str">
        <f t="shared" si="98"/>
        <v/>
      </c>
      <c r="R97" s="663" t="str">
        <f t="shared" si="98"/>
        <v/>
      </c>
      <c r="S97" s="663" t="str">
        <f t="shared" si="98"/>
        <v/>
      </c>
      <c r="T97" s="663" t="str">
        <f t="shared" si="98"/>
        <v/>
      </c>
      <c r="U97" s="663" t="str">
        <f t="shared" si="98"/>
        <v/>
      </c>
      <c r="V97" s="663" t="str">
        <f t="shared" si="98"/>
        <v/>
      </c>
      <c r="W97" s="663" t="str">
        <f t="shared" si="98"/>
        <v/>
      </c>
      <c r="X97" s="663" t="str">
        <f t="shared" si="98"/>
        <v/>
      </c>
      <c r="Y97" s="663" t="str">
        <f t="shared" si="98"/>
        <v/>
      </c>
      <c r="Z97" s="663" t="str">
        <f t="shared" si="98"/>
        <v/>
      </c>
      <c r="AA97" s="663" t="str">
        <f t="shared" si="98"/>
        <v/>
      </c>
      <c r="AB97" s="663" t="str">
        <f t="shared" si="98"/>
        <v/>
      </c>
      <c r="AC97" s="663" t="str">
        <f t="shared" si="98"/>
        <v/>
      </c>
      <c r="AD97" s="663" t="str">
        <f t="shared" si="98"/>
        <v/>
      </c>
      <c r="AE97" s="663" t="str">
        <f t="shared" si="98"/>
        <v/>
      </c>
      <c r="AF97" s="663" t="str">
        <f t="shared" si="98"/>
        <v/>
      </c>
      <c r="AG97" s="663" t="str">
        <f t="shared" si="98"/>
        <v/>
      </c>
      <c r="AH97" s="663" t="str">
        <f t="shared" si="98"/>
        <v/>
      </c>
      <c r="AI97" s="663" t="str">
        <f t="shared" si="98"/>
        <v/>
      </c>
      <c r="AJ97" s="663" t="str">
        <f t="shared" si="98"/>
        <v/>
      </c>
      <c r="AK97" s="663" t="str">
        <f t="shared" si="98"/>
        <v/>
      </c>
      <c r="AL97" s="663" t="str">
        <f t="shared" ref="AL97:BG97" si="99">IF(AL91=0,"",AL94/AL91)</f>
        <v/>
      </c>
      <c r="AM97" s="663" t="str">
        <f t="shared" si="99"/>
        <v/>
      </c>
      <c r="AN97" s="663" t="str">
        <f t="shared" si="99"/>
        <v/>
      </c>
      <c r="AO97" s="663" t="str">
        <f t="shared" si="99"/>
        <v/>
      </c>
      <c r="AP97" s="663" t="str">
        <f t="shared" si="99"/>
        <v/>
      </c>
      <c r="AQ97" s="663" t="str">
        <f t="shared" si="99"/>
        <v/>
      </c>
      <c r="AR97" s="663" t="str">
        <f t="shared" si="99"/>
        <v/>
      </c>
      <c r="AS97" s="663" t="str">
        <f t="shared" si="99"/>
        <v/>
      </c>
      <c r="AT97" s="663" t="str">
        <f t="shared" si="99"/>
        <v/>
      </c>
      <c r="AU97" s="663" t="str">
        <f t="shared" si="99"/>
        <v/>
      </c>
      <c r="AV97" s="663" t="str">
        <f t="shared" si="99"/>
        <v/>
      </c>
      <c r="AW97" s="663" t="str">
        <f t="shared" si="99"/>
        <v/>
      </c>
      <c r="AX97" s="663" t="str">
        <f t="shared" si="99"/>
        <v/>
      </c>
      <c r="AY97" s="663" t="str">
        <f t="shared" si="99"/>
        <v/>
      </c>
      <c r="AZ97" s="663" t="str">
        <f t="shared" si="99"/>
        <v/>
      </c>
      <c r="BA97" s="663" t="str">
        <f t="shared" si="99"/>
        <v/>
      </c>
      <c r="BB97" s="663" t="str">
        <f t="shared" si="99"/>
        <v/>
      </c>
      <c r="BC97" s="663" t="str">
        <f t="shared" si="99"/>
        <v/>
      </c>
      <c r="BD97" s="663" t="str">
        <f t="shared" si="99"/>
        <v/>
      </c>
      <c r="BE97" s="663" t="str">
        <f t="shared" si="99"/>
        <v/>
      </c>
      <c r="BF97" s="663" t="str">
        <f t="shared" si="99"/>
        <v/>
      </c>
      <c r="BG97" s="664" t="str">
        <f t="shared" si="99"/>
        <v/>
      </c>
    </row>
    <row r="98" spans="1:62" ht="26.25" customHeight="1" x14ac:dyDescent="0.2">
      <c r="A98" s="580"/>
      <c r="B98" s="673"/>
      <c r="C98" s="668" t="str">
        <f>$BJ$19</f>
        <v>ICU</v>
      </c>
      <c r="D98" s="661"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80"/>
      <c r="B99" s="673"/>
      <c r="C99" s="668"/>
      <c r="D99" s="661"/>
      <c r="E99" s="669"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662">
        <f>SUM(F99:BF99)</f>
        <v>0</v>
      </c>
    </row>
    <row r="100" spans="1:62" ht="15.75" hidden="1" customHeight="1" x14ac:dyDescent="0.2">
      <c r="A100" s="580"/>
      <c r="B100" s="673"/>
      <c r="C100" s="668"/>
      <c r="D100" s="661"/>
      <c r="E100" s="669"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662">
        <f>SUM(F100:BF100)</f>
        <v>0</v>
      </c>
    </row>
    <row r="101" spans="1:62" ht="26.25" customHeight="1" x14ac:dyDescent="0.2">
      <c r="A101" s="580"/>
      <c r="B101" s="673"/>
      <c r="C101" s="668"/>
      <c r="D101" s="661"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80"/>
      <c r="B102" s="673"/>
      <c r="C102" s="668"/>
      <c r="D102" s="661"/>
      <c r="E102" s="669"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662">
        <f>SUM(F102:BF102)</f>
        <v>0</v>
      </c>
    </row>
    <row r="103" spans="1:62" ht="15.75" hidden="1" customHeight="1" x14ac:dyDescent="0.2">
      <c r="A103" s="580"/>
      <c r="B103" s="673"/>
      <c r="C103" s="668"/>
      <c r="D103" s="661"/>
      <c r="E103" s="669"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662">
        <f>SUM(F103:BF103)</f>
        <v>0</v>
      </c>
    </row>
    <row r="104" spans="1:62" ht="26.25" customHeight="1" x14ac:dyDescent="0.2">
      <c r="A104" s="580"/>
      <c r="B104" s="673"/>
      <c r="C104" s="668"/>
      <c r="D104" s="665"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80"/>
      <c r="B105" s="673"/>
      <c r="C105" s="668"/>
      <c r="D105" s="665"/>
      <c r="E105" s="670"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
      <c r="A106" s="580"/>
      <c r="B106" s="673"/>
      <c r="C106" s="668"/>
      <c r="D106" s="665"/>
      <c r="E106" s="671" t="str">
        <f>$BJ$23</f>
        <v>Male</v>
      </c>
      <c r="F106" s="663" t="str">
        <f t="shared" ref="F106:AK106" si="108">IF(F100=0,"",F103/F100)</f>
        <v/>
      </c>
      <c r="G106" s="663" t="str">
        <f t="shared" si="108"/>
        <v/>
      </c>
      <c r="H106" s="663" t="str">
        <f t="shared" si="108"/>
        <v/>
      </c>
      <c r="I106" s="663" t="str">
        <f t="shared" si="108"/>
        <v/>
      </c>
      <c r="J106" s="663" t="str">
        <f t="shared" si="108"/>
        <v/>
      </c>
      <c r="K106" s="663" t="str">
        <f t="shared" si="108"/>
        <v/>
      </c>
      <c r="L106" s="663" t="str">
        <f t="shared" si="108"/>
        <v/>
      </c>
      <c r="M106" s="663" t="str">
        <f t="shared" si="108"/>
        <v/>
      </c>
      <c r="N106" s="663" t="str">
        <f t="shared" si="108"/>
        <v/>
      </c>
      <c r="O106" s="663" t="str">
        <f t="shared" si="108"/>
        <v/>
      </c>
      <c r="P106" s="663" t="str">
        <f t="shared" si="108"/>
        <v/>
      </c>
      <c r="Q106" s="663" t="str">
        <f t="shared" si="108"/>
        <v/>
      </c>
      <c r="R106" s="663" t="str">
        <f t="shared" si="108"/>
        <v/>
      </c>
      <c r="S106" s="663" t="str">
        <f t="shared" si="108"/>
        <v/>
      </c>
      <c r="T106" s="663" t="str">
        <f t="shared" si="108"/>
        <v/>
      </c>
      <c r="U106" s="663" t="str">
        <f t="shared" si="108"/>
        <v/>
      </c>
      <c r="V106" s="663" t="str">
        <f t="shared" si="108"/>
        <v/>
      </c>
      <c r="W106" s="663" t="str">
        <f t="shared" si="108"/>
        <v/>
      </c>
      <c r="X106" s="663" t="str">
        <f t="shared" si="108"/>
        <v/>
      </c>
      <c r="Y106" s="663" t="str">
        <f t="shared" si="108"/>
        <v/>
      </c>
      <c r="Z106" s="663" t="str">
        <f t="shared" si="108"/>
        <v/>
      </c>
      <c r="AA106" s="663" t="str">
        <f t="shared" si="108"/>
        <v/>
      </c>
      <c r="AB106" s="663" t="str">
        <f t="shared" si="108"/>
        <v/>
      </c>
      <c r="AC106" s="663" t="str">
        <f t="shared" si="108"/>
        <v/>
      </c>
      <c r="AD106" s="663" t="str">
        <f t="shared" si="108"/>
        <v/>
      </c>
      <c r="AE106" s="663" t="str">
        <f t="shared" si="108"/>
        <v/>
      </c>
      <c r="AF106" s="663" t="str">
        <f t="shared" si="108"/>
        <v/>
      </c>
      <c r="AG106" s="663" t="str">
        <f t="shared" si="108"/>
        <v/>
      </c>
      <c r="AH106" s="663" t="str">
        <f t="shared" si="108"/>
        <v/>
      </c>
      <c r="AI106" s="663" t="str">
        <f t="shared" si="108"/>
        <v/>
      </c>
      <c r="AJ106" s="663" t="str">
        <f t="shared" si="108"/>
        <v/>
      </c>
      <c r="AK106" s="663" t="str">
        <f t="shared" si="108"/>
        <v/>
      </c>
      <c r="AL106" s="663" t="str">
        <f t="shared" ref="AL106:BG106" si="109">IF(AL100=0,"",AL103/AL100)</f>
        <v/>
      </c>
      <c r="AM106" s="663" t="str">
        <f t="shared" si="109"/>
        <v/>
      </c>
      <c r="AN106" s="663" t="str">
        <f t="shared" si="109"/>
        <v/>
      </c>
      <c r="AO106" s="663" t="str">
        <f t="shared" si="109"/>
        <v/>
      </c>
      <c r="AP106" s="663" t="str">
        <f t="shared" si="109"/>
        <v/>
      </c>
      <c r="AQ106" s="663" t="str">
        <f t="shared" si="109"/>
        <v/>
      </c>
      <c r="AR106" s="663" t="str">
        <f t="shared" si="109"/>
        <v/>
      </c>
      <c r="AS106" s="663" t="str">
        <f t="shared" si="109"/>
        <v/>
      </c>
      <c r="AT106" s="663" t="str">
        <f t="shared" si="109"/>
        <v/>
      </c>
      <c r="AU106" s="663" t="str">
        <f t="shared" si="109"/>
        <v/>
      </c>
      <c r="AV106" s="663" t="str">
        <f t="shared" si="109"/>
        <v/>
      </c>
      <c r="AW106" s="663" t="str">
        <f t="shared" si="109"/>
        <v/>
      </c>
      <c r="AX106" s="663" t="str">
        <f t="shared" si="109"/>
        <v/>
      </c>
      <c r="AY106" s="663" t="str">
        <f t="shared" si="109"/>
        <v/>
      </c>
      <c r="AZ106" s="663" t="str">
        <f t="shared" si="109"/>
        <v/>
      </c>
      <c r="BA106" s="663" t="str">
        <f t="shared" si="109"/>
        <v/>
      </c>
      <c r="BB106" s="663" t="str">
        <f t="shared" si="109"/>
        <v/>
      </c>
      <c r="BC106" s="663" t="str">
        <f t="shared" si="109"/>
        <v/>
      </c>
      <c r="BD106" s="663" t="str">
        <f t="shared" si="109"/>
        <v/>
      </c>
      <c r="BE106" s="663" t="str">
        <f t="shared" si="109"/>
        <v/>
      </c>
      <c r="BF106" s="663" t="str">
        <f t="shared" si="109"/>
        <v/>
      </c>
      <c r="BG106" s="664" t="str">
        <f t="shared" si="109"/>
        <v/>
      </c>
    </row>
    <row r="107" spans="1:62" ht="26.25" customHeight="1" x14ac:dyDescent="0.2">
      <c r="A107" s="580"/>
      <c r="B107" s="673"/>
      <c r="C107" s="668" t="str">
        <f>$BJ$20</f>
        <v>Death</v>
      </c>
      <c r="D107" s="661"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80"/>
      <c r="B108" s="673"/>
      <c r="C108" s="668"/>
      <c r="D108" s="661"/>
      <c r="E108" s="669"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662">
        <f>SUM(F108:BF108)</f>
        <v>0</v>
      </c>
    </row>
    <row r="109" spans="1:62" ht="15.75" hidden="1" customHeight="1" x14ac:dyDescent="0.2">
      <c r="A109" s="580"/>
      <c r="B109" s="673"/>
      <c r="C109" s="668"/>
      <c r="D109" s="661"/>
      <c r="E109" s="669"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662">
        <f>SUM(F109:BF109)</f>
        <v>0</v>
      </c>
    </row>
    <row r="110" spans="1:62" ht="26.25" customHeight="1" x14ac:dyDescent="0.2">
      <c r="A110" s="580"/>
      <c r="B110" s="673"/>
      <c r="C110" s="668"/>
      <c r="D110" s="661"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80"/>
      <c r="B111" s="673"/>
      <c r="C111" s="668"/>
      <c r="D111" s="661"/>
      <c r="E111" s="669"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662">
        <f>SUM(F111:BF111)</f>
        <v>0</v>
      </c>
    </row>
    <row r="112" spans="1:62" ht="15.75" hidden="1" customHeight="1" x14ac:dyDescent="0.2">
      <c r="A112" s="580"/>
      <c r="B112" s="673"/>
      <c r="C112" s="668"/>
      <c r="D112" s="661"/>
      <c r="E112" s="669"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662">
        <f>SUM(F112:BF112)</f>
        <v>0</v>
      </c>
    </row>
    <row r="113" spans="1:62" ht="26.25" customHeight="1" thickBot="1" x14ac:dyDescent="0.25">
      <c r="A113" s="580"/>
      <c r="B113" s="673"/>
      <c r="C113" s="668"/>
      <c r="D113" s="665"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5">
      <c r="A114" s="580"/>
      <c r="B114" s="673"/>
      <c r="C114" s="668"/>
      <c r="D114" s="665"/>
      <c r="E114" s="670"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80"/>
      <c r="B115" s="674"/>
      <c r="C115" s="668"/>
      <c r="D115" s="665"/>
      <c r="E115" s="671" t="str">
        <f>$BJ$23</f>
        <v>Male</v>
      </c>
      <c r="F115" s="663" t="str">
        <f t="shared" ref="F115:AK115" si="118">IF(F109=0,"",F112/F109)</f>
        <v/>
      </c>
      <c r="G115" s="663" t="str">
        <f t="shared" si="118"/>
        <v/>
      </c>
      <c r="H115" s="663" t="str">
        <f t="shared" si="118"/>
        <v/>
      </c>
      <c r="I115" s="663" t="str">
        <f t="shared" si="118"/>
        <v/>
      </c>
      <c r="J115" s="663" t="str">
        <f t="shared" si="118"/>
        <v/>
      </c>
      <c r="K115" s="663" t="str">
        <f t="shared" si="118"/>
        <v/>
      </c>
      <c r="L115" s="663" t="str">
        <f t="shared" si="118"/>
        <v/>
      </c>
      <c r="M115" s="663" t="str">
        <f t="shared" si="118"/>
        <v/>
      </c>
      <c r="N115" s="663" t="str">
        <f t="shared" si="118"/>
        <v/>
      </c>
      <c r="O115" s="663" t="str">
        <f t="shared" si="118"/>
        <v/>
      </c>
      <c r="P115" s="663" t="str">
        <f t="shared" si="118"/>
        <v/>
      </c>
      <c r="Q115" s="663" t="str">
        <f t="shared" si="118"/>
        <v/>
      </c>
      <c r="R115" s="663" t="str">
        <f t="shared" si="118"/>
        <v/>
      </c>
      <c r="S115" s="663" t="str">
        <f t="shared" si="118"/>
        <v/>
      </c>
      <c r="T115" s="663" t="str">
        <f t="shared" si="118"/>
        <v/>
      </c>
      <c r="U115" s="663" t="str">
        <f t="shared" si="118"/>
        <v/>
      </c>
      <c r="V115" s="663" t="str">
        <f t="shared" si="118"/>
        <v/>
      </c>
      <c r="W115" s="663" t="str">
        <f t="shared" si="118"/>
        <v/>
      </c>
      <c r="X115" s="663" t="str">
        <f t="shared" si="118"/>
        <v/>
      </c>
      <c r="Y115" s="663" t="str">
        <f t="shared" si="118"/>
        <v/>
      </c>
      <c r="Z115" s="663" t="str">
        <f t="shared" si="118"/>
        <v/>
      </c>
      <c r="AA115" s="663" t="str">
        <f t="shared" si="118"/>
        <v/>
      </c>
      <c r="AB115" s="663" t="str">
        <f t="shared" si="118"/>
        <v/>
      </c>
      <c r="AC115" s="663" t="str">
        <f t="shared" si="118"/>
        <v/>
      </c>
      <c r="AD115" s="663" t="str">
        <f t="shared" si="118"/>
        <v/>
      </c>
      <c r="AE115" s="663" t="str">
        <f t="shared" si="118"/>
        <v/>
      </c>
      <c r="AF115" s="663" t="str">
        <f t="shared" si="118"/>
        <v/>
      </c>
      <c r="AG115" s="663" t="str">
        <f t="shared" si="118"/>
        <v/>
      </c>
      <c r="AH115" s="663" t="str">
        <f t="shared" si="118"/>
        <v/>
      </c>
      <c r="AI115" s="663" t="str">
        <f t="shared" si="118"/>
        <v/>
      </c>
      <c r="AJ115" s="663" t="str">
        <f t="shared" si="118"/>
        <v/>
      </c>
      <c r="AK115" s="663" t="str">
        <f t="shared" si="118"/>
        <v/>
      </c>
      <c r="AL115" s="663" t="str">
        <f t="shared" ref="AL115:BG115" si="119">IF(AL109=0,"",AL112/AL109)</f>
        <v/>
      </c>
      <c r="AM115" s="663" t="str">
        <f t="shared" si="119"/>
        <v/>
      </c>
      <c r="AN115" s="663" t="str">
        <f t="shared" si="119"/>
        <v/>
      </c>
      <c r="AO115" s="663" t="str">
        <f t="shared" si="119"/>
        <v/>
      </c>
      <c r="AP115" s="663" t="str">
        <f t="shared" si="119"/>
        <v/>
      </c>
      <c r="AQ115" s="663" t="str">
        <f t="shared" si="119"/>
        <v/>
      </c>
      <c r="AR115" s="663" t="str">
        <f t="shared" si="119"/>
        <v/>
      </c>
      <c r="AS115" s="663" t="str">
        <f t="shared" si="119"/>
        <v/>
      </c>
      <c r="AT115" s="663" t="str">
        <f t="shared" si="119"/>
        <v/>
      </c>
      <c r="AU115" s="663" t="str">
        <f t="shared" si="119"/>
        <v/>
      </c>
      <c r="AV115" s="663" t="str">
        <f t="shared" si="119"/>
        <v/>
      </c>
      <c r="AW115" s="663" t="str">
        <f t="shared" si="119"/>
        <v/>
      </c>
      <c r="AX115" s="663" t="str">
        <f t="shared" si="119"/>
        <v/>
      </c>
      <c r="AY115" s="663" t="str">
        <f t="shared" si="119"/>
        <v/>
      </c>
      <c r="AZ115" s="663" t="str">
        <f t="shared" si="119"/>
        <v/>
      </c>
      <c r="BA115" s="663" t="str">
        <f t="shared" si="119"/>
        <v/>
      </c>
      <c r="BB115" s="663" t="str">
        <f t="shared" si="119"/>
        <v/>
      </c>
      <c r="BC115" s="663" t="str">
        <f t="shared" si="119"/>
        <v/>
      </c>
      <c r="BD115" s="663" t="str">
        <f t="shared" si="119"/>
        <v/>
      </c>
      <c r="BE115" s="663" t="str">
        <f t="shared" si="119"/>
        <v/>
      </c>
      <c r="BF115" s="663" t="str">
        <f t="shared" si="119"/>
        <v/>
      </c>
      <c r="BG115" s="664" t="str">
        <f t="shared" si="119"/>
        <v/>
      </c>
    </row>
    <row r="116" spans="1:62" ht="26.25" customHeight="1" x14ac:dyDescent="0.2">
      <c r="A116" s="580"/>
      <c r="B116" s="672" t="str">
        <f>BK15</f>
        <v>5 to 14 years</v>
      </c>
      <c r="C116" s="668" t="str">
        <f>$BJ$18</f>
        <v>Hosp.</v>
      </c>
      <c r="D116" s="661"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80"/>
      <c r="B117" s="673"/>
      <c r="C117" s="668"/>
      <c r="D117" s="661"/>
      <c r="E117" s="669"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662">
        <f>SUM(F117:BF117)</f>
        <v>0</v>
      </c>
    </row>
    <row r="118" spans="1:62" ht="15.75" hidden="1" customHeight="1" x14ac:dyDescent="0.2">
      <c r="A118" s="580"/>
      <c r="B118" s="673"/>
      <c r="C118" s="668"/>
      <c r="D118" s="661"/>
      <c r="E118" s="669"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662">
        <f>SUM(F118:BF118)</f>
        <v>0</v>
      </c>
    </row>
    <row r="119" spans="1:62" ht="26.25" customHeight="1" x14ac:dyDescent="0.2">
      <c r="A119" s="580"/>
      <c r="B119" s="673"/>
      <c r="C119" s="668"/>
      <c r="D119" s="661"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80"/>
      <c r="B120" s="673"/>
      <c r="C120" s="668"/>
      <c r="D120" s="661"/>
      <c r="E120" s="669"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662">
        <f>SUM(F120:BF120)</f>
        <v>0</v>
      </c>
    </row>
    <row r="121" spans="1:62" ht="15.75" hidden="1" customHeight="1" x14ac:dyDescent="0.2">
      <c r="A121" s="580"/>
      <c r="B121" s="673"/>
      <c r="C121" s="668"/>
      <c r="D121" s="661"/>
      <c r="E121" s="669"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662">
        <f>SUM(F121:BF121)</f>
        <v>0</v>
      </c>
    </row>
    <row r="122" spans="1:62" ht="26.25" customHeight="1" x14ac:dyDescent="0.2">
      <c r="A122" s="580"/>
      <c r="B122" s="673"/>
      <c r="C122" s="668"/>
      <c r="D122" s="665"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80"/>
      <c r="B123" s="673"/>
      <c r="C123" s="668"/>
      <c r="D123" s="665"/>
      <c r="E123" s="670"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
      <c r="A124" s="580"/>
      <c r="B124" s="673"/>
      <c r="C124" s="668"/>
      <c r="D124" s="665"/>
      <c r="E124" s="671" t="str">
        <f>$BJ$23</f>
        <v>Male</v>
      </c>
      <c r="F124" s="663" t="str">
        <f t="shared" ref="F124:AK124" si="128">IF(F118=0,"",F121/F118)</f>
        <v/>
      </c>
      <c r="G124" s="663" t="str">
        <f t="shared" si="128"/>
        <v/>
      </c>
      <c r="H124" s="663" t="str">
        <f t="shared" si="128"/>
        <v/>
      </c>
      <c r="I124" s="663" t="str">
        <f t="shared" si="128"/>
        <v/>
      </c>
      <c r="J124" s="663" t="str">
        <f t="shared" si="128"/>
        <v/>
      </c>
      <c r="K124" s="663" t="str">
        <f t="shared" si="128"/>
        <v/>
      </c>
      <c r="L124" s="663" t="str">
        <f t="shared" si="128"/>
        <v/>
      </c>
      <c r="M124" s="663" t="str">
        <f t="shared" si="128"/>
        <v/>
      </c>
      <c r="N124" s="663" t="str">
        <f t="shared" si="128"/>
        <v/>
      </c>
      <c r="O124" s="663" t="str">
        <f t="shared" si="128"/>
        <v/>
      </c>
      <c r="P124" s="663" t="str">
        <f t="shared" si="128"/>
        <v/>
      </c>
      <c r="Q124" s="663" t="str">
        <f t="shared" si="128"/>
        <v/>
      </c>
      <c r="R124" s="663" t="str">
        <f t="shared" si="128"/>
        <v/>
      </c>
      <c r="S124" s="663" t="str">
        <f t="shared" si="128"/>
        <v/>
      </c>
      <c r="T124" s="663" t="str">
        <f t="shared" si="128"/>
        <v/>
      </c>
      <c r="U124" s="663" t="str">
        <f t="shared" si="128"/>
        <v/>
      </c>
      <c r="V124" s="663" t="str">
        <f t="shared" si="128"/>
        <v/>
      </c>
      <c r="W124" s="663" t="str">
        <f t="shared" si="128"/>
        <v/>
      </c>
      <c r="X124" s="663" t="str">
        <f t="shared" si="128"/>
        <v/>
      </c>
      <c r="Y124" s="663" t="str">
        <f t="shared" si="128"/>
        <v/>
      </c>
      <c r="Z124" s="663" t="str">
        <f t="shared" si="128"/>
        <v/>
      </c>
      <c r="AA124" s="663" t="str">
        <f t="shared" si="128"/>
        <v/>
      </c>
      <c r="AB124" s="663" t="str">
        <f t="shared" si="128"/>
        <v/>
      </c>
      <c r="AC124" s="663" t="str">
        <f t="shared" si="128"/>
        <v/>
      </c>
      <c r="AD124" s="663" t="str">
        <f t="shared" si="128"/>
        <v/>
      </c>
      <c r="AE124" s="663" t="str">
        <f t="shared" si="128"/>
        <v/>
      </c>
      <c r="AF124" s="663" t="str">
        <f t="shared" si="128"/>
        <v/>
      </c>
      <c r="AG124" s="663" t="str">
        <f t="shared" si="128"/>
        <v/>
      </c>
      <c r="AH124" s="663" t="str">
        <f t="shared" si="128"/>
        <v/>
      </c>
      <c r="AI124" s="663" t="str">
        <f t="shared" si="128"/>
        <v/>
      </c>
      <c r="AJ124" s="663" t="str">
        <f t="shared" si="128"/>
        <v/>
      </c>
      <c r="AK124" s="663" t="str">
        <f t="shared" si="128"/>
        <v/>
      </c>
      <c r="AL124" s="663" t="str">
        <f t="shared" ref="AL124:BG124" si="129">IF(AL118=0,"",AL121/AL118)</f>
        <v/>
      </c>
      <c r="AM124" s="663" t="str">
        <f t="shared" si="129"/>
        <v/>
      </c>
      <c r="AN124" s="663" t="str">
        <f t="shared" si="129"/>
        <v/>
      </c>
      <c r="AO124" s="663" t="str">
        <f t="shared" si="129"/>
        <v/>
      </c>
      <c r="AP124" s="663" t="str">
        <f t="shared" si="129"/>
        <v/>
      </c>
      <c r="AQ124" s="663" t="str">
        <f t="shared" si="129"/>
        <v/>
      </c>
      <c r="AR124" s="663" t="str">
        <f t="shared" si="129"/>
        <v/>
      </c>
      <c r="AS124" s="663" t="str">
        <f t="shared" si="129"/>
        <v/>
      </c>
      <c r="AT124" s="663" t="str">
        <f t="shared" si="129"/>
        <v/>
      </c>
      <c r="AU124" s="663" t="str">
        <f t="shared" si="129"/>
        <v/>
      </c>
      <c r="AV124" s="663" t="str">
        <f t="shared" si="129"/>
        <v/>
      </c>
      <c r="AW124" s="663" t="str">
        <f t="shared" si="129"/>
        <v/>
      </c>
      <c r="AX124" s="663" t="str">
        <f t="shared" si="129"/>
        <v/>
      </c>
      <c r="AY124" s="663" t="str">
        <f t="shared" si="129"/>
        <v/>
      </c>
      <c r="AZ124" s="663" t="str">
        <f t="shared" si="129"/>
        <v/>
      </c>
      <c r="BA124" s="663" t="str">
        <f t="shared" si="129"/>
        <v/>
      </c>
      <c r="BB124" s="663" t="str">
        <f t="shared" si="129"/>
        <v/>
      </c>
      <c r="BC124" s="663" t="str">
        <f t="shared" si="129"/>
        <v/>
      </c>
      <c r="BD124" s="663" t="str">
        <f t="shared" si="129"/>
        <v/>
      </c>
      <c r="BE124" s="663" t="str">
        <f t="shared" si="129"/>
        <v/>
      </c>
      <c r="BF124" s="663" t="str">
        <f t="shared" si="129"/>
        <v/>
      </c>
      <c r="BG124" s="664" t="str">
        <f t="shared" si="129"/>
        <v/>
      </c>
    </row>
    <row r="125" spans="1:62" ht="26.25" customHeight="1" x14ac:dyDescent="0.2">
      <c r="A125" s="580"/>
      <c r="B125" s="673"/>
      <c r="C125" s="668" t="str">
        <f>$BJ$19</f>
        <v>ICU</v>
      </c>
      <c r="D125" s="661"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80"/>
      <c r="B126" s="673"/>
      <c r="C126" s="668"/>
      <c r="D126" s="661"/>
      <c r="E126" s="669"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662">
        <f>SUM(F126:BF126)</f>
        <v>0</v>
      </c>
    </row>
    <row r="127" spans="1:62" ht="15.75" hidden="1" customHeight="1" x14ac:dyDescent="0.2">
      <c r="A127" s="580"/>
      <c r="B127" s="673"/>
      <c r="C127" s="668"/>
      <c r="D127" s="661"/>
      <c r="E127" s="669"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662">
        <f>SUM(F127:BF127)</f>
        <v>0</v>
      </c>
      <c r="BJ127" s="87"/>
    </row>
    <row r="128" spans="1:62" ht="26.25" customHeight="1" x14ac:dyDescent="0.2">
      <c r="A128" s="580"/>
      <c r="B128" s="673"/>
      <c r="C128" s="668"/>
      <c r="D128" s="661"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80"/>
      <c r="B129" s="673"/>
      <c r="C129" s="668"/>
      <c r="D129" s="661"/>
      <c r="E129" s="669"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662"/>
    </row>
    <row r="130" spans="1:59" ht="15.75" hidden="1" customHeight="1" x14ac:dyDescent="0.2">
      <c r="A130" s="580"/>
      <c r="B130" s="673"/>
      <c r="C130" s="668"/>
      <c r="D130" s="661"/>
      <c r="E130" s="669"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662"/>
    </row>
    <row r="131" spans="1:59" ht="26.25" customHeight="1" x14ac:dyDescent="0.2">
      <c r="A131" s="580"/>
      <c r="B131" s="673"/>
      <c r="C131" s="668"/>
      <c r="D131" s="665"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80"/>
      <c r="B132" s="673"/>
      <c r="C132" s="668"/>
      <c r="D132" s="665"/>
      <c r="E132" s="670"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
      <c r="A133" s="580"/>
      <c r="B133" s="673"/>
      <c r="C133" s="668"/>
      <c r="D133" s="665"/>
      <c r="E133" s="671" t="str">
        <f>$BJ$23</f>
        <v>Male</v>
      </c>
      <c r="F133" s="663" t="str">
        <f t="shared" ref="F133:AK133" si="138">IF(F127=0,"",F130/F127)</f>
        <v/>
      </c>
      <c r="G133" s="663" t="str">
        <f t="shared" si="138"/>
        <v/>
      </c>
      <c r="H133" s="663" t="str">
        <f t="shared" si="138"/>
        <v/>
      </c>
      <c r="I133" s="663" t="str">
        <f t="shared" si="138"/>
        <v/>
      </c>
      <c r="J133" s="663" t="str">
        <f t="shared" si="138"/>
        <v/>
      </c>
      <c r="K133" s="663" t="str">
        <f t="shared" si="138"/>
        <v/>
      </c>
      <c r="L133" s="663" t="str">
        <f t="shared" si="138"/>
        <v/>
      </c>
      <c r="M133" s="663" t="str">
        <f t="shared" si="138"/>
        <v/>
      </c>
      <c r="N133" s="663" t="str">
        <f t="shared" si="138"/>
        <v/>
      </c>
      <c r="O133" s="663" t="str">
        <f t="shared" si="138"/>
        <v/>
      </c>
      <c r="P133" s="663" t="str">
        <f t="shared" si="138"/>
        <v/>
      </c>
      <c r="Q133" s="663" t="str">
        <f t="shared" si="138"/>
        <v/>
      </c>
      <c r="R133" s="663" t="str">
        <f t="shared" si="138"/>
        <v/>
      </c>
      <c r="S133" s="663" t="str">
        <f t="shared" si="138"/>
        <v/>
      </c>
      <c r="T133" s="663" t="str">
        <f t="shared" si="138"/>
        <v/>
      </c>
      <c r="U133" s="663" t="str">
        <f t="shared" si="138"/>
        <v/>
      </c>
      <c r="V133" s="663" t="str">
        <f t="shared" si="138"/>
        <v/>
      </c>
      <c r="W133" s="663" t="str">
        <f t="shared" si="138"/>
        <v/>
      </c>
      <c r="X133" s="663" t="str">
        <f t="shared" si="138"/>
        <v/>
      </c>
      <c r="Y133" s="663" t="str">
        <f t="shared" si="138"/>
        <v/>
      </c>
      <c r="Z133" s="663" t="str">
        <f t="shared" si="138"/>
        <v/>
      </c>
      <c r="AA133" s="663" t="str">
        <f t="shared" si="138"/>
        <v/>
      </c>
      <c r="AB133" s="663" t="str">
        <f t="shared" si="138"/>
        <v/>
      </c>
      <c r="AC133" s="663" t="str">
        <f t="shared" si="138"/>
        <v/>
      </c>
      <c r="AD133" s="663" t="str">
        <f t="shared" si="138"/>
        <v/>
      </c>
      <c r="AE133" s="663" t="str">
        <f t="shared" si="138"/>
        <v/>
      </c>
      <c r="AF133" s="663" t="str">
        <f t="shared" si="138"/>
        <v/>
      </c>
      <c r="AG133" s="663" t="str">
        <f t="shared" si="138"/>
        <v/>
      </c>
      <c r="AH133" s="663" t="str">
        <f t="shared" si="138"/>
        <v/>
      </c>
      <c r="AI133" s="663" t="str">
        <f t="shared" si="138"/>
        <v/>
      </c>
      <c r="AJ133" s="663" t="str">
        <f t="shared" si="138"/>
        <v/>
      </c>
      <c r="AK133" s="663" t="str">
        <f t="shared" si="138"/>
        <v/>
      </c>
      <c r="AL133" s="663" t="str">
        <f t="shared" ref="AL133:BG133" si="139">IF(AL127=0,"",AL130/AL127)</f>
        <v/>
      </c>
      <c r="AM133" s="663" t="str">
        <f t="shared" si="139"/>
        <v/>
      </c>
      <c r="AN133" s="663" t="str">
        <f t="shared" si="139"/>
        <v/>
      </c>
      <c r="AO133" s="663" t="str">
        <f t="shared" si="139"/>
        <v/>
      </c>
      <c r="AP133" s="663" t="str">
        <f t="shared" si="139"/>
        <v/>
      </c>
      <c r="AQ133" s="663" t="str">
        <f t="shared" si="139"/>
        <v/>
      </c>
      <c r="AR133" s="663" t="str">
        <f t="shared" si="139"/>
        <v/>
      </c>
      <c r="AS133" s="663" t="str">
        <f t="shared" si="139"/>
        <v/>
      </c>
      <c r="AT133" s="663" t="str">
        <f t="shared" si="139"/>
        <v/>
      </c>
      <c r="AU133" s="663" t="str">
        <f t="shared" si="139"/>
        <v/>
      </c>
      <c r="AV133" s="663" t="str">
        <f t="shared" si="139"/>
        <v/>
      </c>
      <c r="AW133" s="663" t="str">
        <f t="shared" si="139"/>
        <v/>
      </c>
      <c r="AX133" s="663" t="str">
        <f t="shared" si="139"/>
        <v/>
      </c>
      <c r="AY133" s="663" t="str">
        <f t="shared" si="139"/>
        <v/>
      </c>
      <c r="AZ133" s="663" t="str">
        <f t="shared" si="139"/>
        <v/>
      </c>
      <c r="BA133" s="663" t="str">
        <f t="shared" si="139"/>
        <v/>
      </c>
      <c r="BB133" s="663" t="str">
        <f t="shared" si="139"/>
        <v/>
      </c>
      <c r="BC133" s="663" t="str">
        <f t="shared" si="139"/>
        <v/>
      </c>
      <c r="BD133" s="663" t="str">
        <f t="shared" si="139"/>
        <v/>
      </c>
      <c r="BE133" s="663" t="str">
        <f t="shared" si="139"/>
        <v/>
      </c>
      <c r="BF133" s="663" t="str">
        <f t="shared" si="139"/>
        <v/>
      </c>
      <c r="BG133" s="664" t="str">
        <f t="shared" si="139"/>
        <v/>
      </c>
    </row>
    <row r="134" spans="1:59" ht="26.25" customHeight="1" x14ac:dyDescent="0.2">
      <c r="A134" s="580"/>
      <c r="B134" s="673"/>
      <c r="C134" s="668" t="str">
        <f>$BJ$20</f>
        <v>Death</v>
      </c>
      <c r="D134" s="661"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80"/>
      <c r="B135" s="673"/>
      <c r="C135" s="668"/>
      <c r="D135" s="661"/>
      <c r="E135" s="669"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662">
        <f>SUM(F135:BF135)</f>
        <v>0</v>
      </c>
    </row>
    <row r="136" spans="1:59" ht="15.75" hidden="1" customHeight="1" x14ac:dyDescent="0.2">
      <c r="A136" s="580"/>
      <c r="B136" s="673"/>
      <c r="C136" s="668"/>
      <c r="D136" s="661"/>
      <c r="E136" s="669"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662">
        <f>SUM(F136:BF136)</f>
        <v>0</v>
      </c>
    </row>
    <row r="137" spans="1:59" ht="26.25" customHeight="1" x14ac:dyDescent="0.2">
      <c r="A137" s="580"/>
      <c r="B137" s="673"/>
      <c r="C137" s="668"/>
      <c r="D137" s="661"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80"/>
      <c r="B138" s="673"/>
      <c r="C138" s="668"/>
      <c r="D138" s="661"/>
      <c r="E138" s="669"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662">
        <f>SUM(F138:BF138)</f>
        <v>0</v>
      </c>
    </row>
    <row r="139" spans="1:59" ht="15.75" hidden="1" customHeight="1" x14ac:dyDescent="0.2">
      <c r="A139" s="580"/>
      <c r="B139" s="673"/>
      <c r="C139" s="668"/>
      <c r="D139" s="661"/>
      <c r="E139" s="669"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662">
        <f>SUM(F139:BF139)</f>
        <v>0</v>
      </c>
    </row>
    <row r="140" spans="1:59" ht="26.25" customHeight="1" thickBot="1" x14ac:dyDescent="0.25">
      <c r="A140" s="580"/>
      <c r="B140" s="673"/>
      <c r="C140" s="668"/>
      <c r="D140" s="665"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5">
      <c r="A141" s="580"/>
      <c r="B141" s="673"/>
      <c r="C141" s="668"/>
      <c r="D141" s="665"/>
      <c r="E141" s="670"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80"/>
      <c r="B142" s="674"/>
      <c r="C142" s="668"/>
      <c r="D142" s="665"/>
      <c r="E142" s="671" t="str">
        <f>$BJ$23</f>
        <v>Male</v>
      </c>
      <c r="F142" s="663" t="str">
        <f t="shared" ref="F142:AK142" si="148">IF(F136=0,"",F139/F136)</f>
        <v/>
      </c>
      <c r="G142" s="663" t="str">
        <f t="shared" si="148"/>
        <v/>
      </c>
      <c r="H142" s="663" t="str">
        <f t="shared" si="148"/>
        <v/>
      </c>
      <c r="I142" s="663" t="str">
        <f t="shared" si="148"/>
        <v/>
      </c>
      <c r="J142" s="663" t="str">
        <f t="shared" si="148"/>
        <v/>
      </c>
      <c r="K142" s="663" t="str">
        <f t="shared" si="148"/>
        <v/>
      </c>
      <c r="L142" s="663" t="str">
        <f t="shared" si="148"/>
        <v/>
      </c>
      <c r="M142" s="663" t="str">
        <f t="shared" si="148"/>
        <v/>
      </c>
      <c r="N142" s="663" t="str">
        <f t="shared" si="148"/>
        <v/>
      </c>
      <c r="O142" s="663" t="str">
        <f t="shared" si="148"/>
        <v/>
      </c>
      <c r="P142" s="663" t="str">
        <f t="shared" si="148"/>
        <v/>
      </c>
      <c r="Q142" s="663" t="str">
        <f t="shared" si="148"/>
        <v/>
      </c>
      <c r="R142" s="663" t="str">
        <f t="shared" si="148"/>
        <v/>
      </c>
      <c r="S142" s="663" t="str">
        <f t="shared" si="148"/>
        <v/>
      </c>
      <c r="T142" s="663" t="str">
        <f t="shared" si="148"/>
        <v/>
      </c>
      <c r="U142" s="663" t="str">
        <f t="shared" si="148"/>
        <v/>
      </c>
      <c r="V142" s="663" t="str">
        <f t="shared" si="148"/>
        <v/>
      </c>
      <c r="W142" s="663" t="str">
        <f t="shared" si="148"/>
        <v/>
      </c>
      <c r="X142" s="663" t="str">
        <f t="shared" si="148"/>
        <v/>
      </c>
      <c r="Y142" s="663" t="str">
        <f t="shared" si="148"/>
        <v/>
      </c>
      <c r="Z142" s="663" t="str">
        <f t="shared" si="148"/>
        <v/>
      </c>
      <c r="AA142" s="663" t="str">
        <f t="shared" si="148"/>
        <v/>
      </c>
      <c r="AB142" s="663" t="str">
        <f t="shared" si="148"/>
        <v/>
      </c>
      <c r="AC142" s="663" t="str">
        <f t="shared" si="148"/>
        <v/>
      </c>
      <c r="AD142" s="663" t="str">
        <f t="shared" si="148"/>
        <v/>
      </c>
      <c r="AE142" s="663" t="str">
        <f t="shared" si="148"/>
        <v/>
      </c>
      <c r="AF142" s="663" t="str">
        <f t="shared" si="148"/>
        <v/>
      </c>
      <c r="AG142" s="663" t="str">
        <f t="shared" si="148"/>
        <v/>
      </c>
      <c r="AH142" s="663" t="str">
        <f t="shared" si="148"/>
        <v/>
      </c>
      <c r="AI142" s="663" t="str">
        <f t="shared" si="148"/>
        <v/>
      </c>
      <c r="AJ142" s="663" t="str">
        <f t="shared" si="148"/>
        <v/>
      </c>
      <c r="AK142" s="663" t="str">
        <f t="shared" si="148"/>
        <v/>
      </c>
      <c r="AL142" s="663" t="str">
        <f t="shared" ref="AL142:BG142" si="149">IF(AL136=0,"",AL139/AL136)</f>
        <v/>
      </c>
      <c r="AM142" s="663" t="str">
        <f t="shared" si="149"/>
        <v/>
      </c>
      <c r="AN142" s="663" t="str">
        <f t="shared" si="149"/>
        <v/>
      </c>
      <c r="AO142" s="663" t="str">
        <f t="shared" si="149"/>
        <v/>
      </c>
      <c r="AP142" s="663" t="str">
        <f t="shared" si="149"/>
        <v/>
      </c>
      <c r="AQ142" s="663" t="str">
        <f t="shared" si="149"/>
        <v/>
      </c>
      <c r="AR142" s="663" t="str">
        <f t="shared" si="149"/>
        <v/>
      </c>
      <c r="AS142" s="663" t="str">
        <f t="shared" si="149"/>
        <v/>
      </c>
      <c r="AT142" s="663" t="str">
        <f t="shared" si="149"/>
        <v/>
      </c>
      <c r="AU142" s="663" t="str">
        <f t="shared" si="149"/>
        <v/>
      </c>
      <c r="AV142" s="663" t="str">
        <f t="shared" si="149"/>
        <v/>
      </c>
      <c r="AW142" s="663" t="str">
        <f t="shared" si="149"/>
        <v/>
      </c>
      <c r="AX142" s="663" t="str">
        <f t="shared" si="149"/>
        <v/>
      </c>
      <c r="AY142" s="663" t="str">
        <f t="shared" si="149"/>
        <v/>
      </c>
      <c r="AZ142" s="663" t="str">
        <f t="shared" si="149"/>
        <v/>
      </c>
      <c r="BA142" s="663" t="str">
        <f t="shared" si="149"/>
        <v/>
      </c>
      <c r="BB142" s="663" t="str">
        <f t="shared" si="149"/>
        <v/>
      </c>
      <c r="BC142" s="663" t="str">
        <f t="shared" si="149"/>
        <v/>
      </c>
      <c r="BD142" s="663" t="str">
        <f t="shared" si="149"/>
        <v/>
      </c>
      <c r="BE142" s="663" t="str">
        <f t="shared" si="149"/>
        <v/>
      </c>
      <c r="BF142" s="663" t="str">
        <f t="shared" si="149"/>
        <v/>
      </c>
      <c r="BG142" s="664" t="str">
        <f t="shared" si="149"/>
        <v/>
      </c>
    </row>
    <row r="143" spans="1:59" ht="26.25" customHeight="1" x14ac:dyDescent="0.2">
      <c r="A143" s="580"/>
      <c r="B143" s="672" t="str">
        <f>BK16</f>
        <v>15 to 49 years</v>
      </c>
      <c r="C143" s="668" t="str">
        <f>$BJ$18</f>
        <v>Hosp.</v>
      </c>
      <c r="D143" s="661"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80"/>
      <c r="B144" s="673"/>
      <c r="C144" s="668"/>
      <c r="D144" s="661"/>
      <c r="E144" s="669"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662">
        <f>SUM(F144:BF144)</f>
        <v>0</v>
      </c>
    </row>
    <row r="145" spans="1:59" ht="15.75" hidden="1" customHeight="1" x14ac:dyDescent="0.2">
      <c r="A145" s="580"/>
      <c r="B145" s="673"/>
      <c r="C145" s="668"/>
      <c r="D145" s="661"/>
      <c r="E145" s="669"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662">
        <f>SUM(F145:BF145)</f>
        <v>0</v>
      </c>
    </row>
    <row r="146" spans="1:59" ht="26.25" customHeight="1" x14ac:dyDescent="0.2">
      <c r="A146" s="580"/>
      <c r="B146" s="673"/>
      <c r="C146" s="668"/>
      <c r="D146" s="661"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80"/>
      <c r="B147" s="673"/>
      <c r="C147" s="668"/>
      <c r="D147" s="661"/>
      <c r="E147" s="669"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662">
        <f>SUM(F147:BF147)</f>
        <v>0</v>
      </c>
    </row>
    <row r="148" spans="1:59" ht="15.75" hidden="1" customHeight="1" x14ac:dyDescent="0.2">
      <c r="A148" s="580"/>
      <c r="B148" s="673"/>
      <c r="C148" s="668"/>
      <c r="D148" s="661"/>
      <c r="E148" s="669"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662">
        <f>SUM(F148:BF148)</f>
        <v>0</v>
      </c>
    </row>
    <row r="149" spans="1:59" ht="26.25" customHeight="1" x14ac:dyDescent="0.2">
      <c r="A149" s="580"/>
      <c r="B149" s="673"/>
      <c r="C149" s="668"/>
      <c r="D149" s="665"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80"/>
      <c r="B150" s="673"/>
      <c r="C150" s="668"/>
      <c r="D150" s="665"/>
      <c r="E150" s="670"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
      <c r="A151" s="580"/>
      <c r="B151" s="673"/>
      <c r="C151" s="668"/>
      <c r="D151" s="665"/>
      <c r="E151" s="671" t="str">
        <f>$BJ$23</f>
        <v>Male</v>
      </c>
      <c r="F151" s="663" t="str">
        <f t="shared" ref="F151:AK151" si="158">IF(F145=0,"",F148/F145)</f>
        <v/>
      </c>
      <c r="G151" s="663" t="str">
        <f t="shared" si="158"/>
        <v/>
      </c>
      <c r="H151" s="663" t="str">
        <f t="shared" si="158"/>
        <v/>
      </c>
      <c r="I151" s="663" t="str">
        <f t="shared" si="158"/>
        <v/>
      </c>
      <c r="J151" s="663" t="str">
        <f t="shared" si="158"/>
        <v/>
      </c>
      <c r="K151" s="663" t="str">
        <f t="shared" si="158"/>
        <v/>
      </c>
      <c r="L151" s="663" t="str">
        <f t="shared" si="158"/>
        <v/>
      </c>
      <c r="M151" s="663" t="str">
        <f t="shared" si="158"/>
        <v/>
      </c>
      <c r="N151" s="663" t="str">
        <f t="shared" si="158"/>
        <v/>
      </c>
      <c r="O151" s="663" t="str">
        <f t="shared" si="158"/>
        <v/>
      </c>
      <c r="P151" s="663" t="str">
        <f t="shared" si="158"/>
        <v/>
      </c>
      <c r="Q151" s="663" t="str">
        <f t="shared" si="158"/>
        <v/>
      </c>
      <c r="R151" s="663" t="str">
        <f t="shared" si="158"/>
        <v/>
      </c>
      <c r="S151" s="663" t="str">
        <f t="shared" si="158"/>
        <v/>
      </c>
      <c r="T151" s="663" t="str">
        <f t="shared" si="158"/>
        <v/>
      </c>
      <c r="U151" s="663" t="str">
        <f t="shared" si="158"/>
        <v/>
      </c>
      <c r="V151" s="663" t="str">
        <f t="shared" si="158"/>
        <v/>
      </c>
      <c r="W151" s="663" t="str">
        <f t="shared" si="158"/>
        <v/>
      </c>
      <c r="X151" s="663" t="str">
        <f t="shared" si="158"/>
        <v/>
      </c>
      <c r="Y151" s="663" t="str">
        <f t="shared" si="158"/>
        <v/>
      </c>
      <c r="Z151" s="663" t="str">
        <f t="shared" si="158"/>
        <v/>
      </c>
      <c r="AA151" s="663" t="str">
        <f t="shared" si="158"/>
        <v/>
      </c>
      <c r="AB151" s="663" t="str">
        <f t="shared" si="158"/>
        <v/>
      </c>
      <c r="AC151" s="663" t="str">
        <f t="shared" si="158"/>
        <v/>
      </c>
      <c r="AD151" s="663" t="str">
        <f t="shared" si="158"/>
        <v/>
      </c>
      <c r="AE151" s="663" t="str">
        <f t="shared" si="158"/>
        <v/>
      </c>
      <c r="AF151" s="663" t="str">
        <f t="shared" si="158"/>
        <v/>
      </c>
      <c r="AG151" s="663" t="str">
        <f t="shared" si="158"/>
        <v/>
      </c>
      <c r="AH151" s="663" t="str">
        <f t="shared" si="158"/>
        <v/>
      </c>
      <c r="AI151" s="663" t="str">
        <f t="shared" si="158"/>
        <v/>
      </c>
      <c r="AJ151" s="663" t="str">
        <f t="shared" si="158"/>
        <v/>
      </c>
      <c r="AK151" s="663" t="str">
        <f t="shared" si="158"/>
        <v/>
      </c>
      <c r="AL151" s="663" t="str">
        <f t="shared" ref="AL151:BG151" si="159">IF(AL145=0,"",AL148/AL145)</f>
        <v/>
      </c>
      <c r="AM151" s="663" t="str">
        <f t="shared" si="159"/>
        <v/>
      </c>
      <c r="AN151" s="663" t="str">
        <f t="shared" si="159"/>
        <v/>
      </c>
      <c r="AO151" s="663" t="str">
        <f t="shared" si="159"/>
        <v/>
      </c>
      <c r="AP151" s="663" t="str">
        <f t="shared" si="159"/>
        <v/>
      </c>
      <c r="AQ151" s="663" t="str">
        <f t="shared" si="159"/>
        <v/>
      </c>
      <c r="AR151" s="663" t="str">
        <f t="shared" si="159"/>
        <v/>
      </c>
      <c r="AS151" s="663" t="str">
        <f t="shared" si="159"/>
        <v/>
      </c>
      <c r="AT151" s="663" t="str">
        <f t="shared" si="159"/>
        <v/>
      </c>
      <c r="AU151" s="663" t="str">
        <f t="shared" si="159"/>
        <v/>
      </c>
      <c r="AV151" s="663" t="str">
        <f t="shared" si="159"/>
        <v/>
      </c>
      <c r="AW151" s="663" t="str">
        <f t="shared" si="159"/>
        <v/>
      </c>
      <c r="AX151" s="663" t="str">
        <f t="shared" si="159"/>
        <v/>
      </c>
      <c r="AY151" s="663" t="str">
        <f t="shared" si="159"/>
        <v/>
      </c>
      <c r="AZ151" s="663" t="str">
        <f t="shared" si="159"/>
        <v/>
      </c>
      <c r="BA151" s="663" t="str">
        <f t="shared" si="159"/>
        <v/>
      </c>
      <c r="BB151" s="663" t="str">
        <f t="shared" si="159"/>
        <v/>
      </c>
      <c r="BC151" s="663" t="str">
        <f t="shared" si="159"/>
        <v/>
      </c>
      <c r="BD151" s="663" t="str">
        <f t="shared" si="159"/>
        <v/>
      </c>
      <c r="BE151" s="663" t="str">
        <f t="shared" si="159"/>
        <v/>
      </c>
      <c r="BF151" s="663" t="str">
        <f t="shared" si="159"/>
        <v/>
      </c>
      <c r="BG151" s="664" t="str">
        <f t="shared" si="159"/>
        <v/>
      </c>
    </row>
    <row r="152" spans="1:59" ht="26.25" customHeight="1" x14ac:dyDescent="0.2">
      <c r="A152" s="580"/>
      <c r="B152" s="673"/>
      <c r="C152" s="668" t="str">
        <f>$BJ$19</f>
        <v>ICU</v>
      </c>
      <c r="D152" s="661"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80"/>
      <c r="B153" s="673"/>
      <c r="C153" s="668"/>
      <c r="D153" s="661"/>
      <c r="E153" s="669"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662">
        <f>SUM(F153:BF153)</f>
        <v>0</v>
      </c>
    </row>
    <row r="154" spans="1:59" ht="15.75" hidden="1" customHeight="1" x14ac:dyDescent="0.2">
      <c r="A154" s="580"/>
      <c r="B154" s="673"/>
      <c r="C154" s="668"/>
      <c r="D154" s="661"/>
      <c r="E154" s="669"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662">
        <f>SUM(F154:BF154)</f>
        <v>0</v>
      </c>
    </row>
    <row r="155" spans="1:59" ht="26.25" customHeight="1" x14ac:dyDescent="0.2">
      <c r="A155" s="580"/>
      <c r="B155" s="673"/>
      <c r="C155" s="668"/>
      <c r="D155" s="661"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80"/>
      <c r="B156" s="673"/>
      <c r="C156" s="668"/>
      <c r="D156" s="661"/>
      <c r="E156" s="669"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662">
        <f>SUM(F156:BF156)</f>
        <v>0</v>
      </c>
    </row>
    <row r="157" spans="1:59" ht="15.75" hidden="1" customHeight="1" x14ac:dyDescent="0.2">
      <c r="A157" s="580"/>
      <c r="B157" s="673"/>
      <c r="C157" s="668"/>
      <c r="D157" s="661"/>
      <c r="E157" s="669"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662">
        <f>SUM(F157:BF157)</f>
        <v>0</v>
      </c>
    </row>
    <row r="158" spans="1:59" ht="26.25" customHeight="1" x14ac:dyDescent="0.2">
      <c r="A158" s="580"/>
      <c r="B158" s="673"/>
      <c r="C158" s="668"/>
      <c r="D158" s="665"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80"/>
      <c r="B159" s="673"/>
      <c r="C159" s="668"/>
      <c r="D159" s="665"/>
      <c r="E159" s="670"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
      <c r="A160" s="580"/>
      <c r="B160" s="673"/>
      <c r="C160" s="668"/>
      <c r="D160" s="665"/>
      <c r="E160" s="671" t="str">
        <f>$BJ$23</f>
        <v>Male</v>
      </c>
      <c r="F160" s="663" t="str">
        <f t="shared" ref="F160:AK160" si="168">IF(F154=0,"",F157/F154)</f>
        <v/>
      </c>
      <c r="G160" s="663" t="str">
        <f t="shared" si="168"/>
        <v/>
      </c>
      <c r="H160" s="663" t="str">
        <f t="shared" si="168"/>
        <v/>
      </c>
      <c r="I160" s="663" t="str">
        <f t="shared" si="168"/>
        <v/>
      </c>
      <c r="J160" s="663" t="str">
        <f t="shared" si="168"/>
        <v/>
      </c>
      <c r="K160" s="663" t="str">
        <f t="shared" si="168"/>
        <v/>
      </c>
      <c r="L160" s="663" t="str">
        <f t="shared" si="168"/>
        <v/>
      </c>
      <c r="M160" s="663" t="str">
        <f t="shared" si="168"/>
        <v/>
      </c>
      <c r="N160" s="663" t="str">
        <f t="shared" si="168"/>
        <v/>
      </c>
      <c r="O160" s="663" t="str">
        <f t="shared" si="168"/>
        <v/>
      </c>
      <c r="P160" s="663" t="str">
        <f t="shared" si="168"/>
        <v/>
      </c>
      <c r="Q160" s="663" t="str">
        <f t="shared" si="168"/>
        <v/>
      </c>
      <c r="R160" s="663" t="str">
        <f t="shared" si="168"/>
        <v/>
      </c>
      <c r="S160" s="663" t="str">
        <f t="shared" si="168"/>
        <v/>
      </c>
      <c r="T160" s="663" t="str">
        <f t="shared" si="168"/>
        <v/>
      </c>
      <c r="U160" s="663" t="str">
        <f t="shared" si="168"/>
        <v/>
      </c>
      <c r="V160" s="663" t="str">
        <f t="shared" si="168"/>
        <v/>
      </c>
      <c r="W160" s="663" t="str">
        <f t="shared" si="168"/>
        <v/>
      </c>
      <c r="X160" s="663" t="str">
        <f t="shared" si="168"/>
        <v/>
      </c>
      <c r="Y160" s="663" t="str">
        <f t="shared" si="168"/>
        <v/>
      </c>
      <c r="Z160" s="663" t="str">
        <f t="shared" si="168"/>
        <v/>
      </c>
      <c r="AA160" s="663" t="str">
        <f t="shared" si="168"/>
        <v/>
      </c>
      <c r="AB160" s="663" t="str">
        <f t="shared" si="168"/>
        <v/>
      </c>
      <c r="AC160" s="663" t="str">
        <f t="shared" si="168"/>
        <v/>
      </c>
      <c r="AD160" s="663" t="str">
        <f t="shared" si="168"/>
        <v/>
      </c>
      <c r="AE160" s="663" t="str">
        <f t="shared" si="168"/>
        <v/>
      </c>
      <c r="AF160" s="663" t="str">
        <f t="shared" si="168"/>
        <v/>
      </c>
      <c r="AG160" s="663" t="str">
        <f t="shared" si="168"/>
        <v/>
      </c>
      <c r="AH160" s="663" t="str">
        <f t="shared" si="168"/>
        <v/>
      </c>
      <c r="AI160" s="663" t="str">
        <f t="shared" si="168"/>
        <v/>
      </c>
      <c r="AJ160" s="663" t="str">
        <f t="shared" si="168"/>
        <v/>
      </c>
      <c r="AK160" s="663" t="str">
        <f t="shared" si="168"/>
        <v/>
      </c>
      <c r="AL160" s="663" t="str">
        <f t="shared" ref="AL160:BG160" si="169">IF(AL154=0,"",AL157/AL154)</f>
        <v/>
      </c>
      <c r="AM160" s="663" t="str">
        <f t="shared" si="169"/>
        <v/>
      </c>
      <c r="AN160" s="663" t="str">
        <f t="shared" si="169"/>
        <v/>
      </c>
      <c r="AO160" s="663" t="str">
        <f t="shared" si="169"/>
        <v/>
      </c>
      <c r="AP160" s="663" t="str">
        <f t="shared" si="169"/>
        <v/>
      </c>
      <c r="AQ160" s="663" t="str">
        <f t="shared" si="169"/>
        <v/>
      </c>
      <c r="AR160" s="663" t="str">
        <f t="shared" si="169"/>
        <v/>
      </c>
      <c r="AS160" s="663" t="str">
        <f t="shared" si="169"/>
        <v/>
      </c>
      <c r="AT160" s="663" t="str">
        <f t="shared" si="169"/>
        <v/>
      </c>
      <c r="AU160" s="663" t="str">
        <f t="shared" si="169"/>
        <v/>
      </c>
      <c r="AV160" s="663" t="str">
        <f t="shared" si="169"/>
        <v/>
      </c>
      <c r="AW160" s="663" t="str">
        <f t="shared" si="169"/>
        <v/>
      </c>
      <c r="AX160" s="663" t="str">
        <f t="shared" si="169"/>
        <v/>
      </c>
      <c r="AY160" s="663" t="str">
        <f t="shared" si="169"/>
        <v/>
      </c>
      <c r="AZ160" s="663" t="str">
        <f t="shared" si="169"/>
        <v/>
      </c>
      <c r="BA160" s="663" t="str">
        <f t="shared" si="169"/>
        <v/>
      </c>
      <c r="BB160" s="663" t="str">
        <f t="shared" si="169"/>
        <v/>
      </c>
      <c r="BC160" s="663" t="str">
        <f t="shared" si="169"/>
        <v/>
      </c>
      <c r="BD160" s="663" t="str">
        <f t="shared" si="169"/>
        <v/>
      </c>
      <c r="BE160" s="663" t="str">
        <f t="shared" si="169"/>
        <v/>
      </c>
      <c r="BF160" s="663" t="str">
        <f t="shared" si="169"/>
        <v/>
      </c>
      <c r="BG160" s="664" t="str">
        <f t="shared" si="169"/>
        <v/>
      </c>
    </row>
    <row r="161" spans="1:62" ht="26.25" customHeight="1" x14ac:dyDescent="0.2">
      <c r="A161" s="580"/>
      <c r="B161" s="673"/>
      <c r="C161" s="668" t="str">
        <f>$BJ$20</f>
        <v>Death</v>
      </c>
      <c r="D161" s="661"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80"/>
      <c r="B162" s="673"/>
      <c r="C162" s="668"/>
      <c r="D162" s="661"/>
      <c r="E162" s="669"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662">
        <f>SUM(F162:BF162)</f>
        <v>0</v>
      </c>
    </row>
    <row r="163" spans="1:62" ht="15.75" hidden="1" customHeight="1" x14ac:dyDescent="0.2">
      <c r="A163" s="580"/>
      <c r="B163" s="673"/>
      <c r="C163" s="668"/>
      <c r="D163" s="661"/>
      <c r="E163" s="669"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662">
        <f>SUM(F163:BF163)</f>
        <v>0</v>
      </c>
    </row>
    <row r="164" spans="1:62" ht="26.25" customHeight="1" x14ac:dyDescent="0.2">
      <c r="A164" s="580"/>
      <c r="B164" s="673"/>
      <c r="C164" s="668"/>
      <c r="D164" s="661"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80"/>
      <c r="B165" s="673"/>
      <c r="C165" s="668"/>
      <c r="D165" s="661"/>
      <c r="E165" s="669"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662">
        <f>SUM(F165:BF165)</f>
        <v>0</v>
      </c>
    </row>
    <row r="166" spans="1:62" ht="15.75" hidden="1" customHeight="1" x14ac:dyDescent="0.2">
      <c r="A166" s="580"/>
      <c r="B166" s="673"/>
      <c r="C166" s="668"/>
      <c r="D166" s="661"/>
      <c r="E166" s="669"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662">
        <f>SUM(F166:BF166)</f>
        <v>0</v>
      </c>
    </row>
    <row r="167" spans="1:62" ht="26.25" customHeight="1" thickBot="1" x14ac:dyDescent="0.25">
      <c r="A167" s="580"/>
      <c r="B167" s="673"/>
      <c r="C167" s="668"/>
      <c r="D167" s="665"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5">
      <c r="A168" s="580"/>
      <c r="B168" s="673"/>
      <c r="C168" s="668"/>
      <c r="D168" s="665"/>
      <c r="E168" s="670"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80"/>
      <c r="B169" s="674"/>
      <c r="C169" s="668"/>
      <c r="D169" s="665"/>
      <c r="E169" s="671" t="str">
        <f>$BJ$23</f>
        <v>Male</v>
      </c>
      <c r="F169" s="663" t="str">
        <f t="shared" ref="F169:AK169" si="178">IF(F163=0,"",F166/F163)</f>
        <v/>
      </c>
      <c r="G169" s="663" t="str">
        <f t="shared" si="178"/>
        <v/>
      </c>
      <c r="H169" s="663" t="str">
        <f t="shared" si="178"/>
        <v/>
      </c>
      <c r="I169" s="663" t="str">
        <f t="shared" si="178"/>
        <v/>
      </c>
      <c r="J169" s="663" t="str">
        <f t="shared" si="178"/>
        <v/>
      </c>
      <c r="K169" s="663" t="str">
        <f t="shared" si="178"/>
        <v/>
      </c>
      <c r="L169" s="663" t="str">
        <f t="shared" si="178"/>
        <v/>
      </c>
      <c r="M169" s="663" t="str">
        <f t="shared" si="178"/>
        <v/>
      </c>
      <c r="N169" s="663" t="str">
        <f t="shared" si="178"/>
        <v/>
      </c>
      <c r="O169" s="663" t="str">
        <f t="shared" si="178"/>
        <v/>
      </c>
      <c r="P169" s="663" t="str">
        <f t="shared" si="178"/>
        <v/>
      </c>
      <c r="Q169" s="663" t="str">
        <f t="shared" si="178"/>
        <v/>
      </c>
      <c r="R169" s="663" t="str">
        <f t="shared" si="178"/>
        <v/>
      </c>
      <c r="S169" s="663" t="str">
        <f t="shared" si="178"/>
        <v/>
      </c>
      <c r="T169" s="663" t="str">
        <f t="shared" si="178"/>
        <v/>
      </c>
      <c r="U169" s="663" t="str">
        <f t="shared" si="178"/>
        <v/>
      </c>
      <c r="V169" s="663" t="str">
        <f t="shared" si="178"/>
        <v/>
      </c>
      <c r="W169" s="663" t="str">
        <f t="shared" si="178"/>
        <v/>
      </c>
      <c r="X169" s="663" t="str">
        <f t="shared" si="178"/>
        <v/>
      </c>
      <c r="Y169" s="663" t="str">
        <f t="shared" si="178"/>
        <v/>
      </c>
      <c r="Z169" s="663" t="str">
        <f t="shared" si="178"/>
        <v/>
      </c>
      <c r="AA169" s="663" t="str">
        <f t="shared" si="178"/>
        <v/>
      </c>
      <c r="AB169" s="663" t="str">
        <f t="shared" si="178"/>
        <v/>
      </c>
      <c r="AC169" s="663" t="str">
        <f t="shared" si="178"/>
        <v/>
      </c>
      <c r="AD169" s="663" t="str">
        <f t="shared" si="178"/>
        <v/>
      </c>
      <c r="AE169" s="663" t="str">
        <f t="shared" si="178"/>
        <v/>
      </c>
      <c r="AF169" s="663" t="str">
        <f t="shared" si="178"/>
        <v/>
      </c>
      <c r="AG169" s="663" t="str">
        <f t="shared" si="178"/>
        <v/>
      </c>
      <c r="AH169" s="663" t="str">
        <f t="shared" si="178"/>
        <v/>
      </c>
      <c r="AI169" s="663" t="str">
        <f t="shared" si="178"/>
        <v/>
      </c>
      <c r="AJ169" s="663" t="str">
        <f t="shared" si="178"/>
        <v/>
      </c>
      <c r="AK169" s="663" t="str">
        <f t="shared" si="178"/>
        <v/>
      </c>
      <c r="AL169" s="663" t="str">
        <f t="shared" ref="AL169:BG169" si="179">IF(AL163=0,"",AL166/AL163)</f>
        <v/>
      </c>
      <c r="AM169" s="663" t="str">
        <f t="shared" si="179"/>
        <v/>
      </c>
      <c r="AN169" s="663" t="str">
        <f t="shared" si="179"/>
        <v/>
      </c>
      <c r="AO169" s="663" t="str">
        <f t="shared" si="179"/>
        <v/>
      </c>
      <c r="AP169" s="663" t="str">
        <f t="shared" si="179"/>
        <v/>
      </c>
      <c r="AQ169" s="663" t="str">
        <f t="shared" si="179"/>
        <v/>
      </c>
      <c r="AR169" s="663" t="str">
        <f t="shared" si="179"/>
        <v/>
      </c>
      <c r="AS169" s="663" t="str">
        <f t="shared" si="179"/>
        <v/>
      </c>
      <c r="AT169" s="663" t="str">
        <f t="shared" si="179"/>
        <v/>
      </c>
      <c r="AU169" s="663" t="str">
        <f t="shared" si="179"/>
        <v/>
      </c>
      <c r="AV169" s="663" t="str">
        <f t="shared" si="179"/>
        <v/>
      </c>
      <c r="AW169" s="663" t="str">
        <f t="shared" si="179"/>
        <v/>
      </c>
      <c r="AX169" s="663" t="str">
        <f t="shared" si="179"/>
        <v/>
      </c>
      <c r="AY169" s="663" t="str">
        <f t="shared" si="179"/>
        <v/>
      </c>
      <c r="AZ169" s="663" t="str">
        <f t="shared" si="179"/>
        <v/>
      </c>
      <c r="BA169" s="663" t="str">
        <f t="shared" si="179"/>
        <v/>
      </c>
      <c r="BB169" s="663" t="str">
        <f t="shared" si="179"/>
        <v/>
      </c>
      <c r="BC169" s="663" t="str">
        <f t="shared" si="179"/>
        <v/>
      </c>
      <c r="BD169" s="663" t="str">
        <f t="shared" si="179"/>
        <v/>
      </c>
      <c r="BE169" s="663" t="str">
        <f t="shared" si="179"/>
        <v/>
      </c>
      <c r="BF169" s="663" t="str">
        <f t="shared" si="179"/>
        <v/>
      </c>
      <c r="BG169" s="664" t="str">
        <f t="shared" si="179"/>
        <v/>
      </c>
    </row>
    <row r="170" spans="1:62" ht="26.25" customHeight="1" x14ac:dyDescent="0.2">
      <c r="A170" s="580"/>
      <c r="B170" s="672" t="str">
        <f>BK17</f>
        <v>50 to 64 years</v>
      </c>
      <c r="C170" s="668" t="str">
        <f>$BJ$18</f>
        <v>Hosp.</v>
      </c>
      <c r="D170" s="661"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80"/>
      <c r="B171" s="673"/>
      <c r="C171" s="668"/>
      <c r="D171" s="661"/>
      <c r="E171" s="669"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662">
        <f>SUM(F171:BF171)</f>
        <v>0</v>
      </c>
      <c r="BJ171"/>
    </row>
    <row r="172" spans="1:62" ht="15.75" hidden="1" customHeight="1" x14ac:dyDescent="0.2">
      <c r="A172" s="580"/>
      <c r="B172" s="673"/>
      <c r="C172" s="668"/>
      <c r="D172" s="661"/>
      <c r="E172" s="669"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662">
        <f>SUM(F172:BF172)</f>
        <v>0</v>
      </c>
      <c r="BJ172"/>
    </row>
    <row r="173" spans="1:62" ht="26.25" customHeight="1" x14ac:dyDescent="0.2">
      <c r="A173" s="580"/>
      <c r="B173" s="673"/>
      <c r="C173" s="668"/>
      <c r="D173" s="661"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80"/>
      <c r="B174" s="673"/>
      <c r="C174" s="668"/>
      <c r="D174" s="661"/>
      <c r="E174" s="669"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662">
        <f>SUM(F174:BF174)</f>
        <v>0</v>
      </c>
      <c r="BJ174"/>
    </row>
    <row r="175" spans="1:62" ht="15.75" hidden="1" customHeight="1" x14ac:dyDescent="0.2">
      <c r="A175" s="580"/>
      <c r="B175" s="673"/>
      <c r="C175" s="668"/>
      <c r="D175" s="661"/>
      <c r="E175" s="669"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662">
        <f>SUM(F175:BF175)</f>
        <v>0</v>
      </c>
      <c r="BJ175"/>
    </row>
    <row r="176" spans="1:62" ht="26.25" customHeight="1" x14ac:dyDescent="0.2">
      <c r="A176" s="580"/>
      <c r="B176" s="673"/>
      <c r="C176" s="668"/>
      <c r="D176" s="665"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80"/>
      <c r="B177" s="673"/>
      <c r="C177" s="668"/>
      <c r="D177" s="665"/>
      <c r="E177" s="670"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
      <c r="A178" s="580"/>
      <c r="B178" s="673"/>
      <c r="C178" s="668"/>
      <c r="D178" s="665"/>
      <c r="E178" s="671" t="str">
        <f>$BJ$23</f>
        <v>Male</v>
      </c>
      <c r="F178" s="663" t="str">
        <f t="shared" ref="F178:AK178" si="188">IF(F172=0,"",F175/F172)</f>
        <v/>
      </c>
      <c r="G178" s="663" t="str">
        <f t="shared" si="188"/>
        <v/>
      </c>
      <c r="H178" s="663" t="str">
        <f t="shared" si="188"/>
        <v/>
      </c>
      <c r="I178" s="663" t="str">
        <f t="shared" si="188"/>
        <v/>
      </c>
      <c r="J178" s="663" t="str">
        <f t="shared" si="188"/>
        <v/>
      </c>
      <c r="K178" s="663" t="str">
        <f t="shared" si="188"/>
        <v/>
      </c>
      <c r="L178" s="663" t="str">
        <f t="shared" si="188"/>
        <v/>
      </c>
      <c r="M178" s="663" t="str">
        <f t="shared" si="188"/>
        <v/>
      </c>
      <c r="N178" s="663" t="str">
        <f t="shared" si="188"/>
        <v/>
      </c>
      <c r="O178" s="663" t="str">
        <f t="shared" si="188"/>
        <v/>
      </c>
      <c r="P178" s="663" t="str">
        <f t="shared" si="188"/>
        <v/>
      </c>
      <c r="Q178" s="663" t="str">
        <f t="shared" si="188"/>
        <v/>
      </c>
      <c r="R178" s="663" t="str">
        <f t="shared" si="188"/>
        <v/>
      </c>
      <c r="S178" s="663" t="str">
        <f t="shared" si="188"/>
        <v/>
      </c>
      <c r="T178" s="663" t="str">
        <f t="shared" si="188"/>
        <v/>
      </c>
      <c r="U178" s="663" t="str">
        <f t="shared" si="188"/>
        <v/>
      </c>
      <c r="V178" s="663" t="str">
        <f t="shared" si="188"/>
        <v/>
      </c>
      <c r="W178" s="663" t="str">
        <f t="shared" si="188"/>
        <v/>
      </c>
      <c r="X178" s="663" t="str">
        <f t="shared" si="188"/>
        <v/>
      </c>
      <c r="Y178" s="663" t="str">
        <f t="shared" si="188"/>
        <v/>
      </c>
      <c r="Z178" s="663" t="str">
        <f t="shared" si="188"/>
        <v/>
      </c>
      <c r="AA178" s="663" t="str">
        <f t="shared" si="188"/>
        <v/>
      </c>
      <c r="AB178" s="663" t="str">
        <f t="shared" si="188"/>
        <v/>
      </c>
      <c r="AC178" s="663" t="str">
        <f t="shared" si="188"/>
        <v/>
      </c>
      <c r="AD178" s="663" t="str">
        <f t="shared" si="188"/>
        <v/>
      </c>
      <c r="AE178" s="663" t="str">
        <f t="shared" si="188"/>
        <v/>
      </c>
      <c r="AF178" s="663" t="str">
        <f t="shared" si="188"/>
        <v/>
      </c>
      <c r="AG178" s="663" t="str">
        <f t="shared" si="188"/>
        <v/>
      </c>
      <c r="AH178" s="663" t="str">
        <f t="shared" si="188"/>
        <v/>
      </c>
      <c r="AI178" s="663" t="str">
        <f t="shared" si="188"/>
        <v/>
      </c>
      <c r="AJ178" s="663" t="str">
        <f t="shared" si="188"/>
        <v/>
      </c>
      <c r="AK178" s="663" t="str">
        <f t="shared" si="188"/>
        <v/>
      </c>
      <c r="AL178" s="663" t="str">
        <f t="shared" ref="AL178:BG178" si="189">IF(AL172=0,"",AL175/AL172)</f>
        <v/>
      </c>
      <c r="AM178" s="663" t="str">
        <f t="shared" si="189"/>
        <v/>
      </c>
      <c r="AN178" s="663" t="str">
        <f t="shared" si="189"/>
        <v/>
      </c>
      <c r="AO178" s="663" t="str">
        <f t="shared" si="189"/>
        <v/>
      </c>
      <c r="AP178" s="663" t="str">
        <f t="shared" si="189"/>
        <v/>
      </c>
      <c r="AQ178" s="663" t="str">
        <f t="shared" si="189"/>
        <v/>
      </c>
      <c r="AR178" s="663" t="str">
        <f t="shared" si="189"/>
        <v/>
      </c>
      <c r="AS178" s="663" t="str">
        <f t="shared" si="189"/>
        <v/>
      </c>
      <c r="AT178" s="663" t="str">
        <f t="shared" si="189"/>
        <v/>
      </c>
      <c r="AU178" s="663" t="str">
        <f t="shared" si="189"/>
        <v/>
      </c>
      <c r="AV178" s="663" t="str">
        <f t="shared" si="189"/>
        <v/>
      </c>
      <c r="AW178" s="663" t="str">
        <f t="shared" si="189"/>
        <v/>
      </c>
      <c r="AX178" s="663" t="str">
        <f t="shared" si="189"/>
        <v/>
      </c>
      <c r="AY178" s="663" t="str">
        <f t="shared" si="189"/>
        <v/>
      </c>
      <c r="AZ178" s="663" t="str">
        <f t="shared" si="189"/>
        <v/>
      </c>
      <c r="BA178" s="663" t="str">
        <f t="shared" si="189"/>
        <v/>
      </c>
      <c r="BB178" s="663" t="str">
        <f t="shared" si="189"/>
        <v/>
      </c>
      <c r="BC178" s="663" t="str">
        <f t="shared" si="189"/>
        <v/>
      </c>
      <c r="BD178" s="663" t="str">
        <f t="shared" si="189"/>
        <v/>
      </c>
      <c r="BE178" s="663" t="str">
        <f t="shared" si="189"/>
        <v/>
      </c>
      <c r="BF178" s="663" t="str">
        <f t="shared" si="189"/>
        <v/>
      </c>
      <c r="BG178" s="664" t="str">
        <f t="shared" si="189"/>
        <v/>
      </c>
      <c r="BJ178"/>
    </row>
    <row r="179" spans="1:62" ht="26.25" customHeight="1" x14ac:dyDescent="0.2">
      <c r="A179" s="580"/>
      <c r="B179" s="673"/>
      <c r="C179" s="668" t="str">
        <f>$BJ$19</f>
        <v>ICU</v>
      </c>
      <c r="D179" s="661"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80"/>
      <c r="B180" s="673"/>
      <c r="C180" s="668"/>
      <c r="D180" s="661"/>
      <c r="E180" s="669"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662">
        <f>SUM(F180:BF180)</f>
        <v>0</v>
      </c>
      <c r="BJ180"/>
    </row>
    <row r="181" spans="1:62" ht="15.75" hidden="1" customHeight="1" x14ac:dyDescent="0.2">
      <c r="A181" s="580"/>
      <c r="B181" s="673"/>
      <c r="C181" s="668"/>
      <c r="D181" s="661"/>
      <c r="E181" s="669"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662">
        <f>SUM(F181:BF181)</f>
        <v>0</v>
      </c>
      <c r="BJ181"/>
    </row>
    <row r="182" spans="1:62" ht="26.25" customHeight="1" x14ac:dyDescent="0.2">
      <c r="A182" s="580"/>
      <c r="B182" s="673"/>
      <c r="C182" s="668"/>
      <c r="D182" s="661"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80"/>
      <c r="B183" s="673"/>
      <c r="C183" s="668"/>
      <c r="D183" s="661"/>
      <c r="E183" s="669"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662">
        <f>SUM(F183:BF183)</f>
        <v>0</v>
      </c>
      <c r="BJ183"/>
    </row>
    <row r="184" spans="1:62" ht="15.75" hidden="1" customHeight="1" x14ac:dyDescent="0.2">
      <c r="A184" s="580"/>
      <c r="B184" s="673"/>
      <c r="C184" s="668"/>
      <c r="D184" s="661"/>
      <c r="E184" s="669"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662">
        <f>SUM(F184:BF184)</f>
        <v>0</v>
      </c>
      <c r="BJ184"/>
    </row>
    <row r="185" spans="1:62" ht="26.25" customHeight="1" x14ac:dyDescent="0.2">
      <c r="A185" s="580"/>
      <c r="B185" s="673"/>
      <c r="C185" s="668"/>
      <c r="D185" s="665"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80"/>
      <c r="B186" s="673"/>
      <c r="C186" s="668"/>
      <c r="D186" s="665"/>
      <c r="E186" s="670"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
      <c r="A187" s="580"/>
      <c r="B187" s="673"/>
      <c r="C187" s="668"/>
      <c r="D187" s="665"/>
      <c r="E187" s="671" t="str">
        <f>$BJ$23</f>
        <v>Male</v>
      </c>
      <c r="F187" s="663" t="str">
        <f t="shared" ref="F187:AK187" si="198">IF(F181=0,"",F184/F181)</f>
        <v/>
      </c>
      <c r="G187" s="663" t="str">
        <f t="shared" si="198"/>
        <v/>
      </c>
      <c r="H187" s="663" t="str">
        <f t="shared" si="198"/>
        <v/>
      </c>
      <c r="I187" s="663" t="str">
        <f t="shared" si="198"/>
        <v/>
      </c>
      <c r="J187" s="663" t="str">
        <f t="shared" si="198"/>
        <v/>
      </c>
      <c r="K187" s="663" t="str">
        <f t="shared" si="198"/>
        <v/>
      </c>
      <c r="L187" s="663" t="str">
        <f t="shared" si="198"/>
        <v/>
      </c>
      <c r="M187" s="663" t="str">
        <f t="shared" si="198"/>
        <v/>
      </c>
      <c r="N187" s="663" t="str">
        <f t="shared" si="198"/>
        <v/>
      </c>
      <c r="O187" s="663" t="str">
        <f t="shared" si="198"/>
        <v/>
      </c>
      <c r="P187" s="663" t="str">
        <f t="shared" si="198"/>
        <v/>
      </c>
      <c r="Q187" s="663" t="str">
        <f t="shared" si="198"/>
        <v/>
      </c>
      <c r="R187" s="663" t="str">
        <f t="shared" si="198"/>
        <v/>
      </c>
      <c r="S187" s="663" t="str">
        <f t="shared" si="198"/>
        <v/>
      </c>
      <c r="T187" s="663" t="str">
        <f t="shared" si="198"/>
        <v/>
      </c>
      <c r="U187" s="663" t="str">
        <f t="shared" si="198"/>
        <v/>
      </c>
      <c r="V187" s="663" t="str">
        <f t="shared" si="198"/>
        <v/>
      </c>
      <c r="W187" s="663" t="str">
        <f t="shared" si="198"/>
        <v/>
      </c>
      <c r="X187" s="663" t="str">
        <f t="shared" si="198"/>
        <v/>
      </c>
      <c r="Y187" s="663" t="str">
        <f t="shared" si="198"/>
        <v/>
      </c>
      <c r="Z187" s="663" t="str">
        <f t="shared" si="198"/>
        <v/>
      </c>
      <c r="AA187" s="663" t="str">
        <f t="shared" si="198"/>
        <v/>
      </c>
      <c r="AB187" s="663" t="str">
        <f t="shared" si="198"/>
        <v/>
      </c>
      <c r="AC187" s="663" t="str">
        <f t="shared" si="198"/>
        <v/>
      </c>
      <c r="AD187" s="663" t="str">
        <f t="shared" si="198"/>
        <v/>
      </c>
      <c r="AE187" s="663" t="str">
        <f t="shared" si="198"/>
        <v/>
      </c>
      <c r="AF187" s="663" t="str">
        <f t="shared" si="198"/>
        <v/>
      </c>
      <c r="AG187" s="663" t="str">
        <f t="shared" si="198"/>
        <v/>
      </c>
      <c r="AH187" s="663" t="str">
        <f t="shared" si="198"/>
        <v/>
      </c>
      <c r="AI187" s="663" t="str">
        <f t="shared" si="198"/>
        <v/>
      </c>
      <c r="AJ187" s="663" t="str">
        <f t="shared" si="198"/>
        <v/>
      </c>
      <c r="AK187" s="663" t="str">
        <f t="shared" si="198"/>
        <v/>
      </c>
      <c r="AL187" s="663" t="str">
        <f t="shared" ref="AL187:BG187" si="199">IF(AL181=0,"",AL184/AL181)</f>
        <v/>
      </c>
      <c r="AM187" s="663" t="str">
        <f t="shared" si="199"/>
        <v/>
      </c>
      <c r="AN187" s="663" t="str">
        <f t="shared" si="199"/>
        <v/>
      </c>
      <c r="AO187" s="663" t="str">
        <f t="shared" si="199"/>
        <v/>
      </c>
      <c r="AP187" s="663" t="str">
        <f t="shared" si="199"/>
        <v/>
      </c>
      <c r="AQ187" s="663" t="str">
        <f t="shared" si="199"/>
        <v/>
      </c>
      <c r="AR187" s="663" t="str">
        <f t="shared" si="199"/>
        <v/>
      </c>
      <c r="AS187" s="663" t="str">
        <f t="shared" si="199"/>
        <v/>
      </c>
      <c r="AT187" s="663" t="str">
        <f t="shared" si="199"/>
        <v/>
      </c>
      <c r="AU187" s="663" t="str">
        <f t="shared" si="199"/>
        <v/>
      </c>
      <c r="AV187" s="663" t="str">
        <f t="shared" si="199"/>
        <v/>
      </c>
      <c r="AW187" s="663" t="str">
        <f t="shared" si="199"/>
        <v/>
      </c>
      <c r="AX187" s="663" t="str">
        <f t="shared" si="199"/>
        <v/>
      </c>
      <c r="AY187" s="663" t="str">
        <f t="shared" si="199"/>
        <v/>
      </c>
      <c r="AZ187" s="663" t="str">
        <f t="shared" si="199"/>
        <v/>
      </c>
      <c r="BA187" s="663" t="str">
        <f t="shared" si="199"/>
        <v/>
      </c>
      <c r="BB187" s="663" t="str">
        <f t="shared" si="199"/>
        <v/>
      </c>
      <c r="BC187" s="663" t="str">
        <f t="shared" si="199"/>
        <v/>
      </c>
      <c r="BD187" s="663" t="str">
        <f t="shared" si="199"/>
        <v/>
      </c>
      <c r="BE187" s="663" t="str">
        <f t="shared" si="199"/>
        <v/>
      </c>
      <c r="BF187" s="663" t="str">
        <f t="shared" si="199"/>
        <v/>
      </c>
      <c r="BG187" s="664" t="str">
        <f t="shared" si="199"/>
        <v/>
      </c>
      <c r="BJ187"/>
    </row>
    <row r="188" spans="1:62" ht="26.25" customHeight="1" x14ac:dyDescent="0.2">
      <c r="A188" s="580"/>
      <c r="B188" s="673"/>
      <c r="C188" s="668" t="str">
        <f>$BJ$20</f>
        <v>Death</v>
      </c>
      <c r="D188" s="661"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80"/>
      <c r="B189" s="673"/>
      <c r="C189" s="668"/>
      <c r="D189" s="661"/>
      <c r="E189" s="669"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662">
        <f>SUM(F189:BF189)</f>
        <v>0</v>
      </c>
      <c r="BJ189"/>
    </row>
    <row r="190" spans="1:62" ht="15.75" hidden="1" customHeight="1" x14ac:dyDescent="0.2">
      <c r="A190" s="580"/>
      <c r="B190" s="673"/>
      <c r="C190" s="668"/>
      <c r="D190" s="661"/>
      <c r="E190" s="669"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662">
        <f>SUM(F190:BF190)</f>
        <v>0</v>
      </c>
      <c r="BJ190"/>
    </row>
    <row r="191" spans="1:62" ht="26.25" customHeight="1" x14ac:dyDescent="0.2">
      <c r="A191" s="580"/>
      <c r="B191" s="673"/>
      <c r="C191" s="668"/>
      <c r="D191" s="661"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80"/>
      <c r="B192" s="673"/>
      <c r="C192" s="668"/>
      <c r="D192" s="661"/>
      <c r="E192" s="676"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80"/>
      <c r="B193" s="673"/>
      <c r="C193" s="668"/>
      <c r="D193" s="661"/>
      <c r="E193" s="676"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80"/>
      <c r="B194" s="673"/>
      <c r="C194" s="668"/>
      <c r="D194" s="665"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5">
      <c r="A195" s="580"/>
      <c r="B195" s="673"/>
      <c r="C195" s="668"/>
      <c r="D195" s="665"/>
      <c r="E195" s="670"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80"/>
      <c r="B196" s="674"/>
      <c r="C196" s="668"/>
      <c r="D196" s="665"/>
      <c r="E196" s="671" t="str">
        <f>$BJ$23</f>
        <v>Male</v>
      </c>
      <c r="F196" s="663" t="str">
        <f t="shared" ref="F196:AK196" si="208">IF(F190=0,"",F193/F190)</f>
        <v/>
      </c>
      <c r="G196" s="663" t="str">
        <f t="shared" si="208"/>
        <v/>
      </c>
      <c r="H196" s="663" t="str">
        <f t="shared" si="208"/>
        <v/>
      </c>
      <c r="I196" s="663" t="str">
        <f t="shared" si="208"/>
        <v/>
      </c>
      <c r="J196" s="663" t="str">
        <f t="shared" si="208"/>
        <v/>
      </c>
      <c r="K196" s="663" t="str">
        <f t="shared" si="208"/>
        <v/>
      </c>
      <c r="L196" s="663" t="str">
        <f t="shared" si="208"/>
        <v/>
      </c>
      <c r="M196" s="663" t="str">
        <f t="shared" si="208"/>
        <v/>
      </c>
      <c r="N196" s="663" t="str">
        <f t="shared" si="208"/>
        <v/>
      </c>
      <c r="O196" s="663" t="str">
        <f t="shared" si="208"/>
        <v/>
      </c>
      <c r="P196" s="663" t="str">
        <f t="shared" si="208"/>
        <v/>
      </c>
      <c r="Q196" s="663" t="str">
        <f t="shared" si="208"/>
        <v/>
      </c>
      <c r="R196" s="663" t="str">
        <f t="shared" si="208"/>
        <v/>
      </c>
      <c r="S196" s="663" t="str">
        <f t="shared" si="208"/>
        <v/>
      </c>
      <c r="T196" s="663" t="str">
        <f t="shared" si="208"/>
        <v/>
      </c>
      <c r="U196" s="663" t="str">
        <f t="shared" si="208"/>
        <v/>
      </c>
      <c r="V196" s="663" t="str">
        <f t="shared" si="208"/>
        <v/>
      </c>
      <c r="W196" s="663" t="str">
        <f t="shared" si="208"/>
        <v/>
      </c>
      <c r="X196" s="663" t="str">
        <f t="shared" si="208"/>
        <v/>
      </c>
      <c r="Y196" s="663" t="str">
        <f t="shared" si="208"/>
        <v/>
      </c>
      <c r="Z196" s="663" t="str">
        <f t="shared" si="208"/>
        <v/>
      </c>
      <c r="AA196" s="663" t="str">
        <f t="shared" si="208"/>
        <v/>
      </c>
      <c r="AB196" s="663" t="str">
        <f t="shared" si="208"/>
        <v/>
      </c>
      <c r="AC196" s="663" t="str">
        <f t="shared" si="208"/>
        <v/>
      </c>
      <c r="AD196" s="663" t="str">
        <f t="shared" si="208"/>
        <v/>
      </c>
      <c r="AE196" s="663" t="str">
        <f t="shared" si="208"/>
        <v/>
      </c>
      <c r="AF196" s="663" t="str">
        <f t="shared" si="208"/>
        <v/>
      </c>
      <c r="AG196" s="663" t="str">
        <f t="shared" si="208"/>
        <v/>
      </c>
      <c r="AH196" s="663" t="str">
        <f t="shared" si="208"/>
        <v/>
      </c>
      <c r="AI196" s="663" t="str">
        <f t="shared" si="208"/>
        <v/>
      </c>
      <c r="AJ196" s="663" t="str">
        <f t="shared" si="208"/>
        <v/>
      </c>
      <c r="AK196" s="663" t="str">
        <f t="shared" si="208"/>
        <v/>
      </c>
      <c r="AL196" s="663" t="str">
        <f t="shared" ref="AL196:BG196" si="209">IF(AL190=0,"",AL193/AL190)</f>
        <v/>
      </c>
      <c r="AM196" s="663" t="str">
        <f t="shared" si="209"/>
        <v/>
      </c>
      <c r="AN196" s="663" t="str">
        <f t="shared" si="209"/>
        <v/>
      </c>
      <c r="AO196" s="663" t="str">
        <f t="shared" si="209"/>
        <v/>
      </c>
      <c r="AP196" s="663" t="str">
        <f t="shared" si="209"/>
        <v/>
      </c>
      <c r="AQ196" s="663" t="str">
        <f t="shared" si="209"/>
        <v/>
      </c>
      <c r="AR196" s="663" t="str">
        <f t="shared" si="209"/>
        <v/>
      </c>
      <c r="AS196" s="663" t="str">
        <f t="shared" si="209"/>
        <v/>
      </c>
      <c r="AT196" s="663" t="str">
        <f t="shared" si="209"/>
        <v/>
      </c>
      <c r="AU196" s="663" t="str">
        <f t="shared" si="209"/>
        <v/>
      </c>
      <c r="AV196" s="663" t="str">
        <f t="shared" si="209"/>
        <v/>
      </c>
      <c r="AW196" s="663" t="str">
        <f t="shared" si="209"/>
        <v/>
      </c>
      <c r="AX196" s="663" t="str">
        <f t="shared" si="209"/>
        <v/>
      </c>
      <c r="AY196" s="663" t="str">
        <f t="shared" si="209"/>
        <v/>
      </c>
      <c r="AZ196" s="663" t="str">
        <f t="shared" si="209"/>
        <v/>
      </c>
      <c r="BA196" s="663" t="str">
        <f t="shared" si="209"/>
        <v/>
      </c>
      <c r="BB196" s="663" t="str">
        <f t="shared" si="209"/>
        <v/>
      </c>
      <c r="BC196" s="663" t="str">
        <f t="shared" si="209"/>
        <v/>
      </c>
      <c r="BD196" s="663" t="str">
        <f t="shared" si="209"/>
        <v/>
      </c>
      <c r="BE196" s="663" t="str">
        <f t="shared" si="209"/>
        <v/>
      </c>
      <c r="BF196" s="663" t="str">
        <f t="shared" si="209"/>
        <v/>
      </c>
      <c r="BG196" s="664" t="str">
        <f t="shared" si="209"/>
        <v/>
      </c>
      <c r="BJ196"/>
    </row>
    <row r="197" spans="1:62" ht="26.25" customHeight="1" x14ac:dyDescent="0.2">
      <c r="A197" s="580"/>
      <c r="B197" s="672" t="str">
        <f>BK18</f>
        <v>65 years +</v>
      </c>
      <c r="C197" s="668" t="str">
        <f>$BJ$18</f>
        <v>Hosp.</v>
      </c>
      <c r="D197" s="661"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580"/>
      <c r="B198" s="673"/>
      <c r="C198" s="668"/>
      <c r="D198" s="661"/>
      <c r="E198" s="669"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662">
        <f>SUM(F198:BF198)</f>
        <v>0</v>
      </c>
      <c r="BJ198"/>
    </row>
    <row r="199" spans="1:62" ht="15.75" hidden="1" customHeight="1" x14ac:dyDescent="0.2">
      <c r="A199" s="580"/>
      <c r="B199" s="673"/>
      <c r="C199" s="668"/>
      <c r="D199" s="661"/>
      <c r="E199" s="669"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662">
        <f>SUM(F199:BF199)</f>
        <v>0</v>
      </c>
      <c r="BJ199"/>
    </row>
    <row r="200" spans="1:62" ht="26.25" customHeight="1" x14ac:dyDescent="0.2">
      <c r="A200" s="580"/>
      <c r="B200" s="673"/>
      <c r="C200" s="668"/>
      <c r="D200" s="661"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580"/>
      <c r="B201" s="673"/>
      <c r="C201" s="668"/>
      <c r="D201" s="661"/>
      <c r="E201" s="669"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662">
        <f>SUM(F201:BF201)</f>
        <v>0</v>
      </c>
      <c r="BJ201"/>
    </row>
    <row r="202" spans="1:62" ht="15.75" hidden="1" customHeight="1" x14ac:dyDescent="0.2">
      <c r="A202" s="580"/>
      <c r="B202" s="673"/>
      <c r="C202" s="668"/>
      <c r="D202" s="661"/>
      <c r="E202" s="669"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662">
        <f>SUM(F202:BF202)</f>
        <v>0</v>
      </c>
      <c r="BJ202"/>
    </row>
    <row r="203" spans="1:62" ht="26.25" customHeight="1" x14ac:dyDescent="0.2">
      <c r="A203" s="580"/>
      <c r="B203" s="673"/>
      <c r="C203" s="668"/>
      <c r="D203" s="665"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580"/>
      <c r="B204" s="673"/>
      <c r="C204" s="668"/>
      <c r="D204" s="665"/>
      <c r="E204" s="670"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
      <c r="A205" s="580"/>
      <c r="B205" s="673"/>
      <c r="C205" s="668"/>
      <c r="D205" s="665"/>
      <c r="E205" s="671" t="str">
        <f>$BJ$23</f>
        <v>Male</v>
      </c>
      <c r="F205" s="663" t="str">
        <f t="shared" ref="F205:AK205" si="218">IF(F199=0,"",F202/F199)</f>
        <v/>
      </c>
      <c r="G205" s="663" t="str">
        <f t="shared" si="218"/>
        <v/>
      </c>
      <c r="H205" s="663" t="str">
        <f t="shared" si="218"/>
        <v/>
      </c>
      <c r="I205" s="663" t="str">
        <f t="shared" si="218"/>
        <v/>
      </c>
      <c r="J205" s="663" t="str">
        <f t="shared" si="218"/>
        <v/>
      </c>
      <c r="K205" s="663" t="str">
        <f t="shared" si="218"/>
        <v/>
      </c>
      <c r="L205" s="663" t="str">
        <f t="shared" si="218"/>
        <v/>
      </c>
      <c r="M205" s="663" t="str">
        <f t="shared" si="218"/>
        <v/>
      </c>
      <c r="N205" s="663" t="str">
        <f t="shared" si="218"/>
        <v/>
      </c>
      <c r="O205" s="663" t="str">
        <f t="shared" si="218"/>
        <v/>
      </c>
      <c r="P205" s="663" t="str">
        <f t="shared" si="218"/>
        <v/>
      </c>
      <c r="Q205" s="663" t="str">
        <f t="shared" si="218"/>
        <v/>
      </c>
      <c r="R205" s="663" t="str">
        <f t="shared" si="218"/>
        <v/>
      </c>
      <c r="S205" s="663" t="str">
        <f t="shared" si="218"/>
        <v/>
      </c>
      <c r="T205" s="663" t="str">
        <f t="shared" si="218"/>
        <v/>
      </c>
      <c r="U205" s="663" t="str">
        <f t="shared" si="218"/>
        <v/>
      </c>
      <c r="V205" s="663" t="str">
        <f t="shared" si="218"/>
        <v/>
      </c>
      <c r="W205" s="663" t="str">
        <f t="shared" si="218"/>
        <v/>
      </c>
      <c r="X205" s="663" t="str">
        <f t="shared" si="218"/>
        <v/>
      </c>
      <c r="Y205" s="663" t="str">
        <f t="shared" si="218"/>
        <v/>
      </c>
      <c r="Z205" s="663" t="str">
        <f t="shared" si="218"/>
        <v/>
      </c>
      <c r="AA205" s="663" t="str">
        <f t="shared" si="218"/>
        <v/>
      </c>
      <c r="AB205" s="663" t="str">
        <f t="shared" si="218"/>
        <v/>
      </c>
      <c r="AC205" s="663" t="str">
        <f t="shared" si="218"/>
        <v/>
      </c>
      <c r="AD205" s="663" t="str">
        <f t="shared" si="218"/>
        <v/>
      </c>
      <c r="AE205" s="663" t="str">
        <f t="shared" si="218"/>
        <v/>
      </c>
      <c r="AF205" s="663" t="str">
        <f t="shared" si="218"/>
        <v/>
      </c>
      <c r="AG205" s="663" t="str">
        <f t="shared" si="218"/>
        <v/>
      </c>
      <c r="AH205" s="663" t="str">
        <f t="shared" si="218"/>
        <v/>
      </c>
      <c r="AI205" s="663" t="str">
        <f t="shared" si="218"/>
        <v/>
      </c>
      <c r="AJ205" s="663" t="str">
        <f t="shared" si="218"/>
        <v/>
      </c>
      <c r="AK205" s="663" t="str">
        <f t="shared" si="218"/>
        <v/>
      </c>
      <c r="AL205" s="663" t="str">
        <f t="shared" ref="AL205:BG205" si="219">IF(AL199=0,"",AL202/AL199)</f>
        <v/>
      </c>
      <c r="AM205" s="663" t="str">
        <f t="shared" si="219"/>
        <v/>
      </c>
      <c r="AN205" s="663" t="str">
        <f t="shared" si="219"/>
        <v/>
      </c>
      <c r="AO205" s="663" t="str">
        <f t="shared" si="219"/>
        <v/>
      </c>
      <c r="AP205" s="663" t="str">
        <f t="shared" si="219"/>
        <v/>
      </c>
      <c r="AQ205" s="663" t="str">
        <f t="shared" si="219"/>
        <v/>
      </c>
      <c r="AR205" s="663" t="str">
        <f t="shared" si="219"/>
        <v/>
      </c>
      <c r="AS205" s="663" t="str">
        <f t="shared" si="219"/>
        <v/>
      </c>
      <c r="AT205" s="663" t="str">
        <f t="shared" si="219"/>
        <v/>
      </c>
      <c r="AU205" s="663" t="str">
        <f t="shared" si="219"/>
        <v/>
      </c>
      <c r="AV205" s="663" t="str">
        <f t="shared" si="219"/>
        <v/>
      </c>
      <c r="AW205" s="663" t="str">
        <f t="shared" si="219"/>
        <v/>
      </c>
      <c r="AX205" s="663" t="str">
        <f t="shared" si="219"/>
        <v/>
      </c>
      <c r="AY205" s="663" t="str">
        <f t="shared" si="219"/>
        <v/>
      </c>
      <c r="AZ205" s="663" t="str">
        <f t="shared" si="219"/>
        <v/>
      </c>
      <c r="BA205" s="663" t="str">
        <f t="shared" si="219"/>
        <v/>
      </c>
      <c r="BB205" s="663" t="str">
        <f t="shared" si="219"/>
        <v/>
      </c>
      <c r="BC205" s="663" t="str">
        <f t="shared" si="219"/>
        <v/>
      </c>
      <c r="BD205" s="663" t="str">
        <f t="shared" si="219"/>
        <v/>
      </c>
      <c r="BE205" s="663" t="str">
        <f t="shared" si="219"/>
        <v/>
      </c>
      <c r="BF205" s="663" t="str">
        <f t="shared" si="219"/>
        <v/>
      </c>
      <c r="BG205" s="664" t="str">
        <f t="shared" si="219"/>
        <v/>
      </c>
      <c r="BJ205"/>
    </row>
    <row r="206" spans="1:62" ht="26.25" customHeight="1" x14ac:dyDescent="0.2">
      <c r="A206" s="580"/>
      <c r="B206" s="673"/>
      <c r="C206" s="668" t="str">
        <f>$BJ$19</f>
        <v>ICU</v>
      </c>
      <c r="D206" s="661"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580"/>
      <c r="B207" s="673"/>
      <c r="C207" s="668"/>
      <c r="D207" s="661"/>
      <c r="E207" s="669"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662">
        <f>SUM(F207:BF207)</f>
        <v>0</v>
      </c>
      <c r="BJ207"/>
    </row>
    <row r="208" spans="1:62" ht="15.75" hidden="1" customHeight="1" x14ac:dyDescent="0.2">
      <c r="A208" s="580"/>
      <c r="B208" s="673"/>
      <c r="C208" s="668"/>
      <c r="D208" s="661"/>
      <c r="E208" s="669"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662">
        <f>SUM(F208:BF208)</f>
        <v>0</v>
      </c>
      <c r="BJ208"/>
    </row>
    <row r="209" spans="1:62" ht="26.25" customHeight="1" x14ac:dyDescent="0.2">
      <c r="A209" s="580"/>
      <c r="B209" s="673"/>
      <c r="C209" s="668"/>
      <c r="D209" s="661"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580"/>
      <c r="B210" s="673"/>
      <c r="C210" s="668"/>
      <c r="D210" s="661"/>
      <c r="E210" s="669"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662">
        <f>SUM(F210:BF210)</f>
        <v>0</v>
      </c>
      <c r="BJ210"/>
    </row>
    <row r="211" spans="1:62" ht="15.75" hidden="1" customHeight="1" x14ac:dyDescent="0.2">
      <c r="A211" s="580"/>
      <c r="B211" s="673"/>
      <c r="C211" s="668"/>
      <c r="D211" s="661"/>
      <c r="E211" s="669"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662">
        <f>SUM(F211:BF211)</f>
        <v>0</v>
      </c>
      <c r="BJ211"/>
    </row>
    <row r="212" spans="1:62" ht="26.25" customHeight="1" x14ac:dyDescent="0.2">
      <c r="A212" s="580"/>
      <c r="B212" s="673"/>
      <c r="C212" s="668"/>
      <c r="D212" s="665"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580"/>
      <c r="B213" s="673"/>
      <c r="C213" s="668"/>
      <c r="D213" s="665"/>
      <c r="E213" s="670"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
      <c r="A214" s="580"/>
      <c r="B214" s="673"/>
      <c r="C214" s="668"/>
      <c r="D214" s="665"/>
      <c r="E214" s="671" t="str">
        <f>$BJ$23</f>
        <v>Male</v>
      </c>
      <c r="F214" s="663" t="str">
        <f t="shared" ref="F214:AK214" si="228">IF(F208=0,"",F211/F208)</f>
        <v/>
      </c>
      <c r="G214" s="663" t="str">
        <f t="shared" si="228"/>
        <v/>
      </c>
      <c r="H214" s="663" t="str">
        <f t="shared" si="228"/>
        <v/>
      </c>
      <c r="I214" s="663" t="str">
        <f t="shared" si="228"/>
        <v/>
      </c>
      <c r="J214" s="663" t="str">
        <f t="shared" si="228"/>
        <v/>
      </c>
      <c r="K214" s="663" t="str">
        <f t="shared" si="228"/>
        <v/>
      </c>
      <c r="L214" s="663" t="str">
        <f t="shared" si="228"/>
        <v/>
      </c>
      <c r="M214" s="663" t="str">
        <f t="shared" si="228"/>
        <v/>
      </c>
      <c r="N214" s="663" t="str">
        <f t="shared" si="228"/>
        <v/>
      </c>
      <c r="O214" s="663" t="str">
        <f t="shared" si="228"/>
        <v/>
      </c>
      <c r="P214" s="663" t="str">
        <f t="shared" si="228"/>
        <v/>
      </c>
      <c r="Q214" s="663" t="str">
        <f t="shared" si="228"/>
        <v/>
      </c>
      <c r="R214" s="663" t="str">
        <f t="shared" si="228"/>
        <v/>
      </c>
      <c r="S214" s="663" t="str">
        <f t="shared" si="228"/>
        <v/>
      </c>
      <c r="T214" s="663" t="str">
        <f t="shared" si="228"/>
        <v/>
      </c>
      <c r="U214" s="663" t="str">
        <f t="shared" si="228"/>
        <v/>
      </c>
      <c r="V214" s="663" t="str">
        <f t="shared" si="228"/>
        <v/>
      </c>
      <c r="W214" s="663" t="str">
        <f t="shared" si="228"/>
        <v/>
      </c>
      <c r="X214" s="663" t="str">
        <f t="shared" si="228"/>
        <v/>
      </c>
      <c r="Y214" s="663" t="str">
        <f t="shared" si="228"/>
        <v/>
      </c>
      <c r="Z214" s="663" t="str">
        <f t="shared" si="228"/>
        <v/>
      </c>
      <c r="AA214" s="663" t="str">
        <f t="shared" si="228"/>
        <v/>
      </c>
      <c r="AB214" s="663" t="str">
        <f t="shared" si="228"/>
        <v/>
      </c>
      <c r="AC214" s="663" t="str">
        <f t="shared" si="228"/>
        <v/>
      </c>
      <c r="AD214" s="663" t="str">
        <f t="shared" si="228"/>
        <v/>
      </c>
      <c r="AE214" s="663" t="str">
        <f t="shared" si="228"/>
        <v/>
      </c>
      <c r="AF214" s="663" t="str">
        <f t="shared" si="228"/>
        <v/>
      </c>
      <c r="AG214" s="663" t="str">
        <f t="shared" si="228"/>
        <v/>
      </c>
      <c r="AH214" s="663" t="str">
        <f t="shared" si="228"/>
        <v/>
      </c>
      <c r="AI214" s="663" t="str">
        <f t="shared" si="228"/>
        <v/>
      </c>
      <c r="AJ214" s="663" t="str">
        <f t="shared" si="228"/>
        <v/>
      </c>
      <c r="AK214" s="663" t="str">
        <f t="shared" si="228"/>
        <v/>
      </c>
      <c r="AL214" s="663" t="str">
        <f t="shared" ref="AL214:BG214" si="229">IF(AL208=0,"",AL211/AL208)</f>
        <v/>
      </c>
      <c r="AM214" s="663" t="str">
        <f t="shared" si="229"/>
        <v/>
      </c>
      <c r="AN214" s="663" t="str">
        <f t="shared" si="229"/>
        <v/>
      </c>
      <c r="AO214" s="663" t="str">
        <f t="shared" si="229"/>
        <v/>
      </c>
      <c r="AP214" s="663" t="str">
        <f t="shared" si="229"/>
        <v/>
      </c>
      <c r="AQ214" s="663" t="str">
        <f t="shared" si="229"/>
        <v/>
      </c>
      <c r="AR214" s="663" t="str">
        <f t="shared" si="229"/>
        <v/>
      </c>
      <c r="AS214" s="663" t="str">
        <f t="shared" si="229"/>
        <v/>
      </c>
      <c r="AT214" s="663" t="str">
        <f t="shared" si="229"/>
        <v/>
      </c>
      <c r="AU214" s="663" t="str">
        <f t="shared" si="229"/>
        <v/>
      </c>
      <c r="AV214" s="663" t="str">
        <f t="shared" si="229"/>
        <v/>
      </c>
      <c r="AW214" s="663" t="str">
        <f t="shared" si="229"/>
        <v/>
      </c>
      <c r="AX214" s="663" t="str">
        <f t="shared" si="229"/>
        <v/>
      </c>
      <c r="AY214" s="663" t="str">
        <f t="shared" si="229"/>
        <v/>
      </c>
      <c r="AZ214" s="663" t="str">
        <f t="shared" si="229"/>
        <v/>
      </c>
      <c r="BA214" s="663" t="str">
        <f t="shared" si="229"/>
        <v/>
      </c>
      <c r="BB214" s="663" t="str">
        <f t="shared" si="229"/>
        <v/>
      </c>
      <c r="BC214" s="663" t="str">
        <f t="shared" si="229"/>
        <v/>
      </c>
      <c r="BD214" s="663" t="str">
        <f t="shared" si="229"/>
        <v/>
      </c>
      <c r="BE214" s="663" t="str">
        <f t="shared" si="229"/>
        <v/>
      </c>
      <c r="BF214" s="663" t="str">
        <f t="shared" si="229"/>
        <v/>
      </c>
      <c r="BG214" s="664" t="str">
        <f t="shared" si="229"/>
        <v/>
      </c>
      <c r="BJ214"/>
    </row>
    <row r="215" spans="1:62" ht="26.25" customHeight="1" x14ac:dyDescent="0.2">
      <c r="A215" s="580"/>
      <c r="B215" s="673"/>
      <c r="C215" s="668" t="str">
        <f>$BJ$20</f>
        <v>Death</v>
      </c>
      <c r="D215" s="661"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580"/>
      <c r="B216" s="673"/>
      <c r="C216" s="668"/>
      <c r="D216" s="661"/>
      <c r="E216" s="669"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662">
        <f>SUM(F216:BF216)</f>
        <v>0</v>
      </c>
      <c r="BJ216"/>
    </row>
    <row r="217" spans="1:62" ht="15.75" hidden="1" customHeight="1" x14ac:dyDescent="0.2">
      <c r="A217" s="580"/>
      <c r="B217" s="673"/>
      <c r="C217" s="668"/>
      <c r="D217" s="661"/>
      <c r="E217" s="669"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662">
        <f>SUM(F217:BF217)</f>
        <v>0</v>
      </c>
      <c r="BJ217"/>
    </row>
    <row r="218" spans="1:62" ht="26.25" customHeight="1" x14ac:dyDescent="0.2">
      <c r="A218" s="580"/>
      <c r="B218" s="673"/>
      <c r="C218" s="668"/>
      <c r="D218" s="661"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580"/>
      <c r="B219" s="673"/>
      <c r="C219" s="668"/>
      <c r="D219" s="661"/>
      <c r="E219" s="669"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662">
        <f>SUM(F219:BF219)</f>
        <v>0</v>
      </c>
      <c r="BJ219"/>
    </row>
    <row r="220" spans="1:62" ht="15.75" hidden="1" customHeight="1" x14ac:dyDescent="0.2">
      <c r="A220" s="580"/>
      <c r="B220" s="673"/>
      <c r="C220" s="668"/>
      <c r="D220" s="661"/>
      <c r="E220" s="669"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662">
        <f>SUM(F220:BF220)</f>
        <v>0</v>
      </c>
      <c r="BJ220"/>
    </row>
    <row r="221" spans="1:62" ht="26.25" customHeight="1" thickBot="1" x14ac:dyDescent="0.25">
      <c r="A221" s="580"/>
      <c r="B221" s="673"/>
      <c r="C221" s="668"/>
      <c r="D221" s="665"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5">
      <c r="A222" s="580"/>
      <c r="B222" s="673"/>
      <c r="C222" s="668"/>
      <c r="D222" s="665"/>
      <c r="E222" s="670"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581"/>
      <c r="B223" s="674"/>
      <c r="C223" s="668"/>
      <c r="D223" s="665"/>
      <c r="E223" s="671" t="str">
        <f>$BJ$23</f>
        <v>Male</v>
      </c>
      <c r="F223" s="663" t="str">
        <f t="shared" ref="F223:AK223" si="238">IF(F217=0,"",F220/F217)</f>
        <v/>
      </c>
      <c r="G223" s="663" t="str">
        <f t="shared" si="238"/>
        <v/>
      </c>
      <c r="H223" s="663" t="str">
        <f t="shared" si="238"/>
        <v/>
      </c>
      <c r="I223" s="663" t="str">
        <f t="shared" si="238"/>
        <v/>
      </c>
      <c r="J223" s="663" t="str">
        <f t="shared" si="238"/>
        <v/>
      </c>
      <c r="K223" s="663" t="str">
        <f t="shared" si="238"/>
        <v/>
      </c>
      <c r="L223" s="663" t="str">
        <f t="shared" si="238"/>
        <v/>
      </c>
      <c r="M223" s="663" t="str">
        <f t="shared" si="238"/>
        <v/>
      </c>
      <c r="N223" s="663" t="str">
        <f t="shared" si="238"/>
        <v/>
      </c>
      <c r="O223" s="663" t="str">
        <f t="shared" si="238"/>
        <v/>
      </c>
      <c r="P223" s="663" t="str">
        <f t="shared" si="238"/>
        <v/>
      </c>
      <c r="Q223" s="663" t="str">
        <f t="shared" si="238"/>
        <v/>
      </c>
      <c r="R223" s="663" t="str">
        <f t="shared" si="238"/>
        <v/>
      </c>
      <c r="S223" s="663" t="str">
        <f t="shared" si="238"/>
        <v/>
      </c>
      <c r="T223" s="663" t="str">
        <f t="shared" si="238"/>
        <v/>
      </c>
      <c r="U223" s="663" t="str">
        <f t="shared" si="238"/>
        <v/>
      </c>
      <c r="V223" s="663" t="str">
        <f t="shared" si="238"/>
        <v/>
      </c>
      <c r="W223" s="663" t="str">
        <f t="shared" si="238"/>
        <v/>
      </c>
      <c r="X223" s="663" t="str">
        <f t="shared" si="238"/>
        <v/>
      </c>
      <c r="Y223" s="663" t="str">
        <f t="shared" si="238"/>
        <v/>
      </c>
      <c r="Z223" s="663" t="str">
        <f t="shared" si="238"/>
        <v/>
      </c>
      <c r="AA223" s="663" t="str">
        <f t="shared" si="238"/>
        <v/>
      </c>
      <c r="AB223" s="663" t="str">
        <f t="shared" si="238"/>
        <v/>
      </c>
      <c r="AC223" s="663" t="str">
        <f t="shared" si="238"/>
        <v/>
      </c>
      <c r="AD223" s="663" t="str">
        <f t="shared" si="238"/>
        <v/>
      </c>
      <c r="AE223" s="663" t="str">
        <f t="shared" si="238"/>
        <v/>
      </c>
      <c r="AF223" s="663" t="str">
        <f t="shared" si="238"/>
        <v/>
      </c>
      <c r="AG223" s="663" t="str">
        <f t="shared" si="238"/>
        <v/>
      </c>
      <c r="AH223" s="663" t="str">
        <f t="shared" si="238"/>
        <v/>
      </c>
      <c r="AI223" s="663" t="str">
        <f t="shared" si="238"/>
        <v/>
      </c>
      <c r="AJ223" s="663" t="str">
        <f t="shared" si="238"/>
        <v/>
      </c>
      <c r="AK223" s="663" t="str">
        <f t="shared" si="238"/>
        <v/>
      </c>
      <c r="AL223" s="663" t="str">
        <f t="shared" ref="AL223:BG223" si="239">IF(AL217=0,"",AL220/AL217)</f>
        <v/>
      </c>
      <c r="AM223" s="663" t="str">
        <f t="shared" si="239"/>
        <v/>
      </c>
      <c r="AN223" s="663" t="str">
        <f t="shared" si="239"/>
        <v/>
      </c>
      <c r="AO223" s="663" t="str">
        <f t="shared" si="239"/>
        <v/>
      </c>
      <c r="AP223" s="663" t="str">
        <f t="shared" si="239"/>
        <v/>
      </c>
      <c r="AQ223" s="663" t="str">
        <f t="shared" si="239"/>
        <v/>
      </c>
      <c r="AR223" s="663" t="str">
        <f t="shared" si="239"/>
        <v/>
      </c>
      <c r="AS223" s="663" t="str">
        <f t="shared" si="239"/>
        <v/>
      </c>
      <c r="AT223" s="663" t="str">
        <f t="shared" si="239"/>
        <v/>
      </c>
      <c r="AU223" s="663" t="str">
        <f t="shared" si="239"/>
        <v/>
      </c>
      <c r="AV223" s="663" t="str">
        <f t="shared" si="239"/>
        <v/>
      </c>
      <c r="AW223" s="663" t="str">
        <f t="shared" si="239"/>
        <v/>
      </c>
      <c r="AX223" s="663" t="str">
        <f t="shared" si="239"/>
        <v/>
      </c>
      <c r="AY223" s="663" t="str">
        <f t="shared" si="239"/>
        <v/>
      </c>
      <c r="AZ223" s="663" t="str">
        <f t="shared" si="239"/>
        <v/>
      </c>
      <c r="BA223" s="663" t="str">
        <f t="shared" si="239"/>
        <v/>
      </c>
      <c r="BB223" s="663" t="str">
        <f t="shared" si="239"/>
        <v/>
      </c>
      <c r="BC223" s="663" t="str">
        <f t="shared" si="239"/>
        <v/>
      </c>
      <c r="BD223" s="663" t="str">
        <f t="shared" si="239"/>
        <v/>
      </c>
      <c r="BE223" s="663" t="str">
        <f t="shared" si="239"/>
        <v/>
      </c>
      <c r="BF223" s="663" t="str">
        <f t="shared" si="239"/>
        <v/>
      </c>
      <c r="BG223" s="664" t="str">
        <f t="shared" si="239"/>
        <v/>
      </c>
      <c r="BJ223"/>
    </row>
    <row r="224" spans="1:62" ht="23.25" customHeight="1" x14ac:dyDescent="0.2">
      <c r="A224" s="510" t="s">
        <v>11</v>
      </c>
      <c r="B224" s="675"/>
      <c r="C224" s="668" t="str">
        <f>$BJ$18</f>
        <v>Hosp.</v>
      </c>
      <c r="D224" s="661"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511"/>
      <c r="B225" s="666"/>
      <c r="C225" s="668"/>
      <c r="D225" s="661"/>
      <c r="E225" s="669"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 t="shared" ref="BG225" si="242">BG9+BG36+BG63+BG90+BG117+BG144</f>
        <v>0</v>
      </c>
      <c r="BJ225"/>
    </row>
    <row r="226" spans="1:62" ht="15.75" hidden="1" customHeight="1" x14ac:dyDescent="0.2">
      <c r="A226" s="511"/>
      <c r="B226" s="666"/>
      <c r="C226" s="668"/>
      <c r="D226" s="661"/>
      <c r="E226" s="669"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 t="shared" ref="BG226" si="243">BG10+BG37+BG64+BG91+BG118+BG145</f>
        <v>0</v>
      </c>
    </row>
    <row r="227" spans="1:62" ht="23.25" customHeight="1" x14ac:dyDescent="0.2">
      <c r="A227" s="511"/>
      <c r="B227" s="666"/>
      <c r="C227" s="668"/>
      <c r="D227" s="661" t="str">
        <f>$BJ$57</f>
        <v>SARI</v>
      </c>
      <c r="E227" s="86" t="str">
        <f>$BJ$21</f>
        <v>Total</v>
      </c>
      <c r="F227" s="16">
        <f t="shared" ref="F227:AK227" si="244">F228+F229</f>
        <v>0</v>
      </c>
      <c r="G227" s="16">
        <f t="shared" si="244"/>
        <v>0</v>
      </c>
      <c r="H227" s="16">
        <f t="shared" si="244"/>
        <v>0</v>
      </c>
      <c r="I227" s="16">
        <f t="shared" si="244"/>
        <v>0</v>
      </c>
      <c r="J227" s="16">
        <f t="shared" si="244"/>
        <v>0</v>
      </c>
      <c r="K227" s="16">
        <f t="shared" si="244"/>
        <v>0</v>
      </c>
      <c r="L227" s="16">
        <f t="shared" si="244"/>
        <v>0</v>
      </c>
      <c r="M227" s="16">
        <f t="shared" si="244"/>
        <v>0</v>
      </c>
      <c r="N227" s="16">
        <f t="shared" si="244"/>
        <v>0</v>
      </c>
      <c r="O227" s="16">
        <f t="shared" si="244"/>
        <v>0</v>
      </c>
      <c r="P227" s="16">
        <f t="shared" si="244"/>
        <v>0</v>
      </c>
      <c r="Q227" s="16">
        <f t="shared" si="244"/>
        <v>0</v>
      </c>
      <c r="R227" s="16">
        <f t="shared" si="244"/>
        <v>0</v>
      </c>
      <c r="S227" s="16">
        <f t="shared" si="244"/>
        <v>0</v>
      </c>
      <c r="T227" s="16">
        <f t="shared" si="244"/>
        <v>0</v>
      </c>
      <c r="U227" s="16">
        <f t="shared" si="244"/>
        <v>0</v>
      </c>
      <c r="V227" s="16">
        <f t="shared" si="244"/>
        <v>0</v>
      </c>
      <c r="W227" s="16">
        <f t="shared" si="244"/>
        <v>0</v>
      </c>
      <c r="X227" s="16">
        <f t="shared" si="244"/>
        <v>0</v>
      </c>
      <c r="Y227" s="16">
        <f t="shared" si="244"/>
        <v>0</v>
      </c>
      <c r="Z227" s="16">
        <f t="shared" si="244"/>
        <v>0</v>
      </c>
      <c r="AA227" s="16">
        <f t="shared" si="244"/>
        <v>0</v>
      </c>
      <c r="AB227" s="16">
        <f t="shared" si="244"/>
        <v>0</v>
      </c>
      <c r="AC227" s="16">
        <f t="shared" si="244"/>
        <v>0</v>
      </c>
      <c r="AD227" s="16">
        <f t="shared" si="244"/>
        <v>0</v>
      </c>
      <c r="AE227" s="16">
        <f t="shared" si="244"/>
        <v>0</v>
      </c>
      <c r="AF227" s="16">
        <f t="shared" si="244"/>
        <v>0</v>
      </c>
      <c r="AG227" s="16">
        <f t="shared" si="244"/>
        <v>0</v>
      </c>
      <c r="AH227" s="16">
        <f t="shared" si="244"/>
        <v>0</v>
      </c>
      <c r="AI227" s="16">
        <f t="shared" si="244"/>
        <v>0</v>
      </c>
      <c r="AJ227" s="16">
        <f t="shared" si="244"/>
        <v>0</v>
      </c>
      <c r="AK227" s="16">
        <f t="shared" si="244"/>
        <v>0</v>
      </c>
      <c r="AL227" s="16">
        <f t="shared" ref="AL227:BG227" si="245">AL228+AL229</f>
        <v>0</v>
      </c>
      <c r="AM227" s="16">
        <f t="shared" si="245"/>
        <v>0</v>
      </c>
      <c r="AN227" s="16">
        <f t="shared" si="245"/>
        <v>0</v>
      </c>
      <c r="AO227" s="16">
        <f t="shared" si="245"/>
        <v>0</v>
      </c>
      <c r="AP227" s="16">
        <f t="shared" si="245"/>
        <v>0</v>
      </c>
      <c r="AQ227" s="16">
        <f t="shared" si="245"/>
        <v>0</v>
      </c>
      <c r="AR227" s="16">
        <f t="shared" si="245"/>
        <v>0</v>
      </c>
      <c r="AS227" s="16">
        <f t="shared" si="245"/>
        <v>0</v>
      </c>
      <c r="AT227" s="16">
        <f t="shared" si="245"/>
        <v>0</v>
      </c>
      <c r="AU227" s="16">
        <f t="shared" si="245"/>
        <v>0</v>
      </c>
      <c r="AV227" s="16">
        <f t="shared" si="245"/>
        <v>0</v>
      </c>
      <c r="AW227" s="16">
        <f t="shared" si="245"/>
        <v>0</v>
      </c>
      <c r="AX227" s="16">
        <f t="shared" si="245"/>
        <v>0</v>
      </c>
      <c r="AY227" s="16">
        <f t="shared" si="245"/>
        <v>0</v>
      </c>
      <c r="AZ227" s="16">
        <f t="shared" si="245"/>
        <v>0</v>
      </c>
      <c r="BA227" s="16">
        <f t="shared" si="245"/>
        <v>0</v>
      </c>
      <c r="BB227" s="16">
        <f t="shared" si="245"/>
        <v>0</v>
      </c>
      <c r="BC227" s="16">
        <f t="shared" si="245"/>
        <v>0</v>
      </c>
      <c r="BD227" s="16">
        <f t="shared" si="245"/>
        <v>0</v>
      </c>
      <c r="BE227" s="16">
        <f t="shared" si="245"/>
        <v>0</v>
      </c>
      <c r="BF227" s="16">
        <f t="shared" si="245"/>
        <v>0</v>
      </c>
      <c r="BG227" s="16">
        <f t="shared" si="245"/>
        <v>0</v>
      </c>
    </row>
    <row r="228" spans="1:62" ht="15.75" hidden="1" customHeight="1" x14ac:dyDescent="0.2">
      <c r="A228" s="511"/>
      <c r="B228" s="666"/>
      <c r="C228" s="668"/>
      <c r="D228" s="661"/>
      <c r="E228" s="669" t="str">
        <f>$BJ$22</f>
        <v>Fem.</v>
      </c>
      <c r="F228" s="12">
        <f>F12+F39+F66+F93+F120+F147+F174+F201</f>
        <v>0</v>
      </c>
      <c r="G228" s="12">
        <f t="shared" ref="G228:BF229" si="246">G12+G39+G66+G93+G120+G147+G174+G201</f>
        <v>0</v>
      </c>
      <c r="H228" s="12">
        <f t="shared" si="246"/>
        <v>0</v>
      </c>
      <c r="I228" s="12">
        <f t="shared" si="246"/>
        <v>0</v>
      </c>
      <c r="J228" s="12">
        <f t="shared" si="246"/>
        <v>0</v>
      </c>
      <c r="K228" s="12">
        <f t="shared" si="246"/>
        <v>0</v>
      </c>
      <c r="L228" s="12">
        <f t="shared" si="246"/>
        <v>0</v>
      </c>
      <c r="M228" s="12">
        <f t="shared" si="246"/>
        <v>0</v>
      </c>
      <c r="N228" s="12">
        <f t="shared" si="246"/>
        <v>0</v>
      </c>
      <c r="O228" s="12">
        <f t="shared" si="246"/>
        <v>0</v>
      </c>
      <c r="P228" s="12">
        <f t="shared" si="246"/>
        <v>0</v>
      </c>
      <c r="Q228" s="12">
        <f t="shared" si="246"/>
        <v>0</v>
      </c>
      <c r="R228" s="12">
        <f t="shared" si="246"/>
        <v>0</v>
      </c>
      <c r="S228" s="12">
        <f t="shared" si="246"/>
        <v>0</v>
      </c>
      <c r="T228" s="12">
        <f t="shared" si="246"/>
        <v>0</v>
      </c>
      <c r="U228" s="12">
        <f t="shared" si="246"/>
        <v>0</v>
      </c>
      <c r="V228" s="12">
        <f t="shared" si="246"/>
        <v>0</v>
      </c>
      <c r="W228" s="12">
        <f t="shared" si="246"/>
        <v>0</v>
      </c>
      <c r="X228" s="12">
        <f t="shared" si="246"/>
        <v>0</v>
      </c>
      <c r="Y228" s="12">
        <f t="shared" si="246"/>
        <v>0</v>
      </c>
      <c r="Z228" s="12">
        <f t="shared" si="246"/>
        <v>0</v>
      </c>
      <c r="AA228" s="12">
        <f t="shared" si="246"/>
        <v>0</v>
      </c>
      <c r="AB228" s="12">
        <f t="shared" si="246"/>
        <v>0</v>
      </c>
      <c r="AC228" s="12">
        <f t="shared" si="246"/>
        <v>0</v>
      </c>
      <c r="AD228" s="12">
        <f t="shared" si="246"/>
        <v>0</v>
      </c>
      <c r="AE228" s="12">
        <f t="shared" si="246"/>
        <v>0</v>
      </c>
      <c r="AF228" s="12">
        <f t="shared" si="246"/>
        <v>0</v>
      </c>
      <c r="AG228" s="12">
        <f t="shared" si="246"/>
        <v>0</v>
      </c>
      <c r="AH228" s="12">
        <f t="shared" si="246"/>
        <v>0</v>
      </c>
      <c r="AI228" s="12">
        <f t="shared" si="246"/>
        <v>0</v>
      </c>
      <c r="AJ228" s="12">
        <f t="shared" si="246"/>
        <v>0</v>
      </c>
      <c r="AK228" s="12">
        <f t="shared" si="246"/>
        <v>0</v>
      </c>
      <c r="AL228" s="12">
        <f t="shared" si="246"/>
        <v>0</v>
      </c>
      <c r="AM228" s="12">
        <f t="shared" si="246"/>
        <v>0</v>
      </c>
      <c r="AN228" s="12">
        <f t="shared" si="246"/>
        <v>0</v>
      </c>
      <c r="AO228" s="12">
        <f t="shared" si="246"/>
        <v>0</v>
      </c>
      <c r="AP228" s="12">
        <f t="shared" si="246"/>
        <v>0</v>
      </c>
      <c r="AQ228" s="12">
        <f t="shared" si="246"/>
        <v>0</v>
      </c>
      <c r="AR228" s="12">
        <f t="shared" si="246"/>
        <v>0</v>
      </c>
      <c r="AS228" s="12">
        <f t="shared" si="246"/>
        <v>0</v>
      </c>
      <c r="AT228" s="12">
        <f t="shared" si="246"/>
        <v>0</v>
      </c>
      <c r="AU228" s="12">
        <f t="shared" si="246"/>
        <v>0</v>
      </c>
      <c r="AV228" s="12">
        <f t="shared" si="246"/>
        <v>0</v>
      </c>
      <c r="AW228" s="12">
        <f t="shared" si="246"/>
        <v>0</v>
      </c>
      <c r="AX228" s="12">
        <f t="shared" si="246"/>
        <v>0</v>
      </c>
      <c r="AY228" s="12">
        <f t="shared" si="246"/>
        <v>0</v>
      </c>
      <c r="AZ228" s="12">
        <f t="shared" si="246"/>
        <v>0</v>
      </c>
      <c r="BA228" s="12">
        <f t="shared" si="246"/>
        <v>0</v>
      </c>
      <c r="BB228" s="12">
        <f t="shared" si="246"/>
        <v>0</v>
      </c>
      <c r="BC228" s="12">
        <f t="shared" si="246"/>
        <v>0</v>
      </c>
      <c r="BD228" s="12">
        <f t="shared" si="246"/>
        <v>0</v>
      </c>
      <c r="BE228" s="12">
        <f t="shared" si="246"/>
        <v>0</v>
      </c>
      <c r="BF228" s="12">
        <f t="shared" si="246"/>
        <v>0</v>
      </c>
      <c r="BG228" s="12">
        <f t="shared" ref="BG228" si="247">BG12+BG39+BG66+BG93+BG120+BG147</f>
        <v>0</v>
      </c>
    </row>
    <row r="229" spans="1:62" ht="15.75" hidden="1" customHeight="1" x14ac:dyDescent="0.2">
      <c r="A229" s="511"/>
      <c r="B229" s="666"/>
      <c r="C229" s="668"/>
      <c r="D229" s="661"/>
      <c r="E229" s="669" t="str">
        <f>$BJ$23</f>
        <v>Male</v>
      </c>
      <c r="F229" s="12">
        <f>F13+F40+F67+F94+F121+F148+F175+F202</f>
        <v>0</v>
      </c>
      <c r="G229" s="12">
        <f t="shared" si="246"/>
        <v>0</v>
      </c>
      <c r="H229" s="12">
        <f t="shared" si="246"/>
        <v>0</v>
      </c>
      <c r="I229" s="12">
        <f t="shared" si="246"/>
        <v>0</v>
      </c>
      <c r="J229" s="12">
        <f t="shared" si="246"/>
        <v>0</v>
      </c>
      <c r="K229" s="12">
        <f t="shared" si="246"/>
        <v>0</v>
      </c>
      <c r="L229" s="12">
        <f t="shared" si="246"/>
        <v>0</v>
      </c>
      <c r="M229" s="12">
        <f t="shared" si="246"/>
        <v>0</v>
      </c>
      <c r="N229" s="12">
        <f t="shared" si="246"/>
        <v>0</v>
      </c>
      <c r="O229" s="12">
        <f t="shared" si="246"/>
        <v>0</v>
      </c>
      <c r="P229" s="12">
        <f t="shared" si="246"/>
        <v>0</v>
      </c>
      <c r="Q229" s="12">
        <f t="shared" si="246"/>
        <v>0</v>
      </c>
      <c r="R229" s="12">
        <f t="shared" si="246"/>
        <v>0</v>
      </c>
      <c r="S229" s="12">
        <f t="shared" si="246"/>
        <v>0</v>
      </c>
      <c r="T229" s="12">
        <f t="shared" si="246"/>
        <v>0</v>
      </c>
      <c r="U229" s="12">
        <f t="shared" si="246"/>
        <v>0</v>
      </c>
      <c r="V229" s="12">
        <f t="shared" si="246"/>
        <v>0</v>
      </c>
      <c r="W229" s="12">
        <f t="shared" si="246"/>
        <v>0</v>
      </c>
      <c r="X229" s="12">
        <f t="shared" si="246"/>
        <v>0</v>
      </c>
      <c r="Y229" s="12">
        <f t="shared" si="246"/>
        <v>0</v>
      </c>
      <c r="Z229" s="12">
        <f t="shared" si="246"/>
        <v>0</v>
      </c>
      <c r="AA229" s="12">
        <f t="shared" si="246"/>
        <v>0</v>
      </c>
      <c r="AB229" s="12">
        <f t="shared" si="246"/>
        <v>0</v>
      </c>
      <c r="AC229" s="12">
        <f t="shared" si="246"/>
        <v>0</v>
      </c>
      <c r="AD229" s="12">
        <f t="shared" si="246"/>
        <v>0</v>
      </c>
      <c r="AE229" s="12">
        <f t="shared" si="246"/>
        <v>0</v>
      </c>
      <c r="AF229" s="12">
        <f t="shared" si="246"/>
        <v>0</v>
      </c>
      <c r="AG229" s="12">
        <f t="shared" si="246"/>
        <v>0</v>
      </c>
      <c r="AH229" s="12">
        <f t="shared" si="246"/>
        <v>0</v>
      </c>
      <c r="AI229" s="12">
        <f t="shared" si="246"/>
        <v>0</v>
      </c>
      <c r="AJ229" s="12">
        <f t="shared" si="246"/>
        <v>0</v>
      </c>
      <c r="AK229" s="12">
        <f t="shared" si="246"/>
        <v>0</v>
      </c>
      <c r="AL229" s="12">
        <f t="shared" si="246"/>
        <v>0</v>
      </c>
      <c r="AM229" s="12">
        <f t="shared" si="246"/>
        <v>0</v>
      </c>
      <c r="AN229" s="12">
        <f t="shared" si="246"/>
        <v>0</v>
      </c>
      <c r="AO229" s="12">
        <f t="shared" si="246"/>
        <v>0</v>
      </c>
      <c r="AP229" s="12">
        <f t="shared" si="246"/>
        <v>0</v>
      </c>
      <c r="AQ229" s="12">
        <f t="shared" si="246"/>
        <v>0</v>
      </c>
      <c r="AR229" s="12">
        <f t="shared" si="246"/>
        <v>0</v>
      </c>
      <c r="AS229" s="12">
        <f t="shared" si="246"/>
        <v>0</v>
      </c>
      <c r="AT229" s="12">
        <f t="shared" si="246"/>
        <v>0</v>
      </c>
      <c r="AU229" s="12">
        <f t="shared" si="246"/>
        <v>0</v>
      </c>
      <c r="AV229" s="12">
        <f t="shared" si="246"/>
        <v>0</v>
      </c>
      <c r="AW229" s="12">
        <f t="shared" si="246"/>
        <v>0</v>
      </c>
      <c r="AX229" s="12">
        <f t="shared" si="246"/>
        <v>0</v>
      </c>
      <c r="AY229" s="12">
        <f t="shared" si="246"/>
        <v>0</v>
      </c>
      <c r="AZ229" s="12">
        <f t="shared" si="246"/>
        <v>0</v>
      </c>
      <c r="BA229" s="12">
        <f t="shared" si="246"/>
        <v>0</v>
      </c>
      <c r="BB229" s="12">
        <f t="shared" si="246"/>
        <v>0</v>
      </c>
      <c r="BC229" s="12">
        <f t="shared" si="246"/>
        <v>0</v>
      </c>
      <c r="BD229" s="12">
        <f t="shared" si="246"/>
        <v>0</v>
      </c>
      <c r="BE229" s="12">
        <f t="shared" si="246"/>
        <v>0</v>
      </c>
      <c r="BF229" s="12">
        <f t="shared" si="246"/>
        <v>0</v>
      </c>
      <c r="BG229" s="12">
        <f t="shared" ref="BG229" si="248">BG13+BG40+BG67+BG94+BG121+BG148</f>
        <v>0</v>
      </c>
    </row>
    <row r="230" spans="1:62" ht="23.25" customHeight="1" x14ac:dyDescent="0.2">
      <c r="A230" s="511"/>
      <c r="B230" s="666"/>
      <c r="C230" s="668"/>
      <c r="D230" s="665" t="str">
        <f>$BJ$58</f>
        <v>%</v>
      </c>
      <c r="E230" s="85" t="str">
        <f>$BJ$21</f>
        <v>Total</v>
      </c>
      <c r="F230" s="23" t="str">
        <f t="shared" ref="F230:AK230" si="249">IF(F224=0,"",F227/F224)</f>
        <v/>
      </c>
      <c r="G230" s="23" t="str">
        <f t="shared" si="249"/>
        <v/>
      </c>
      <c r="H230" s="23" t="str">
        <f t="shared" si="249"/>
        <v/>
      </c>
      <c r="I230" s="23" t="str">
        <f t="shared" si="249"/>
        <v/>
      </c>
      <c r="J230" s="23" t="str">
        <f t="shared" si="249"/>
        <v/>
      </c>
      <c r="K230" s="23" t="str">
        <f t="shared" si="249"/>
        <v/>
      </c>
      <c r="L230" s="23" t="str">
        <f t="shared" si="249"/>
        <v/>
      </c>
      <c r="M230" s="23" t="str">
        <f t="shared" si="249"/>
        <v/>
      </c>
      <c r="N230" s="23" t="str">
        <f t="shared" si="249"/>
        <v/>
      </c>
      <c r="O230" s="23" t="str">
        <f t="shared" si="249"/>
        <v/>
      </c>
      <c r="P230" s="23" t="str">
        <f t="shared" si="249"/>
        <v/>
      </c>
      <c r="Q230" s="23" t="str">
        <f t="shared" si="249"/>
        <v/>
      </c>
      <c r="R230" s="23" t="str">
        <f t="shared" si="249"/>
        <v/>
      </c>
      <c r="S230" s="23" t="str">
        <f t="shared" si="249"/>
        <v/>
      </c>
      <c r="T230" s="23" t="str">
        <f t="shared" si="249"/>
        <v/>
      </c>
      <c r="U230" s="23" t="str">
        <f t="shared" si="249"/>
        <v/>
      </c>
      <c r="V230" s="23" t="str">
        <f t="shared" si="249"/>
        <v/>
      </c>
      <c r="W230" s="23" t="str">
        <f t="shared" si="249"/>
        <v/>
      </c>
      <c r="X230" s="23" t="str">
        <f t="shared" si="249"/>
        <v/>
      </c>
      <c r="Y230" s="23" t="str">
        <f t="shared" si="249"/>
        <v/>
      </c>
      <c r="Z230" s="23" t="str">
        <f t="shared" si="249"/>
        <v/>
      </c>
      <c r="AA230" s="23" t="str">
        <f t="shared" si="249"/>
        <v/>
      </c>
      <c r="AB230" s="23" t="str">
        <f t="shared" si="249"/>
        <v/>
      </c>
      <c r="AC230" s="23" t="str">
        <f t="shared" si="249"/>
        <v/>
      </c>
      <c r="AD230" s="23" t="str">
        <f t="shared" si="249"/>
        <v/>
      </c>
      <c r="AE230" s="23" t="str">
        <f t="shared" si="249"/>
        <v/>
      </c>
      <c r="AF230" s="23" t="str">
        <f t="shared" si="249"/>
        <v/>
      </c>
      <c r="AG230" s="23" t="str">
        <f t="shared" si="249"/>
        <v/>
      </c>
      <c r="AH230" s="23" t="str">
        <f t="shared" si="249"/>
        <v/>
      </c>
      <c r="AI230" s="23" t="str">
        <f t="shared" si="249"/>
        <v/>
      </c>
      <c r="AJ230" s="23" t="str">
        <f t="shared" si="249"/>
        <v/>
      </c>
      <c r="AK230" s="23" t="str">
        <f t="shared" si="249"/>
        <v/>
      </c>
      <c r="AL230" s="23" t="str">
        <f t="shared" ref="AL230:BG230" si="250">IF(AL224=0,"",AL227/AL224)</f>
        <v/>
      </c>
      <c r="AM230" s="23" t="str">
        <f t="shared" si="250"/>
        <v/>
      </c>
      <c r="AN230" s="23" t="str">
        <f t="shared" si="250"/>
        <v/>
      </c>
      <c r="AO230" s="23" t="str">
        <f t="shared" si="250"/>
        <v/>
      </c>
      <c r="AP230" s="23" t="str">
        <f t="shared" si="250"/>
        <v/>
      </c>
      <c r="AQ230" s="23" t="str">
        <f t="shared" si="250"/>
        <v/>
      </c>
      <c r="AR230" s="23" t="str">
        <f t="shared" si="250"/>
        <v/>
      </c>
      <c r="AS230" s="23" t="str">
        <f t="shared" si="250"/>
        <v/>
      </c>
      <c r="AT230" s="23" t="str">
        <f t="shared" si="250"/>
        <v/>
      </c>
      <c r="AU230" s="23" t="str">
        <f t="shared" si="250"/>
        <v/>
      </c>
      <c r="AV230" s="23" t="str">
        <f t="shared" si="250"/>
        <v/>
      </c>
      <c r="AW230" s="23" t="str">
        <f t="shared" si="250"/>
        <v/>
      </c>
      <c r="AX230" s="23" t="str">
        <f t="shared" si="250"/>
        <v/>
      </c>
      <c r="AY230" s="23" t="str">
        <f t="shared" si="250"/>
        <v/>
      </c>
      <c r="AZ230" s="23" t="str">
        <f t="shared" si="250"/>
        <v/>
      </c>
      <c r="BA230" s="23" t="str">
        <f t="shared" si="250"/>
        <v/>
      </c>
      <c r="BB230" s="23" t="str">
        <f t="shared" si="250"/>
        <v/>
      </c>
      <c r="BC230" s="23" t="str">
        <f t="shared" si="250"/>
        <v/>
      </c>
      <c r="BD230" s="23" t="str">
        <f t="shared" si="250"/>
        <v/>
      </c>
      <c r="BE230" s="23" t="str">
        <f t="shared" si="250"/>
        <v/>
      </c>
      <c r="BF230" s="23" t="str">
        <f t="shared" si="250"/>
        <v/>
      </c>
      <c r="BG230" s="24" t="str">
        <f t="shared" si="250"/>
        <v/>
      </c>
    </row>
    <row r="231" spans="1:62" ht="15.75" hidden="1" customHeight="1" x14ac:dyDescent="0.2">
      <c r="A231" s="511"/>
      <c r="B231" s="666"/>
      <c r="C231" s="668"/>
      <c r="D231" s="665"/>
      <c r="E231" s="670" t="str">
        <f>$BJ$22</f>
        <v>Fem.</v>
      </c>
      <c r="F231" s="25" t="str">
        <f t="shared" ref="F231:AK231" si="251">IF(F225=0,"",F228/F225)</f>
        <v/>
      </c>
      <c r="G231" s="25" t="str">
        <f t="shared" si="251"/>
        <v/>
      </c>
      <c r="H231" s="25" t="str">
        <f t="shared" si="251"/>
        <v/>
      </c>
      <c r="I231" s="25" t="str">
        <f t="shared" si="251"/>
        <v/>
      </c>
      <c r="J231" s="25" t="str">
        <f t="shared" si="251"/>
        <v/>
      </c>
      <c r="K231" s="25" t="str">
        <f t="shared" si="251"/>
        <v/>
      </c>
      <c r="L231" s="25" t="str">
        <f t="shared" si="251"/>
        <v/>
      </c>
      <c r="M231" s="25" t="str">
        <f t="shared" si="251"/>
        <v/>
      </c>
      <c r="N231" s="25" t="str">
        <f t="shared" si="251"/>
        <v/>
      </c>
      <c r="O231" s="25" t="str">
        <f t="shared" si="251"/>
        <v/>
      </c>
      <c r="P231" s="25" t="str">
        <f t="shared" si="251"/>
        <v/>
      </c>
      <c r="Q231" s="25" t="str">
        <f t="shared" si="251"/>
        <v/>
      </c>
      <c r="R231" s="25" t="str">
        <f t="shared" si="251"/>
        <v/>
      </c>
      <c r="S231" s="25" t="str">
        <f t="shared" si="251"/>
        <v/>
      </c>
      <c r="T231" s="25" t="str">
        <f t="shared" si="251"/>
        <v/>
      </c>
      <c r="U231" s="25" t="str">
        <f t="shared" si="251"/>
        <v/>
      </c>
      <c r="V231" s="25" t="str">
        <f t="shared" si="251"/>
        <v/>
      </c>
      <c r="W231" s="25" t="str">
        <f t="shared" si="251"/>
        <v/>
      </c>
      <c r="X231" s="25" t="str">
        <f t="shared" si="251"/>
        <v/>
      </c>
      <c r="Y231" s="25" t="str">
        <f t="shared" si="251"/>
        <v/>
      </c>
      <c r="Z231" s="25" t="str">
        <f t="shared" si="251"/>
        <v/>
      </c>
      <c r="AA231" s="25" t="str">
        <f t="shared" si="251"/>
        <v/>
      </c>
      <c r="AB231" s="25" t="str">
        <f t="shared" si="251"/>
        <v/>
      </c>
      <c r="AC231" s="25" t="str">
        <f t="shared" si="251"/>
        <v/>
      </c>
      <c r="AD231" s="25" t="str">
        <f t="shared" si="251"/>
        <v/>
      </c>
      <c r="AE231" s="25" t="str">
        <f t="shared" si="251"/>
        <v/>
      </c>
      <c r="AF231" s="25" t="str">
        <f t="shared" si="251"/>
        <v/>
      </c>
      <c r="AG231" s="25" t="str">
        <f t="shared" si="251"/>
        <v/>
      </c>
      <c r="AH231" s="25" t="str">
        <f t="shared" si="251"/>
        <v/>
      </c>
      <c r="AI231" s="25" t="str">
        <f t="shared" si="251"/>
        <v/>
      </c>
      <c r="AJ231" s="25" t="str">
        <f t="shared" si="251"/>
        <v/>
      </c>
      <c r="AK231" s="25" t="str">
        <f t="shared" si="251"/>
        <v/>
      </c>
      <c r="AL231" s="25" t="str">
        <f t="shared" ref="AL231:BG231" si="252">IF(AL225=0,"",AL228/AL225)</f>
        <v/>
      </c>
      <c r="AM231" s="25" t="str">
        <f t="shared" si="252"/>
        <v/>
      </c>
      <c r="AN231" s="25" t="str">
        <f t="shared" si="252"/>
        <v/>
      </c>
      <c r="AO231" s="25" t="str">
        <f t="shared" si="252"/>
        <v/>
      </c>
      <c r="AP231" s="25" t="str">
        <f t="shared" si="252"/>
        <v/>
      </c>
      <c r="AQ231" s="25" t="str">
        <f t="shared" si="252"/>
        <v/>
      </c>
      <c r="AR231" s="25" t="str">
        <f t="shared" si="252"/>
        <v/>
      </c>
      <c r="AS231" s="25" t="str">
        <f t="shared" si="252"/>
        <v/>
      </c>
      <c r="AT231" s="25" t="str">
        <f t="shared" si="252"/>
        <v/>
      </c>
      <c r="AU231" s="25" t="str">
        <f t="shared" si="252"/>
        <v/>
      </c>
      <c r="AV231" s="25" t="str">
        <f t="shared" si="252"/>
        <v/>
      </c>
      <c r="AW231" s="25" t="str">
        <f t="shared" si="252"/>
        <v/>
      </c>
      <c r="AX231" s="25" t="str">
        <f t="shared" si="252"/>
        <v/>
      </c>
      <c r="AY231" s="25" t="str">
        <f t="shared" si="252"/>
        <v/>
      </c>
      <c r="AZ231" s="25" t="str">
        <f t="shared" si="252"/>
        <v/>
      </c>
      <c r="BA231" s="25" t="str">
        <f t="shared" si="252"/>
        <v/>
      </c>
      <c r="BB231" s="25" t="str">
        <f t="shared" si="252"/>
        <v/>
      </c>
      <c r="BC231" s="25" t="str">
        <f t="shared" si="252"/>
        <v/>
      </c>
      <c r="BD231" s="25" t="str">
        <f t="shared" si="252"/>
        <v/>
      </c>
      <c r="BE231" s="25" t="str">
        <f t="shared" si="252"/>
        <v/>
      </c>
      <c r="BF231" s="25" t="str">
        <f t="shared" si="252"/>
        <v/>
      </c>
      <c r="BG231" s="26" t="str">
        <f t="shared" si="252"/>
        <v/>
      </c>
    </row>
    <row r="232" spans="1:62" ht="15.75" hidden="1" customHeight="1" thickBot="1" x14ac:dyDescent="0.2">
      <c r="A232" s="511"/>
      <c r="B232" s="666"/>
      <c r="C232" s="668"/>
      <c r="D232" s="665"/>
      <c r="E232" s="671" t="str">
        <f>$BJ$23</f>
        <v>Male</v>
      </c>
      <c r="F232" s="663" t="str">
        <f t="shared" ref="F232:AK232" si="253">IF(F226=0,"",F229/F226)</f>
        <v/>
      </c>
      <c r="G232" s="663" t="str">
        <f t="shared" si="253"/>
        <v/>
      </c>
      <c r="H232" s="663" t="str">
        <f t="shared" si="253"/>
        <v/>
      </c>
      <c r="I232" s="663" t="str">
        <f t="shared" si="253"/>
        <v/>
      </c>
      <c r="J232" s="663" t="str">
        <f t="shared" si="253"/>
        <v/>
      </c>
      <c r="K232" s="663" t="str">
        <f t="shared" si="253"/>
        <v/>
      </c>
      <c r="L232" s="663" t="str">
        <f t="shared" si="253"/>
        <v/>
      </c>
      <c r="M232" s="663" t="str">
        <f t="shared" si="253"/>
        <v/>
      </c>
      <c r="N232" s="663" t="str">
        <f t="shared" si="253"/>
        <v/>
      </c>
      <c r="O232" s="663" t="str">
        <f t="shared" si="253"/>
        <v/>
      </c>
      <c r="P232" s="663" t="str">
        <f t="shared" si="253"/>
        <v/>
      </c>
      <c r="Q232" s="663" t="str">
        <f t="shared" si="253"/>
        <v/>
      </c>
      <c r="R232" s="663" t="str">
        <f t="shared" si="253"/>
        <v/>
      </c>
      <c r="S232" s="663" t="str">
        <f t="shared" si="253"/>
        <v/>
      </c>
      <c r="T232" s="663" t="str">
        <f t="shared" si="253"/>
        <v/>
      </c>
      <c r="U232" s="663" t="str">
        <f t="shared" si="253"/>
        <v/>
      </c>
      <c r="V232" s="663" t="str">
        <f t="shared" si="253"/>
        <v/>
      </c>
      <c r="W232" s="663" t="str">
        <f t="shared" si="253"/>
        <v/>
      </c>
      <c r="X232" s="663" t="str">
        <f t="shared" si="253"/>
        <v/>
      </c>
      <c r="Y232" s="663" t="str">
        <f t="shared" si="253"/>
        <v/>
      </c>
      <c r="Z232" s="663" t="str">
        <f t="shared" si="253"/>
        <v/>
      </c>
      <c r="AA232" s="663" t="str">
        <f t="shared" si="253"/>
        <v/>
      </c>
      <c r="AB232" s="663" t="str">
        <f t="shared" si="253"/>
        <v/>
      </c>
      <c r="AC232" s="663" t="str">
        <f t="shared" si="253"/>
        <v/>
      </c>
      <c r="AD232" s="663" t="str">
        <f t="shared" si="253"/>
        <v/>
      </c>
      <c r="AE232" s="663" t="str">
        <f t="shared" si="253"/>
        <v/>
      </c>
      <c r="AF232" s="663" t="str">
        <f t="shared" si="253"/>
        <v/>
      </c>
      <c r="AG232" s="663" t="str">
        <f t="shared" si="253"/>
        <v/>
      </c>
      <c r="AH232" s="663" t="str">
        <f t="shared" si="253"/>
        <v/>
      </c>
      <c r="AI232" s="663" t="str">
        <f t="shared" si="253"/>
        <v/>
      </c>
      <c r="AJ232" s="663" t="str">
        <f t="shared" si="253"/>
        <v/>
      </c>
      <c r="AK232" s="663" t="str">
        <f t="shared" si="253"/>
        <v/>
      </c>
      <c r="AL232" s="663" t="str">
        <f t="shared" ref="AL232:BG232" si="254">IF(AL226=0,"",AL229/AL226)</f>
        <v/>
      </c>
      <c r="AM232" s="663" t="str">
        <f t="shared" si="254"/>
        <v/>
      </c>
      <c r="AN232" s="663" t="str">
        <f t="shared" si="254"/>
        <v/>
      </c>
      <c r="AO232" s="663" t="str">
        <f t="shared" si="254"/>
        <v/>
      </c>
      <c r="AP232" s="663" t="str">
        <f t="shared" si="254"/>
        <v/>
      </c>
      <c r="AQ232" s="663" t="str">
        <f t="shared" si="254"/>
        <v/>
      </c>
      <c r="AR232" s="663" t="str">
        <f t="shared" si="254"/>
        <v/>
      </c>
      <c r="AS232" s="663" t="str">
        <f t="shared" si="254"/>
        <v/>
      </c>
      <c r="AT232" s="663" t="str">
        <f t="shared" si="254"/>
        <v/>
      </c>
      <c r="AU232" s="663" t="str">
        <f t="shared" si="254"/>
        <v/>
      </c>
      <c r="AV232" s="663" t="str">
        <f t="shared" si="254"/>
        <v/>
      </c>
      <c r="AW232" s="663" t="str">
        <f t="shared" si="254"/>
        <v/>
      </c>
      <c r="AX232" s="663" t="str">
        <f t="shared" si="254"/>
        <v/>
      </c>
      <c r="AY232" s="663" t="str">
        <f t="shared" si="254"/>
        <v/>
      </c>
      <c r="AZ232" s="663" t="str">
        <f t="shared" si="254"/>
        <v/>
      </c>
      <c r="BA232" s="663" t="str">
        <f t="shared" si="254"/>
        <v/>
      </c>
      <c r="BB232" s="663" t="str">
        <f t="shared" si="254"/>
        <v/>
      </c>
      <c r="BC232" s="663" t="str">
        <f t="shared" si="254"/>
        <v/>
      </c>
      <c r="BD232" s="663" t="str">
        <f t="shared" si="254"/>
        <v/>
      </c>
      <c r="BE232" s="663" t="str">
        <f t="shared" si="254"/>
        <v/>
      </c>
      <c r="BF232" s="663" t="str">
        <f t="shared" si="254"/>
        <v/>
      </c>
      <c r="BG232" s="664" t="str">
        <f t="shared" si="254"/>
        <v/>
      </c>
    </row>
    <row r="233" spans="1:62" ht="23.25" customHeight="1" x14ac:dyDescent="0.2">
      <c r="A233" s="511"/>
      <c r="B233" s="666"/>
      <c r="C233" s="668" t="str">
        <f>$BJ$19</f>
        <v>ICU</v>
      </c>
      <c r="D233" s="661" t="str">
        <f>$BJ$56</f>
        <v>All</v>
      </c>
      <c r="E233" s="86" t="str">
        <f>$BJ$21</f>
        <v>Total</v>
      </c>
      <c r="F233" s="16">
        <f>F17+F44+F71+F98+F125+F152+F179+F206</f>
        <v>0</v>
      </c>
      <c r="G233" s="16">
        <f t="shared" ref="G233:BF233" si="255">G17+G44+G71+G98+G125+G152+G179+G206</f>
        <v>0</v>
      </c>
      <c r="H233" s="16">
        <f t="shared" si="255"/>
        <v>0</v>
      </c>
      <c r="I233" s="16">
        <f t="shared" si="255"/>
        <v>0</v>
      </c>
      <c r="J233" s="16">
        <f t="shared" si="255"/>
        <v>0</v>
      </c>
      <c r="K233" s="16">
        <f t="shared" si="255"/>
        <v>0</v>
      </c>
      <c r="L233" s="16">
        <f t="shared" si="255"/>
        <v>0</v>
      </c>
      <c r="M233" s="16">
        <f t="shared" si="255"/>
        <v>0</v>
      </c>
      <c r="N233" s="16">
        <f t="shared" si="255"/>
        <v>0</v>
      </c>
      <c r="O233" s="16">
        <f t="shared" si="255"/>
        <v>0</v>
      </c>
      <c r="P233" s="16">
        <f t="shared" si="255"/>
        <v>0</v>
      </c>
      <c r="Q233" s="16">
        <f t="shared" si="255"/>
        <v>0</v>
      </c>
      <c r="R233" s="16">
        <f t="shared" si="255"/>
        <v>0</v>
      </c>
      <c r="S233" s="16">
        <f t="shared" si="255"/>
        <v>0</v>
      </c>
      <c r="T233" s="16">
        <f t="shared" si="255"/>
        <v>0</v>
      </c>
      <c r="U233" s="16">
        <f t="shared" si="255"/>
        <v>0</v>
      </c>
      <c r="V233" s="16">
        <f t="shared" si="255"/>
        <v>0</v>
      </c>
      <c r="W233" s="16">
        <f t="shared" si="255"/>
        <v>0</v>
      </c>
      <c r="X233" s="16">
        <f t="shared" si="255"/>
        <v>0</v>
      </c>
      <c r="Y233" s="16">
        <f t="shared" si="255"/>
        <v>0</v>
      </c>
      <c r="Z233" s="16">
        <f t="shared" si="255"/>
        <v>0</v>
      </c>
      <c r="AA233" s="16">
        <f t="shared" si="255"/>
        <v>0</v>
      </c>
      <c r="AB233" s="16">
        <f t="shared" si="255"/>
        <v>0</v>
      </c>
      <c r="AC233" s="16">
        <f t="shared" si="255"/>
        <v>0</v>
      </c>
      <c r="AD233" s="16">
        <f t="shared" si="255"/>
        <v>0</v>
      </c>
      <c r="AE233" s="16">
        <f t="shared" si="255"/>
        <v>0</v>
      </c>
      <c r="AF233" s="16">
        <f t="shared" si="255"/>
        <v>0</v>
      </c>
      <c r="AG233" s="16">
        <f t="shared" si="255"/>
        <v>0</v>
      </c>
      <c r="AH233" s="16">
        <f t="shared" si="255"/>
        <v>0</v>
      </c>
      <c r="AI233" s="16">
        <f t="shared" si="255"/>
        <v>0</v>
      </c>
      <c r="AJ233" s="16">
        <f t="shared" si="255"/>
        <v>0</v>
      </c>
      <c r="AK233" s="16">
        <f t="shared" si="255"/>
        <v>0</v>
      </c>
      <c r="AL233" s="16">
        <f t="shared" si="255"/>
        <v>0</v>
      </c>
      <c r="AM233" s="16">
        <f t="shared" si="255"/>
        <v>0</v>
      </c>
      <c r="AN233" s="16">
        <f t="shared" si="255"/>
        <v>0</v>
      </c>
      <c r="AO233" s="16">
        <f t="shared" si="255"/>
        <v>0</v>
      </c>
      <c r="AP233" s="16">
        <f t="shared" si="255"/>
        <v>0</v>
      </c>
      <c r="AQ233" s="16">
        <f t="shared" si="255"/>
        <v>0</v>
      </c>
      <c r="AR233" s="16">
        <f t="shared" si="255"/>
        <v>0</v>
      </c>
      <c r="AS233" s="16">
        <f t="shared" si="255"/>
        <v>0</v>
      </c>
      <c r="AT233" s="16">
        <f t="shared" si="255"/>
        <v>0</v>
      </c>
      <c r="AU233" s="16">
        <f t="shared" si="255"/>
        <v>0</v>
      </c>
      <c r="AV233" s="16">
        <f t="shared" si="255"/>
        <v>0</v>
      </c>
      <c r="AW233" s="16">
        <f t="shared" si="255"/>
        <v>0</v>
      </c>
      <c r="AX233" s="16">
        <f t="shared" si="255"/>
        <v>0</v>
      </c>
      <c r="AY233" s="16">
        <f t="shared" si="255"/>
        <v>0</v>
      </c>
      <c r="AZ233" s="16">
        <f t="shared" si="255"/>
        <v>0</v>
      </c>
      <c r="BA233" s="16">
        <f t="shared" si="255"/>
        <v>0</v>
      </c>
      <c r="BB233" s="16">
        <f t="shared" si="255"/>
        <v>0</v>
      </c>
      <c r="BC233" s="16">
        <f t="shared" si="255"/>
        <v>0</v>
      </c>
      <c r="BD233" s="16">
        <f t="shared" si="255"/>
        <v>0</v>
      </c>
      <c r="BE233" s="16">
        <f t="shared" si="255"/>
        <v>0</v>
      </c>
      <c r="BF233" s="16">
        <f t="shared" si="255"/>
        <v>0</v>
      </c>
      <c r="BG233" s="16">
        <f t="shared" ref="BG233" si="256">BG234+BG235</f>
        <v>0</v>
      </c>
    </row>
    <row r="234" spans="1:62" ht="15.75" hidden="1" customHeight="1" x14ac:dyDescent="0.2">
      <c r="A234" s="511"/>
      <c r="B234" s="666"/>
      <c r="C234" s="668"/>
      <c r="D234" s="661"/>
      <c r="E234" s="669"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 t="shared" ref="BG234" si="257">BG18+BG45+BG72+BG99+BG126+BG153</f>
        <v>0</v>
      </c>
    </row>
    <row r="235" spans="1:62" ht="15.75" hidden="1" customHeight="1" x14ac:dyDescent="0.2">
      <c r="A235" s="511"/>
      <c r="B235" s="666"/>
      <c r="C235" s="668"/>
      <c r="D235" s="661"/>
      <c r="E235" s="669"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 t="shared" ref="BG235" si="258">BG19+BG46+BG73+BG100+BG127+BG154</f>
        <v>0</v>
      </c>
    </row>
    <row r="236" spans="1:62" ht="23.25" customHeight="1" x14ac:dyDescent="0.2">
      <c r="A236" s="511"/>
      <c r="B236" s="666"/>
      <c r="C236" s="668"/>
      <c r="D236" s="661" t="str">
        <f>$BJ$57</f>
        <v>SARI</v>
      </c>
      <c r="E236" s="86" t="str">
        <f>$BJ$21</f>
        <v>Total</v>
      </c>
      <c r="F236" s="16">
        <f t="shared" ref="F236:AK236" si="259">F237+F238</f>
        <v>0</v>
      </c>
      <c r="G236" s="16">
        <f t="shared" si="259"/>
        <v>0</v>
      </c>
      <c r="H236" s="16">
        <f t="shared" si="259"/>
        <v>0</v>
      </c>
      <c r="I236" s="16">
        <f t="shared" si="259"/>
        <v>0</v>
      </c>
      <c r="J236" s="16">
        <f t="shared" si="259"/>
        <v>0</v>
      </c>
      <c r="K236" s="16">
        <f t="shared" si="259"/>
        <v>0</v>
      </c>
      <c r="L236" s="16">
        <f t="shared" si="259"/>
        <v>0</v>
      </c>
      <c r="M236" s="16">
        <f t="shared" si="259"/>
        <v>0</v>
      </c>
      <c r="N236" s="16">
        <f t="shared" si="259"/>
        <v>0</v>
      </c>
      <c r="O236" s="16">
        <f t="shared" si="259"/>
        <v>0</v>
      </c>
      <c r="P236" s="16">
        <f t="shared" si="259"/>
        <v>0</v>
      </c>
      <c r="Q236" s="16">
        <f t="shared" si="259"/>
        <v>0</v>
      </c>
      <c r="R236" s="16">
        <f t="shared" si="259"/>
        <v>0</v>
      </c>
      <c r="S236" s="16">
        <f t="shared" si="259"/>
        <v>0</v>
      </c>
      <c r="T236" s="16">
        <f t="shared" si="259"/>
        <v>0</v>
      </c>
      <c r="U236" s="16">
        <f t="shared" si="259"/>
        <v>0</v>
      </c>
      <c r="V236" s="16">
        <f t="shared" si="259"/>
        <v>0</v>
      </c>
      <c r="W236" s="16">
        <f t="shared" si="259"/>
        <v>0</v>
      </c>
      <c r="X236" s="16">
        <f t="shared" si="259"/>
        <v>0</v>
      </c>
      <c r="Y236" s="16">
        <f t="shared" si="259"/>
        <v>0</v>
      </c>
      <c r="Z236" s="16">
        <f t="shared" si="259"/>
        <v>0</v>
      </c>
      <c r="AA236" s="16">
        <f t="shared" si="259"/>
        <v>0</v>
      </c>
      <c r="AB236" s="16">
        <f t="shared" si="259"/>
        <v>0</v>
      </c>
      <c r="AC236" s="16">
        <f t="shared" si="259"/>
        <v>0</v>
      </c>
      <c r="AD236" s="16">
        <f t="shared" si="259"/>
        <v>0</v>
      </c>
      <c r="AE236" s="16">
        <f t="shared" si="259"/>
        <v>0</v>
      </c>
      <c r="AF236" s="16">
        <f t="shared" si="259"/>
        <v>0</v>
      </c>
      <c r="AG236" s="16">
        <f t="shared" si="259"/>
        <v>0</v>
      </c>
      <c r="AH236" s="16">
        <f t="shared" si="259"/>
        <v>0</v>
      </c>
      <c r="AI236" s="16">
        <f t="shared" si="259"/>
        <v>0</v>
      </c>
      <c r="AJ236" s="16">
        <f t="shared" si="259"/>
        <v>0</v>
      </c>
      <c r="AK236" s="16">
        <f t="shared" si="259"/>
        <v>0</v>
      </c>
      <c r="AL236" s="16">
        <f t="shared" ref="AL236:BG236" si="260">AL237+AL238</f>
        <v>0</v>
      </c>
      <c r="AM236" s="16">
        <f t="shared" si="260"/>
        <v>0</v>
      </c>
      <c r="AN236" s="16">
        <f t="shared" si="260"/>
        <v>0</v>
      </c>
      <c r="AO236" s="16">
        <f t="shared" si="260"/>
        <v>0</v>
      </c>
      <c r="AP236" s="16">
        <f t="shared" si="260"/>
        <v>0</v>
      </c>
      <c r="AQ236" s="16">
        <f t="shared" si="260"/>
        <v>0</v>
      </c>
      <c r="AR236" s="16">
        <f t="shared" si="260"/>
        <v>0</v>
      </c>
      <c r="AS236" s="16">
        <f t="shared" si="260"/>
        <v>0</v>
      </c>
      <c r="AT236" s="16">
        <f t="shared" si="260"/>
        <v>0</v>
      </c>
      <c r="AU236" s="16">
        <f t="shared" si="260"/>
        <v>0</v>
      </c>
      <c r="AV236" s="16">
        <f t="shared" si="260"/>
        <v>0</v>
      </c>
      <c r="AW236" s="16">
        <f t="shared" si="260"/>
        <v>0</v>
      </c>
      <c r="AX236" s="16">
        <f t="shared" si="260"/>
        <v>0</v>
      </c>
      <c r="AY236" s="16">
        <f t="shared" si="260"/>
        <v>0</v>
      </c>
      <c r="AZ236" s="16">
        <f t="shared" si="260"/>
        <v>0</v>
      </c>
      <c r="BA236" s="16">
        <f t="shared" si="260"/>
        <v>0</v>
      </c>
      <c r="BB236" s="16">
        <f t="shared" si="260"/>
        <v>0</v>
      </c>
      <c r="BC236" s="16">
        <f t="shared" si="260"/>
        <v>0</v>
      </c>
      <c r="BD236" s="16">
        <f t="shared" si="260"/>
        <v>0</v>
      </c>
      <c r="BE236" s="16">
        <f t="shared" si="260"/>
        <v>0</v>
      </c>
      <c r="BF236" s="16">
        <f t="shared" si="260"/>
        <v>0</v>
      </c>
      <c r="BG236" s="16">
        <f t="shared" si="260"/>
        <v>0</v>
      </c>
    </row>
    <row r="237" spans="1:62" ht="15.75" hidden="1" customHeight="1" x14ac:dyDescent="0.2">
      <c r="A237" s="511"/>
      <c r="B237" s="666"/>
      <c r="C237" s="668"/>
      <c r="D237" s="661"/>
      <c r="E237" s="669" t="str">
        <f>$BJ$22</f>
        <v>Fem.</v>
      </c>
      <c r="F237" s="12">
        <f>F21+F48+F75+F102+F129+F156+F183+F210</f>
        <v>0</v>
      </c>
      <c r="G237" s="12">
        <f t="shared" ref="G237:BF238" si="261">G21+G48+G75+G102+G129+G156+G183+G210</f>
        <v>0</v>
      </c>
      <c r="H237" s="12">
        <f t="shared" si="261"/>
        <v>0</v>
      </c>
      <c r="I237" s="12">
        <f t="shared" si="261"/>
        <v>0</v>
      </c>
      <c r="J237" s="12">
        <f t="shared" si="261"/>
        <v>0</v>
      </c>
      <c r="K237" s="12">
        <f t="shared" si="261"/>
        <v>0</v>
      </c>
      <c r="L237" s="12">
        <f t="shared" si="261"/>
        <v>0</v>
      </c>
      <c r="M237" s="12">
        <f t="shared" si="261"/>
        <v>0</v>
      </c>
      <c r="N237" s="12">
        <f t="shared" si="261"/>
        <v>0</v>
      </c>
      <c r="O237" s="12">
        <f t="shared" si="261"/>
        <v>0</v>
      </c>
      <c r="P237" s="12">
        <f t="shared" si="261"/>
        <v>0</v>
      </c>
      <c r="Q237" s="12">
        <f t="shared" si="261"/>
        <v>0</v>
      </c>
      <c r="R237" s="12">
        <f t="shared" si="261"/>
        <v>0</v>
      </c>
      <c r="S237" s="12">
        <f t="shared" si="261"/>
        <v>0</v>
      </c>
      <c r="T237" s="12">
        <f t="shared" si="261"/>
        <v>0</v>
      </c>
      <c r="U237" s="12">
        <f t="shared" si="261"/>
        <v>0</v>
      </c>
      <c r="V237" s="12">
        <f t="shared" si="261"/>
        <v>0</v>
      </c>
      <c r="W237" s="12">
        <f t="shared" si="261"/>
        <v>0</v>
      </c>
      <c r="X237" s="12">
        <f t="shared" si="261"/>
        <v>0</v>
      </c>
      <c r="Y237" s="12">
        <f t="shared" si="261"/>
        <v>0</v>
      </c>
      <c r="Z237" s="12">
        <f t="shared" si="261"/>
        <v>0</v>
      </c>
      <c r="AA237" s="12">
        <f t="shared" si="261"/>
        <v>0</v>
      </c>
      <c r="AB237" s="12">
        <f t="shared" si="261"/>
        <v>0</v>
      </c>
      <c r="AC237" s="12">
        <f t="shared" si="261"/>
        <v>0</v>
      </c>
      <c r="AD237" s="12">
        <f t="shared" si="261"/>
        <v>0</v>
      </c>
      <c r="AE237" s="12">
        <f t="shared" si="261"/>
        <v>0</v>
      </c>
      <c r="AF237" s="12">
        <f t="shared" si="261"/>
        <v>0</v>
      </c>
      <c r="AG237" s="12">
        <f t="shared" si="261"/>
        <v>0</v>
      </c>
      <c r="AH237" s="12">
        <f t="shared" si="261"/>
        <v>0</v>
      </c>
      <c r="AI237" s="12">
        <f t="shared" si="261"/>
        <v>0</v>
      </c>
      <c r="AJ237" s="12">
        <f t="shared" si="261"/>
        <v>0</v>
      </c>
      <c r="AK237" s="12">
        <f t="shared" si="261"/>
        <v>0</v>
      </c>
      <c r="AL237" s="12">
        <f t="shared" si="261"/>
        <v>0</v>
      </c>
      <c r="AM237" s="12">
        <f t="shared" si="261"/>
        <v>0</v>
      </c>
      <c r="AN237" s="12">
        <f t="shared" si="261"/>
        <v>0</v>
      </c>
      <c r="AO237" s="12">
        <f t="shared" si="261"/>
        <v>0</v>
      </c>
      <c r="AP237" s="12">
        <f t="shared" si="261"/>
        <v>0</v>
      </c>
      <c r="AQ237" s="12">
        <f t="shared" si="261"/>
        <v>0</v>
      </c>
      <c r="AR237" s="12">
        <f t="shared" si="261"/>
        <v>0</v>
      </c>
      <c r="AS237" s="12">
        <f t="shared" si="261"/>
        <v>0</v>
      </c>
      <c r="AT237" s="12">
        <f t="shared" si="261"/>
        <v>0</v>
      </c>
      <c r="AU237" s="12">
        <f t="shared" si="261"/>
        <v>0</v>
      </c>
      <c r="AV237" s="12">
        <f t="shared" si="261"/>
        <v>0</v>
      </c>
      <c r="AW237" s="12">
        <f t="shared" si="261"/>
        <v>0</v>
      </c>
      <c r="AX237" s="12">
        <f t="shared" si="261"/>
        <v>0</v>
      </c>
      <c r="AY237" s="12">
        <f t="shared" si="261"/>
        <v>0</v>
      </c>
      <c r="AZ237" s="12">
        <f t="shared" si="261"/>
        <v>0</v>
      </c>
      <c r="BA237" s="12">
        <f t="shared" si="261"/>
        <v>0</v>
      </c>
      <c r="BB237" s="12">
        <f t="shared" si="261"/>
        <v>0</v>
      </c>
      <c r="BC237" s="12">
        <f t="shared" si="261"/>
        <v>0</v>
      </c>
      <c r="BD237" s="12">
        <f t="shared" si="261"/>
        <v>0</v>
      </c>
      <c r="BE237" s="12">
        <f t="shared" si="261"/>
        <v>0</v>
      </c>
      <c r="BF237" s="12">
        <f t="shared" si="261"/>
        <v>0</v>
      </c>
      <c r="BG237" s="12">
        <f t="shared" ref="BG237" si="262">BG21+BG48+BG75+BG102+BG129+BG156</f>
        <v>0</v>
      </c>
    </row>
    <row r="238" spans="1:62" ht="15.75" hidden="1" customHeight="1" x14ac:dyDescent="0.2">
      <c r="A238" s="511"/>
      <c r="B238" s="666"/>
      <c r="C238" s="668"/>
      <c r="D238" s="661"/>
      <c r="E238" s="669" t="str">
        <f>$BJ$23</f>
        <v>Male</v>
      </c>
      <c r="F238" s="12">
        <f>F22+F49+F76+F103+F130+F157+F184+F211</f>
        <v>0</v>
      </c>
      <c r="G238" s="12">
        <f t="shared" si="261"/>
        <v>0</v>
      </c>
      <c r="H238" s="12">
        <f t="shared" si="261"/>
        <v>0</v>
      </c>
      <c r="I238" s="12">
        <f t="shared" si="261"/>
        <v>0</v>
      </c>
      <c r="J238" s="12">
        <f t="shared" si="261"/>
        <v>0</v>
      </c>
      <c r="K238" s="12">
        <f t="shared" si="261"/>
        <v>0</v>
      </c>
      <c r="L238" s="12">
        <f t="shared" si="261"/>
        <v>0</v>
      </c>
      <c r="M238" s="12">
        <f t="shared" si="261"/>
        <v>0</v>
      </c>
      <c r="N238" s="12">
        <f t="shared" si="261"/>
        <v>0</v>
      </c>
      <c r="O238" s="12">
        <f t="shared" si="261"/>
        <v>0</v>
      </c>
      <c r="P238" s="12">
        <f t="shared" si="261"/>
        <v>0</v>
      </c>
      <c r="Q238" s="12">
        <f t="shared" si="261"/>
        <v>0</v>
      </c>
      <c r="R238" s="12">
        <f t="shared" si="261"/>
        <v>0</v>
      </c>
      <c r="S238" s="12">
        <f t="shared" si="261"/>
        <v>0</v>
      </c>
      <c r="T238" s="12">
        <f t="shared" si="261"/>
        <v>0</v>
      </c>
      <c r="U238" s="12">
        <f t="shared" si="261"/>
        <v>0</v>
      </c>
      <c r="V238" s="12">
        <f t="shared" si="261"/>
        <v>0</v>
      </c>
      <c r="W238" s="12">
        <f t="shared" si="261"/>
        <v>0</v>
      </c>
      <c r="X238" s="12">
        <f t="shared" si="261"/>
        <v>0</v>
      </c>
      <c r="Y238" s="12">
        <f t="shared" si="261"/>
        <v>0</v>
      </c>
      <c r="Z238" s="12">
        <f t="shared" si="261"/>
        <v>0</v>
      </c>
      <c r="AA238" s="12">
        <f t="shared" si="261"/>
        <v>0</v>
      </c>
      <c r="AB238" s="12">
        <f t="shared" si="261"/>
        <v>0</v>
      </c>
      <c r="AC238" s="12">
        <f t="shared" si="261"/>
        <v>0</v>
      </c>
      <c r="AD238" s="12">
        <f t="shared" si="261"/>
        <v>0</v>
      </c>
      <c r="AE238" s="12">
        <f t="shared" si="261"/>
        <v>0</v>
      </c>
      <c r="AF238" s="12">
        <f t="shared" si="261"/>
        <v>0</v>
      </c>
      <c r="AG238" s="12">
        <f t="shared" si="261"/>
        <v>0</v>
      </c>
      <c r="AH238" s="12">
        <f t="shared" si="261"/>
        <v>0</v>
      </c>
      <c r="AI238" s="12">
        <f t="shared" si="261"/>
        <v>0</v>
      </c>
      <c r="AJ238" s="12">
        <f t="shared" si="261"/>
        <v>0</v>
      </c>
      <c r="AK238" s="12">
        <f t="shared" si="261"/>
        <v>0</v>
      </c>
      <c r="AL238" s="12">
        <f t="shared" si="261"/>
        <v>0</v>
      </c>
      <c r="AM238" s="12">
        <f t="shared" si="261"/>
        <v>0</v>
      </c>
      <c r="AN238" s="12">
        <f t="shared" si="261"/>
        <v>0</v>
      </c>
      <c r="AO238" s="12">
        <f t="shared" si="261"/>
        <v>0</v>
      </c>
      <c r="AP238" s="12">
        <f t="shared" si="261"/>
        <v>0</v>
      </c>
      <c r="AQ238" s="12">
        <f t="shared" si="261"/>
        <v>0</v>
      </c>
      <c r="AR238" s="12">
        <f t="shared" si="261"/>
        <v>0</v>
      </c>
      <c r="AS238" s="12">
        <f t="shared" si="261"/>
        <v>0</v>
      </c>
      <c r="AT238" s="12">
        <f t="shared" si="261"/>
        <v>0</v>
      </c>
      <c r="AU238" s="12">
        <f t="shared" si="261"/>
        <v>0</v>
      </c>
      <c r="AV238" s="12">
        <f t="shared" si="261"/>
        <v>0</v>
      </c>
      <c r="AW238" s="12">
        <f t="shared" si="261"/>
        <v>0</v>
      </c>
      <c r="AX238" s="12">
        <f t="shared" si="261"/>
        <v>0</v>
      </c>
      <c r="AY238" s="12">
        <f t="shared" si="261"/>
        <v>0</v>
      </c>
      <c r="AZ238" s="12">
        <f t="shared" si="261"/>
        <v>0</v>
      </c>
      <c r="BA238" s="12">
        <f t="shared" si="261"/>
        <v>0</v>
      </c>
      <c r="BB238" s="12">
        <f t="shared" si="261"/>
        <v>0</v>
      </c>
      <c r="BC238" s="12">
        <f t="shared" si="261"/>
        <v>0</v>
      </c>
      <c r="BD238" s="12">
        <f t="shared" si="261"/>
        <v>0</v>
      </c>
      <c r="BE238" s="12">
        <f t="shared" si="261"/>
        <v>0</v>
      </c>
      <c r="BF238" s="12">
        <f t="shared" si="261"/>
        <v>0</v>
      </c>
      <c r="BG238" s="12">
        <f t="shared" ref="BG238" si="263">BG22+BG49+BG76+BG103+BG130+BG157</f>
        <v>0</v>
      </c>
    </row>
    <row r="239" spans="1:62" ht="23.25" customHeight="1" x14ac:dyDescent="0.2">
      <c r="A239" s="511"/>
      <c r="B239" s="666"/>
      <c r="C239" s="668"/>
      <c r="D239" s="665" t="str">
        <f>$BJ$58</f>
        <v>%</v>
      </c>
      <c r="E239" s="85" t="str">
        <f>$BJ$21</f>
        <v>Total</v>
      </c>
      <c r="F239" s="23" t="str">
        <f t="shared" ref="F239:AK239" si="264">IF(F233=0,"",F236/F233)</f>
        <v/>
      </c>
      <c r="G239" s="23" t="str">
        <f t="shared" si="264"/>
        <v/>
      </c>
      <c r="H239" s="23" t="str">
        <f t="shared" si="264"/>
        <v/>
      </c>
      <c r="I239" s="23" t="str">
        <f t="shared" si="264"/>
        <v/>
      </c>
      <c r="J239" s="23" t="str">
        <f t="shared" si="264"/>
        <v/>
      </c>
      <c r="K239" s="23" t="str">
        <f t="shared" si="264"/>
        <v/>
      </c>
      <c r="L239" s="23" t="str">
        <f t="shared" si="264"/>
        <v/>
      </c>
      <c r="M239" s="23" t="str">
        <f t="shared" si="264"/>
        <v/>
      </c>
      <c r="N239" s="23" t="str">
        <f t="shared" si="264"/>
        <v/>
      </c>
      <c r="O239" s="23" t="str">
        <f t="shared" si="264"/>
        <v/>
      </c>
      <c r="P239" s="23" t="str">
        <f t="shared" si="264"/>
        <v/>
      </c>
      <c r="Q239" s="23" t="str">
        <f t="shared" si="264"/>
        <v/>
      </c>
      <c r="R239" s="23" t="str">
        <f t="shared" si="264"/>
        <v/>
      </c>
      <c r="S239" s="23" t="str">
        <f t="shared" si="264"/>
        <v/>
      </c>
      <c r="T239" s="23" t="str">
        <f t="shared" si="264"/>
        <v/>
      </c>
      <c r="U239" s="23" t="str">
        <f t="shared" si="264"/>
        <v/>
      </c>
      <c r="V239" s="23" t="str">
        <f t="shared" si="264"/>
        <v/>
      </c>
      <c r="W239" s="23" t="str">
        <f t="shared" si="264"/>
        <v/>
      </c>
      <c r="X239" s="23" t="str">
        <f t="shared" si="264"/>
        <v/>
      </c>
      <c r="Y239" s="23" t="str">
        <f t="shared" si="264"/>
        <v/>
      </c>
      <c r="Z239" s="23" t="str">
        <f t="shared" si="264"/>
        <v/>
      </c>
      <c r="AA239" s="23" t="str">
        <f t="shared" si="264"/>
        <v/>
      </c>
      <c r="AB239" s="23" t="str">
        <f t="shared" si="264"/>
        <v/>
      </c>
      <c r="AC239" s="23" t="str">
        <f t="shared" si="264"/>
        <v/>
      </c>
      <c r="AD239" s="23" t="str">
        <f t="shared" si="264"/>
        <v/>
      </c>
      <c r="AE239" s="23" t="str">
        <f t="shared" si="264"/>
        <v/>
      </c>
      <c r="AF239" s="23" t="str">
        <f t="shared" si="264"/>
        <v/>
      </c>
      <c r="AG239" s="23" t="str">
        <f t="shared" si="264"/>
        <v/>
      </c>
      <c r="AH239" s="23" t="str">
        <f t="shared" si="264"/>
        <v/>
      </c>
      <c r="AI239" s="23" t="str">
        <f t="shared" si="264"/>
        <v/>
      </c>
      <c r="AJ239" s="23" t="str">
        <f t="shared" si="264"/>
        <v/>
      </c>
      <c r="AK239" s="23" t="str">
        <f t="shared" si="264"/>
        <v/>
      </c>
      <c r="AL239" s="23" t="str">
        <f t="shared" ref="AL239:BG239" si="265">IF(AL233=0,"",AL236/AL233)</f>
        <v/>
      </c>
      <c r="AM239" s="23" t="str">
        <f t="shared" si="265"/>
        <v/>
      </c>
      <c r="AN239" s="23" t="str">
        <f t="shared" si="265"/>
        <v/>
      </c>
      <c r="AO239" s="23" t="str">
        <f t="shared" si="265"/>
        <v/>
      </c>
      <c r="AP239" s="23" t="str">
        <f t="shared" si="265"/>
        <v/>
      </c>
      <c r="AQ239" s="23" t="str">
        <f t="shared" si="265"/>
        <v/>
      </c>
      <c r="AR239" s="23" t="str">
        <f t="shared" si="265"/>
        <v/>
      </c>
      <c r="AS239" s="23" t="str">
        <f t="shared" si="265"/>
        <v/>
      </c>
      <c r="AT239" s="23" t="str">
        <f t="shared" si="265"/>
        <v/>
      </c>
      <c r="AU239" s="23" t="str">
        <f t="shared" si="265"/>
        <v/>
      </c>
      <c r="AV239" s="23" t="str">
        <f t="shared" si="265"/>
        <v/>
      </c>
      <c r="AW239" s="23" t="str">
        <f t="shared" si="265"/>
        <v/>
      </c>
      <c r="AX239" s="23" t="str">
        <f t="shared" si="265"/>
        <v/>
      </c>
      <c r="AY239" s="23" t="str">
        <f t="shared" si="265"/>
        <v/>
      </c>
      <c r="AZ239" s="23" t="str">
        <f t="shared" si="265"/>
        <v/>
      </c>
      <c r="BA239" s="23" t="str">
        <f t="shared" si="265"/>
        <v/>
      </c>
      <c r="BB239" s="23" t="str">
        <f t="shared" si="265"/>
        <v/>
      </c>
      <c r="BC239" s="23" t="str">
        <f t="shared" si="265"/>
        <v/>
      </c>
      <c r="BD239" s="23" t="str">
        <f t="shared" si="265"/>
        <v/>
      </c>
      <c r="BE239" s="23" t="str">
        <f t="shared" si="265"/>
        <v/>
      </c>
      <c r="BF239" s="23" t="str">
        <f t="shared" si="265"/>
        <v/>
      </c>
      <c r="BG239" s="24" t="str">
        <f t="shared" si="265"/>
        <v/>
      </c>
    </row>
    <row r="240" spans="1:62" ht="15.75" hidden="1" customHeight="1" x14ac:dyDescent="0.2">
      <c r="A240" s="511"/>
      <c r="B240" s="666"/>
      <c r="C240" s="668"/>
      <c r="D240" s="665"/>
      <c r="E240" s="670" t="str">
        <f>$BJ$22</f>
        <v>Fem.</v>
      </c>
      <c r="F240" s="25" t="str">
        <f t="shared" ref="F240:AK240" si="266">IF(F234=0,"",F237/F234)</f>
        <v/>
      </c>
      <c r="G240" s="25" t="str">
        <f t="shared" si="266"/>
        <v/>
      </c>
      <c r="H240" s="25" t="str">
        <f t="shared" si="266"/>
        <v/>
      </c>
      <c r="I240" s="25" t="str">
        <f t="shared" si="266"/>
        <v/>
      </c>
      <c r="J240" s="25" t="str">
        <f t="shared" si="266"/>
        <v/>
      </c>
      <c r="K240" s="25" t="str">
        <f t="shared" si="266"/>
        <v/>
      </c>
      <c r="L240" s="25" t="str">
        <f t="shared" si="266"/>
        <v/>
      </c>
      <c r="M240" s="25" t="str">
        <f t="shared" si="266"/>
        <v/>
      </c>
      <c r="N240" s="25" t="str">
        <f t="shared" si="266"/>
        <v/>
      </c>
      <c r="O240" s="25" t="str">
        <f t="shared" si="266"/>
        <v/>
      </c>
      <c r="P240" s="25" t="str">
        <f t="shared" si="266"/>
        <v/>
      </c>
      <c r="Q240" s="25" t="str">
        <f t="shared" si="266"/>
        <v/>
      </c>
      <c r="R240" s="25" t="str">
        <f t="shared" si="266"/>
        <v/>
      </c>
      <c r="S240" s="25" t="str">
        <f t="shared" si="266"/>
        <v/>
      </c>
      <c r="T240" s="25" t="str">
        <f t="shared" si="266"/>
        <v/>
      </c>
      <c r="U240" s="25" t="str">
        <f t="shared" si="266"/>
        <v/>
      </c>
      <c r="V240" s="25" t="str">
        <f t="shared" si="266"/>
        <v/>
      </c>
      <c r="W240" s="25" t="str">
        <f t="shared" si="266"/>
        <v/>
      </c>
      <c r="X240" s="25" t="str">
        <f t="shared" si="266"/>
        <v/>
      </c>
      <c r="Y240" s="25" t="str">
        <f t="shared" si="266"/>
        <v/>
      </c>
      <c r="Z240" s="25" t="str">
        <f t="shared" si="266"/>
        <v/>
      </c>
      <c r="AA240" s="25" t="str">
        <f t="shared" si="266"/>
        <v/>
      </c>
      <c r="AB240" s="25" t="str">
        <f t="shared" si="266"/>
        <v/>
      </c>
      <c r="AC240" s="25" t="str">
        <f t="shared" si="266"/>
        <v/>
      </c>
      <c r="AD240" s="25" t="str">
        <f t="shared" si="266"/>
        <v/>
      </c>
      <c r="AE240" s="25" t="str">
        <f t="shared" si="266"/>
        <v/>
      </c>
      <c r="AF240" s="25" t="str">
        <f t="shared" si="266"/>
        <v/>
      </c>
      <c r="AG240" s="25" t="str">
        <f t="shared" si="266"/>
        <v/>
      </c>
      <c r="AH240" s="25" t="str">
        <f t="shared" si="266"/>
        <v/>
      </c>
      <c r="AI240" s="25" t="str">
        <f t="shared" si="266"/>
        <v/>
      </c>
      <c r="AJ240" s="25" t="str">
        <f t="shared" si="266"/>
        <v/>
      </c>
      <c r="AK240" s="25" t="str">
        <f t="shared" si="266"/>
        <v/>
      </c>
      <c r="AL240" s="25" t="str">
        <f t="shared" ref="AL240:BG240" si="267">IF(AL234=0,"",AL237/AL234)</f>
        <v/>
      </c>
      <c r="AM240" s="25" t="str">
        <f t="shared" si="267"/>
        <v/>
      </c>
      <c r="AN240" s="25" t="str">
        <f t="shared" si="267"/>
        <v/>
      </c>
      <c r="AO240" s="25" t="str">
        <f t="shared" si="267"/>
        <v/>
      </c>
      <c r="AP240" s="25" t="str">
        <f t="shared" si="267"/>
        <v/>
      </c>
      <c r="AQ240" s="25" t="str">
        <f t="shared" si="267"/>
        <v/>
      </c>
      <c r="AR240" s="25" t="str">
        <f t="shared" si="267"/>
        <v/>
      </c>
      <c r="AS240" s="25" t="str">
        <f t="shared" si="267"/>
        <v/>
      </c>
      <c r="AT240" s="25" t="str">
        <f t="shared" si="267"/>
        <v/>
      </c>
      <c r="AU240" s="25" t="str">
        <f t="shared" si="267"/>
        <v/>
      </c>
      <c r="AV240" s="25" t="str">
        <f t="shared" si="267"/>
        <v/>
      </c>
      <c r="AW240" s="25" t="str">
        <f t="shared" si="267"/>
        <v/>
      </c>
      <c r="AX240" s="25" t="str">
        <f t="shared" si="267"/>
        <v/>
      </c>
      <c r="AY240" s="25" t="str">
        <f t="shared" si="267"/>
        <v/>
      </c>
      <c r="AZ240" s="25" t="str">
        <f t="shared" si="267"/>
        <v/>
      </c>
      <c r="BA240" s="25" t="str">
        <f t="shared" si="267"/>
        <v/>
      </c>
      <c r="BB240" s="25" t="str">
        <f t="shared" si="267"/>
        <v/>
      </c>
      <c r="BC240" s="25" t="str">
        <f t="shared" si="267"/>
        <v/>
      </c>
      <c r="BD240" s="25" t="str">
        <f t="shared" si="267"/>
        <v/>
      </c>
      <c r="BE240" s="25" t="str">
        <f t="shared" si="267"/>
        <v/>
      </c>
      <c r="BF240" s="25" t="str">
        <f t="shared" si="267"/>
        <v/>
      </c>
      <c r="BG240" s="26" t="str">
        <f t="shared" si="267"/>
        <v/>
      </c>
    </row>
    <row r="241" spans="1:64" ht="15.75" hidden="1" customHeight="1" thickBot="1" x14ac:dyDescent="0.2">
      <c r="A241" s="511"/>
      <c r="B241" s="666"/>
      <c r="C241" s="668"/>
      <c r="D241" s="665"/>
      <c r="E241" s="671" t="str">
        <f>$BJ$23</f>
        <v>Male</v>
      </c>
      <c r="F241" s="663" t="str">
        <f t="shared" ref="F241:AK241" si="268">IF(F235=0,"",F238/F235)</f>
        <v/>
      </c>
      <c r="G241" s="663" t="str">
        <f t="shared" si="268"/>
        <v/>
      </c>
      <c r="H241" s="663" t="str">
        <f t="shared" si="268"/>
        <v/>
      </c>
      <c r="I241" s="663" t="str">
        <f t="shared" si="268"/>
        <v/>
      </c>
      <c r="J241" s="663" t="str">
        <f t="shared" si="268"/>
        <v/>
      </c>
      <c r="K241" s="663" t="str">
        <f t="shared" si="268"/>
        <v/>
      </c>
      <c r="L241" s="663" t="str">
        <f t="shared" si="268"/>
        <v/>
      </c>
      <c r="M241" s="663" t="str">
        <f t="shared" si="268"/>
        <v/>
      </c>
      <c r="N241" s="663" t="str">
        <f t="shared" si="268"/>
        <v/>
      </c>
      <c r="O241" s="663" t="str">
        <f t="shared" si="268"/>
        <v/>
      </c>
      <c r="P241" s="663" t="str">
        <f t="shared" si="268"/>
        <v/>
      </c>
      <c r="Q241" s="663" t="str">
        <f t="shared" si="268"/>
        <v/>
      </c>
      <c r="R241" s="663" t="str">
        <f t="shared" si="268"/>
        <v/>
      </c>
      <c r="S241" s="663" t="str">
        <f t="shared" si="268"/>
        <v/>
      </c>
      <c r="T241" s="663" t="str">
        <f t="shared" si="268"/>
        <v/>
      </c>
      <c r="U241" s="663" t="str">
        <f t="shared" si="268"/>
        <v/>
      </c>
      <c r="V241" s="663" t="str">
        <f t="shared" si="268"/>
        <v/>
      </c>
      <c r="W241" s="663" t="str">
        <f t="shared" si="268"/>
        <v/>
      </c>
      <c r="X241" s="663" t="str">
        <f t="shared" si="268"/>
        <v/>
      </c>
      <c r="Y241" s="663" t="str">
        <f t="shared" si="268"/>
        <v/>
      </c>
      <c r="Z241" s="663" t="str">
        <f t="shared" si="268"/>
        <v/>
      </c>
      <c r="AA241" s="663" t="str">
        <f t="shared" si="268"/>
        <v/>
      </c>
      <c r="AB241" s="663" t="str">
        <f t="shared" si="268"/>
        <v/>
      </c>
      <c r="AC241" s="663" t="str">
        <f t="shared" si="268"/>
        <v/>
      </c>
      <c r="AD241" s="663" t="str">
        <f t="shared" si="268"/>
        <v/>
      </c>
      <c r="AE241" s="663" t="str">
        <f t="shared" si="268"/>
        <v/>
      </c>
      <c r="AF241" s="663" t="str">
        <f t="shared" si="268"/>
        <v/>
      </c>
      <c r="AG241" s="663" t="str">
        <f t="shared" si="268"/>
        <v/>
      </c>
      <c r="AH241" s="663" t="str">
        <f t="shared" si="268"/>
        <v/>
      </c>
      <c r="AI241" s="663" t="str">
        <f t="shared" si="268"/>
        <v/>
      </c>
      <c r="AJ241" s="663" t="str">
        <f t="shared" si="268"/>
        <v/>
      </c>
      <c r="AK241" s="663" t="str">
        <f t="shared" si="268"/>
        <v/>
      </c>
      <c r="AL241" s="663" t="str">
        <f t="shared" ref="AL241:BG241" si="269">IF(AL235=0,"",AL238/AL235)</f>
        <v/>
      </c>
      <c r="AM241" s="663" t="str">
        <f t="shared" si="269"/>
        <v/>
      </c>
      <c r="AN241" s="663" t="str">
        <f t="shared" si="269"/>
        <v/>
      </c>
      <c r="AO241" s="663" t="str">
        <f t="shared" si="269"/>
        <v/>
      </c>
      <c r="AP241" s="663" t="str">
        <f t="shared" si="269"/>
        <v/>
      </c>
      <c r="AQ241" s="663" t="str">
        <f t="shared" si="269"/>
        <v/>
      </c>
      <c r="AR241" s="663" t="str">
        <f t="shared" si="269"/>
        <v/>
      </c>
      <c r="AS241" s="663" t="str">
        <f t="shared" si="269"/>
        <v/>
      </c>
      <c r="AT241" s="663" t="str">
        <f t="shared" si="269"/>
        <v/>
      </c>
      <c r="AU241" s="663" t="str">
        <f t="shared" si="269"/>
        <v/>
      </c>
      <c r="AV241" s="663" t="str">
        <f t="shared" si="269"/>
        <v/>
      </c>
      <c r="AW241" s="663" t="str">
        <f t="shared" si="269"/>
        <v/>
      </c>
      <c r="AX241" s="663" t="str">
        <f t="shared" si="269"/>
        <v/>
      </c>
      <c r="AY241" s="663" t="str">
        <f t="shared" si="269"/>
        <v/>
      </c>
      <c r="AZ241" s="663" t="str">
        <f t="shared" si="269"/>
        <v/>
      </c>
      <c r="BA241" s="663" t="str">
        <f t="shared" si="269"/>
        <v/>
      </c>
      <c r="BB241" s="663" t="str">
        <f t="shared" si="269"/>
        <v/>
      </c>
      <c r="BC241" s="663" t="str">
        <f t="shared" si="269"/>
        <v/>
      </c>
      <c r="BD241" s="663" t="str">
        <f t="shared" si="269"/>
        <v/>
      </c>
      <c r="BE241" s="663" t="str">
        <f t="shared" si="269"/>
        <v/>
      </c>
      <c r="BF241" s="663" t="str">
        <f t="shared" si="269"/>
        <v/>
      </c>
      <c r="BG241" s="664" t="str">
        <f t="shared" si="269"/>
        <v/>
      </c>
    </row>
    <row r="242" spans="1:64" ht="23.25" customHeight="1" x14ac:dyDescent="0.2">
      <c r="A242" s="511"/>
      <c r="B242" s="666"/>
      <c r="C242" s="668" t="str">
        <f>$BJ$20</f>
        <v>Death</v>
      </c>
      <c r="D242" s="678" t="str">
        <f>$BJ$56</f>
        <v>All</v>
      </c>
      <c r="E242" s="86" t="str">
        <f>$BJ$21</f>
        <v>Total</v>
      </c>
      <c r="F242" s="16">
        <f>F26+F53+F80+F107+F134+F161+F188+F215</f>
        <v>0</v>
      </c>
      <c r="G242" s="16">
        <f t="shared" ref="G242:BF242" si="270">G26+G53+G80+G107+G134+G161+G188+G215</f>
        <v>0</v>
      </c>
      <c r="H242" s="16">
        <f t="shared" si="270"/>
        <v>0</v>
      </c>
      <c r="I242" s="16">
        <f t="shared" si="270"/>
        <v>0</v>
      </c>
      <c r="J242" s="16">
        <f t="shared" si="270"/>
        <v>0</v>
      </c>
      <c r="K242" s="16">
        <f t="shared" si="270"/>
        <v>0</v>
      </c>
      <c r="L242" s="16">
        <f t="shared" si="270"/>
        <v>0</v>
      </c>
      <c r="M242" s="16">
        <f t="shared" si="270"/>
        <v>0</v>
      </c>
      <c r="N242" s="16">
        <f t="shared" si="270"/>
        <v>0</v>
      </c>
      <c r="O242" s="16">
        <f t="shared" si="270"/>
        <v>0</v>
      </c>
      <c r="P242" s="16">
        <f t="shared" si="270"/>
        <v>0</v>
      </c>
      <c r="Q242" s="16">
        <f t="shared" si="270"/>
        <v>0</v>
      </c>
      <c r="R242" s="16">
        <f t="shared" si="270"/>
        <v>0</v>
      </c>
      <c r="S242" s="16">
        <f t="shared" si="270"/>
        <v>0</v>
      </c>
      <c r="T242" s="16">
        <f t="shared" si="270"/>
        <v>0</v>
      </c>
      <c r="U242" s="16">
        <f t="shared" si="270"/>
        <v>0</v>
      </c>
      <c r="V242" s="16">
        <f t="shared" si="270"/>
        <v>0</v>
      </c>
      <c r="W242" s="16">
        <f t="shared" si="270"/>
        <v>0</v>
      </c>
      <c r="X242" s="16">
        <f t="shared" si="270"/>
        <v>0</v>
      </c>
      <c r="Y242" s="16">
        <f t="shared" si="270"/>
        <v>0</v>
      </c>
      <c r="Z242" s="16">
        <f t="shared" si="270"/>
        <v>0</v>
      </c>
      <c r="AA242" s="16">
        <f t="shared" si="270"/>
        <v>0</v>
      </c>
      <c r="AB242" s="16">
        <f t="shared" si="270"/>
        <v>0</v>
      </c>
      <c r="AC242" s="16">
        <f t="shared" si="270"/>
        <v>0</v>
      </c>
      <c r="AD242" s="16">
        <f t="shared" si="270"/>
        <v>0</v>
      </c>
      <c r="AE242" s="16">
        <f t="shared" si="270"/>
        <v>0</v>
      </c>
      <c r="AF242" s="16">
        <f t="shared" si="270"/>
        <v>0</v>
      </c>
      <c r="AG242" s="16">
        <f t="shared" si="270"/>
        <v>0</v>
      </c>
      <c r="AH242" s="16">
        <f t="shared" si="270"/>
        <v>0</v>
      </c>
      <c r="AI242" s="16">
        <f t="shared" si="270"/>
        <v>0</v>
      </c>
      <c r="AJ242" s="16">
        <f t="shared" si="270"/>
        <v>0</v>
      </c>
      <c r="AK242" s="16">
        <f t="shared" si="270"/>
        <v>0</v>
      </c>
      <c r="AL242" s="16">
        <f t="shared" si="270"/>
        <v>0</v>
      </c>
      <c r="AM242" s="16">
        <f t="shared" si="270"/>
        <v>0</v>
      </c>
      <c r="AN242" s="16">
        <f t="shared" si="270"/>
        <v>0</v>
      </c>
      <c r="AO242" s="16">
        <f t="shared" si="270"/>
        <v>0</v>
      </c>
      <c r="AP242" s="16">
        <f t="shared" si="270"/>
        <v>0</v>
      </c>
      <c r="AQ242" s="16">
        <f t="shared" si="270"/>
        <v>0</v>
      </c>
      <c r="AR242" s="16">
        <f t="shared" si="270"/>
        <v>0</v>
      </c>
      <c r="AS242" s="16">
        <f t="shared" si="270"/>
        <v>0</v>
      </c>
      <c r="AT242" s="16">
        <f t="shared" si="270"/>
        <v>0</v>
      </c>
      <c r="AU242" s="16">
        <f t="shared" si="270"/>
        <v>0</v>
      </c>
      <c r="AV242" s="16">
        <f t="shared" si="270"/>
        <v>0</v>
      </c>
      <c r="AW242" s="16">
        <f t="shared" si="270"/>
        <v>0</v>
      </c>
      <c r="AX242" s="16">
        <f t="shared" si="270"/>
        <v>0</v>
      </c>
      <c r="AY242" s="16">
        <f t="shared" si="270"/>
        <v>0</v>
      </c>
      <c r="AZ242" s="16">
        <f t="shared" si="270"/>
        <v>0</v>
      </c>
      <c r="BA242" s="16">
        <f t="shared" si="270"/>
        <v>0</v>
      </c>
      <c r="BB242" s="16">
        <f t="shared" si="270"/>
        <v>0</v>
      </c>
      <c r="BC242" s="16">
        <f t="shared" si="270"/>
        <v>0</v>
      </c>
      <c r="BD242" s="16">
        <f t="shared" si="270"/>
        <v>0</v>
      </c>
      <c r="BE242" s="16">
        <f t="shared" si="270"/>
        <v>0</v>
      </c>
      <c r="BF242" s="16">
        <f t="shared" si="270"/>
        <v>0</v>
      </c>
      <c r="BG242" s="16">
        <f t="shared" ref="BG242" si="271">BG243+BG244</f>
        <v>0</v>
      </c>
    </row>
    <row r="243" spans="1:64" ht="15.75" hidden="1" customHeight="1" x14ac:dyDescent="0.2">
      <c r="A243" s="511"/>
      <c r="B243" s="666"/>
      <c r="C243" s="668"/>
      <c r="D243" s="678"/>
      <c r="E243" s="669"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 t="shared" ref="BG243" si="272">BG27+BG54+BG81+BG108+BG135+BG162</f>
        <v>0</v>
      </c>
    </row>
    <row r="244" spans="1:64" ht="15.75" hidden="1" customHeight="1" x14ac:dyDescent="0.2">
      <c r="A244" s="511"/>
      <c r="B244" s="666"/>
      <c r="C244" s="668"/>
      <c r="D244" s="678"/>
      <c r="E244" s="669"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 t="shared" ref="BG244" si="273">BG28+BG55+BG82+BG109+BG136+BG163</f>
        <v>0</v>
      </c>
    </row>
    <row r="245" spans="1:64" ht="23.25" customHeight="1" x14ac:dyDescent="0.2">
      <c r="A245" s="511"/>
      <c r="B245" s="666"/>
      <c r="C245" s="668"/>
      <c r="D245" s="678" t="str">
        <f>$BJ$57</f>
        <v>SARI</v>
      </c>
      <c r="E245" s="86" t="str">
        <f>$BJ$21</f>
        <v>Total</v>
      </c>
      <c r="F245" s="16">
        <f t="shared" ref="F245:AK245" si="274">F246+F247</f>
        <v>0</v>
      </c>
      <c r="G245" s="16">
        <f t="shared" si="274"/>
        <v>0</v>
      </c>
      <c r="H245" s="16">
        <f t="shared" si="274"/>
        <v>0</v>
      </c>
      <c r="I245" s="16">
        <f t="shared" si="274"/>
        <v>0</v>
      </c>
      <c r="J245" s="16">
        <f t="shared" si="274"/>
        <v>0</v>
      </c>
      <c r="K245" s="16">
        <f t="shared" si="274"/>
        <v>0</v>
      </c>
      <c r="L245" s="16">
        <f t="shared" si="274"/>
        <v>0</v>
      </c>
      <c r="M245" s="16">
        <f t="shared" si="274"/>
        <v>0</v>
      </c>
      <c r="N245" s="16">
        <f t="shared" si="274"/>
        <v>0</v>
      </c>
      <c r="O245" s="16">
        <f t="shared" si="274"/>
        <v>0</v>
      </c>
      <c r="P245" s="16">
        <f t="shared" si="274"/>
        <v>0</v>
      </c>
      <c r="Q245" s="16">
        <f t="shared" si="274"/>
        <v>0</v>
      </c>
      <c r="R245" s="16">
        <f t="shared" si="274"/>
        <v>0</v>
      </c>
      <c r="S245" s="16">
        <f t="shared" si="274"/>
        <v>0</v>
      </c>
      <c r="T245" s="16">
        <f t="shared" si="274"/>
        <v>0</v>
      </c>
      <c r="U245" s="16">
        <f t="shared" si="274"/>
        <v>0</v>
      </c>
      <c r="V245" s="16">
        <f t="shared" si="274"/>
        <v>0</v>
      </c>
      <c r="W245" s="16">
        <f t="shared" si="274"/>
        <v>0</v>
      </c>
      <c r="X245" s="16">
        <f t="shared" si="274"/>
        <v>0</v>
      </c>
      <c r="Y245" s="16">
        <f t="shared" si="274"/>
        <v>0</v>
      </c>
      <c r="Z245" s="16">
        <f t="shared" si="274"/>
        <v>0</v>
      </c>
      <c r="AA245" s="16">
        <f t="shared" si="274"/>
        <v>0</v>
      </c>
      <c r="AB245" s="16">
        <f t="shared" si="274"/>
        <v>0</v>
      </c>
      <c r="AC245" s="16">
        <f t="shared" si="274"/>
        <v>0</v>
      </c>
      <c r="AD245" s="16">
        <f t="shared" si="274"/>
        <v>0</v>
      </c>
      <c r="AE245" s="16">
        <f t="shared" si="274"/>
        <v>0</v>
      </c>
      <c r="AF245" s="16">
        <f t="shared" si="274"/>
        <v>0</v>
      </c>
      <c r="AG245" s="16">
        <f t="shared" si="274"/>
        <v>0</v>
      </c>
      <c r="AH245" s="16">
        <f t="shared" si="274"/>
        <v>0</v>
      </c>
      <c r="AI245" s="16">
        <f t="shared" si="274"/>
        <v>0</v>
      </c>
      <c r="AJ245" s="16">
        <f t="shared" si="274"/>
        <v>0</v>
      </c>
      <c r="AK245" s="16">
        <f t="shared" si="274"/>
        <v>0</v>
      </c>
      <c r="AL245" s="16">
        <f t="shared" ref="AL245:BG245" si="275">AL246+AL247</f>
        <v>0</v>
      </c>
      <c r="AM245" s="16">
        <f t="shared" si="275"/>
        <v>0</v>
      </c>
      <c r="AN245" s="16">
        <f t="shared" si="275"/>
        <v>0</v>
      </c>
      <c r="AO245" s="16">
        <f t="shared" si="275"/>
        <v>0</v>
      </c>
      <c r="AP245" s="16">
        <f t="shared" si="275"/>
        <v>0</v>
      </c>
      <c r="AQ245" s="16">
        <f t="shared" si="275"/>
        <v>0</v>
      </c>
      <c r="AR245" s="16">
        <f t="shared" si="275"/>
        <v>0</v>
      </c>
      <c r="AS245" s="16">
        <f t="shared" si="275"/>
        <v>0</v>
      </c>
      <c r="AT245" s="16">
        <f t="shared" si="275"/>
        <v>0</v>
      </c>
      <c r="AU245" s="16">
        <f t="shared" si="275"/>
        <v>0</v>
      </c>
      <c r="AV245" s="16">
        <f t="shared" si="275"/>
        <v>0</v>
      </c>
      <c r="AW245" s="16">
        <f t="shared" si="275"/>
        <v>0</v>
      </c>
      <c r="AX245" s="16">
        <f t="shared" si="275"/>
        <v>0</v>
      </c>
      <c r="AY245" s="16">
        <f t="shared" si="275"/>
        <v>0</v>
      </c>
      <c r="AZ245" s="16">
        <f t="shared" si="275"/>
        <v>0</v>
      </c>
      <c r="BA245" s="16">
        <f t="shared" si="275"/>
        <v>0</v>
      </c>
      <c r="BB245" s="16">
        <f t="shared" si="275"/>
        <v>0</v>
      </c>
      <c r="BC245" s="16">
        <f t="shared" si="275"/>
        <v>0</v>
      </c>
      <c r="BD245" s="16">
        <f t="shared" si="275"/>
        <v>0</v>
      </c>
      <c r="BE245" s="16">
        <f t="shared" si="275"/>
        <v>0</v>
      </c>
      <c r="BF245" s="16">
        <f t="shared" si="275"/>
        <v>0</v>
      </c>
      <c r="BG245" s="16">
        <f t="shared" si="275"/>
        <v>0</v>
      </c>
    </row>
    <row r="246" spans="1:64" ht="15.75" hidden="1" customHeight="1" x14ac:dyDescent="0.2">
      <c r="A246" s="511"/>
      <c r="B246" s="666"/>
      <c r="C246" s="668"/>
      <c r="D246" s="678"/>
      <c r="E246" s="669" t="str">
        <f>$BJ$22</f>
        <v>Fem.</v>
      </c>
      <c r="F246" s="12">
        <f>F30+F57+F84+F111+F138+F165+F192+F219</f>
        <v>0</v>
      </c>
      <c r="G246" s="12">
        <f t="shared" ref="G246:BF247" si="276">G30+G57+G84+G111+G138+G165+G192+G219</f>
        <v>0</v>
      </c>
      <c r="H246" s="12">
        <f t="shared" si="276"/>
        <v>0</v>
      </c>
      <c r="I246" s="12">
        <f t="shared" si="276"/>
        <v>0</v>
      </c>
      <c r="J246" s="12">
        <f t="shared" si="276"/>
        <v>0</v>
      </c>
      <c r="K246" s="12">
        <f t="shared" si="276"/>
        <v>0</v>
      </c>
      <c r="L246" s="12">
        <f t="shared" si="276"/>
        <v>0</v>
      </c>
      <c r="M246" s="12">
        <f t="shared" si="276"/>
        <v>0</v>
      </c>
      <c r="N246" s="12">
        <f t="shared" si="276"/>
        <v>0</v>
      </c>
      <c r="O246" s="12">
        <f t="shared" si="276"/>
        <v>0</v>
      </c>
      <c r="P246" s="12">
        <f t="shared" si="276"/>
        <v>0</v>
      </c>
      <c r="Q246" s="12">
        <f t="shared" si="276"/>
        <v>0</v>
      </c>
      <c r="R246" s="12">
        <f t="shared" si="276"/>
        <v>0</v>
      </c>
      <c r="S246" s="12">
        <f t="shared" si="276"/>
        <v>0</v>
      </c>
      <c r="T246" s="12">
        <f t="shared" si="276"/>
        <v>0</v>
      </c>
      <c r="U246" s="12">
        <f t="shared" si="276"/>
        <v>0</v>
      </c>
      <c r="V246" s="12">
        <f t="shared" si="276"/>
        <v>0</v>
      </c>
      <c r="W246" s="12">
        <f t="shared" si="276"/>
        <v>0</v>
      </c>
      <c r="X246" s="12">
        <f t="shared" si="276"/>
        <v>0</v>
      </c>
      <c r="Y246" s="12">
        <f t="shared" si="276"/>
        <v>0</v>
      </c>
      <c r="Z246" s="12">
        <f t="shared" si="276"/>
        <v>0</v>
      </c>
      <c r="AA246" s="12">
        <f t="shared" si="276"/>
        <v>0</v>
      </c>
      <c r="AB246" s="12">
        <f t="shared" si="276"/>
        <v>0</v>
      </c>
      <c r="AC246" s="12">
        <f t="shared" si="276"/>
        <v>0</v>
      </c>
      <c r="AD246" s="12">
        <f t="shared" si="276"/>
        <v>0</v>
      </c>
      <c r="AE246" s="12">
        <f t="shared" si="276"/>
        <v>0</v>
      </c>
      <c r="AF246" s="12">
        <f t="shared" si="276"/>
        <v>0</v>
      </c>
      <c r="AG246" s="12">
        <f t="shared" si="276"/>
        <v>0</v>
      </c>
      <c r="AH246" s="12">
        <f t="shared" si="276"/>
        <v>0</v>
      </c>
      <c r="AI246" s="12">
        <f t="shared" si="276"/>
        <v>0</v>
      </c>
      <c r="AJ246" s="12">
        <f t="shared" si="276"/>
        <v>0</v>
      </c>
      <c r="AK246" s="12">
        <f t="shared" si="276"/>
        <v>0</v>
      </c>
      <c r="AL246" s="12">
        <f t="shared" si="276"/>
        <v>0</v>
      </c>
      <c r="AM246" s="12">
        <f t="shared" si="276"/>
        <v>0</v>
      </c>
      <c r="AN246" s="12">
        <f t="shared" si="276"/>
        <v>0</v>
      </c>
      <c r="AO246" s="12">
        <f t="shared" si="276"/>
        <v>0</v>
      </c>
      <c r="AP246" s="12">
        <f t="shared" si="276"/>
        <v>0</v>
      </c>
      <c r="AQ246" s="12">
        <f t="shared" si="276"/>
        <v>0</v>
      </c>
      <c r="AR246" s="12">
        <f t="shared" si="276"/>
        <v>0</v>
      </c>
      <c r="AS246" s="12">
        <f t="shared" si="276"/>
        <v>0</v>
      </c>
      <c r="AT246" s="12">
        <f t="shared" si="276"/>
        <v>0</v>
      </c>
      <c r="AU246" s="12">
        <f t="shared" si="276"/>
        <v>0</v>
      </c>
      <c r="AV246" s="12">
        <f t="shared" si="276"/>
        <v>0</v>
      </c>
      <c r="AW246" s="12">
        <f t="shared" si="276"/>
        <v>0</v>
      </c>
      <c r="AX246" s="12">
        <f t="shared" si="276"/>
        <v>0</v>
      </c>
      <c r="AY246" s="12">
        <f t="shared" si="276"/>
        <v>0</v>
      </c>
      <c r="AZ246" s="12">
        <f t="shared" si="276"/>
        <v>0</v>
      </c>
      <c r="BA246" s="12">
        <f t="shared" si="276"/>
        <v>0</v>
      </c>
      <c r="BB246" s="12">
        <f t="shared" si="276"/>
        <v>0</v>
      </c>
      <c r="BC246" s="12">
        <f t="shared" si="276"/>
        <v>0</v>
      </c>
      <c r="BD246" s="12">
        <f t="shared" si="276"/>
        <v>0</v>
      </c>
      <c r="BE246" s="12">
        <f t="shared" si="276"/>
        <v>0</v>
      </c>
      <c r="BF246" s="12">
        <f t="shared" si="276"/>
        <v>0</v>
      </c>
      <c r="BG246" s="12">
        <f t="shared" ref="BG246" si="277">BG30+BG57+BG84+BG111+BG138+BG165</f>
        <v>0</v>
      </c>
    </row>
    <row r="247" spans="1:64" ht="15.75" hidden="1" customHeight="1" x14ac:dyDescent="0.2">
      <c r="A247" s="511"/>
      <c r="B247" s="666"/>
      <c r="C247" s="668"/>
      <c r="D247" s="677"/>
      <c r="E247" s="669" t="str">
        <f>$BJ$23</f>
        <v>Male</v>
      </c>
      <c r="F247" s="12">
        <f>F31+F58+F85+F112+F139+F166+F193+F220</f>
        <v>0</v>
      </c>
      <c r="G247" s="12">
        <f t="shared" si="276"/>
        <v>0</v>
      </c>
      <c r="H247" s="12">
        <f t="shared" si="276"/>
        <v>0</v>
      </c>
      <c r="I247" s="12">
        <f t="shared" si="276"/>
        <v>0</v>
      </c>
      <c r="J247" s="12">
        <f t="shared" si="276"/>
        <v>0</v>
      </c>
      <c r="K247" s="12">
        <f t="shared" si="276"/>
        <v>0</v>
      </c>
      <c r="L247" s="12">
        <f t="shared" si="276"/>
        <v>0</v>
      </c>
      <c r="M247" s="12">
        <f t="shared" si="276"/>
        <v>0</v>
      </c>
      <c r="N247" s="12">
        <f t="shared" si="276"/>
        <v>0</v>
      </c>
      <c r="O247" s="12">
        <f t="shared" si="276"/>
        <v>0</v>
      </c>
      <c r="P247" s="12">
        <f t="shared" si="276"/>
        <v>0</v>
      </c>
      <c r="Q247" s="12">
        <f t="shared" si="276"/>
        <v>0</v>
      </c>
      <c r="R247" s="12">
        <f t="shared" si="276"/>
        <v>0</v>
      </c>
      <c r="S247" s="12">
        <f t="shared" si="276"/>
        <v>0</v>
      </c>
      <c r="T247" s="12">
        <f t="shared" si="276"/>
        <v>0</v>
      </c>
      <c r="U247" s="12">
        <f t="shared" si="276"/>
        <v>0</v>
      </c>
      <c r="V247" s="12">
        <f t="shared" si="276"/>
        <v>0</v>
      </c>
      <c r="W247" s="12">
        <f t="shared" si="276"/>
        <v>0</v>
      </c>
      <c r="X247" s="12">
        <f t="shared" si="276"/>
        <v>0</v>
      </c>
      <c r="Y247" s="12">
        <f t="shared" si="276"/>
        <v>0</v>
      </c>
      <c r="Z247" s="12">
        <f t="shared" si="276"/>
        <v>0</v>
      </c>
      <c r="AA247" s="12">
        <f t="shared" si="276"/>
        <v>0</v>
      </c>
      <c r="AB247" s="12">
        <f t="shared" si="276"/>
        <v>0</v>
      </c>
      <c r="AC247" s="12">
        <f t="shared" si="276"/>
        <v>0</v>
      </c>
      <c r="AD247" s="12">
        <f t="shared" si="276"/>
        <v>0</v>
      </c>
      <c r="AE247" s="12">
        <f t="shared" si="276"/>
        <v>0</v>
      </c>
      <c r="AF247" s="12">
        <f t="shared" si="276"/>
        <v>0</v>
      </c>
      <c r="AG247" s="12">
        <f t="shared" si="276"/>
        <v>0</v>
      </c>
      <c r="AH247" s="12">
        <f t="shared" si="276"/>
        <v>0</v>
      </c>
      <c r="AI247" s="12">
        <f t="shared" si="276"/>
        <v>0</v>
      </c>
      <c r="AJ247" s="12">
        <f t="shared" si="276"/>
        <v>0</v>
      </c>
      <c r="AK247" s="12">
        <f t="shared" si="276"/>
        <v>0</v>
      </c>
      <c r="AL247" s="12">
        <f t="shared" si="276"/>
        <v>0</v>
      </c>
      <c r="AM247" s="12">
        <f t="shared" si="276"/>
        <v>0</v>
      </c>
      <c r="AN247" s="12">
        <f t="shared" si="276"/>
        <v>0</v>
      </c>
      <c r="AO247" s="12">
        <f t="shared" si="276"/>
        <v>0</v>
      </c>
      <c r="AP247" s="12">
        <f t="shared" si="276"/>
        <v>0</v>
      </c>
      <c r="AQ247" s="12">
        <f t="shared" si="276"/>
        <v>0</v>
      </c>
      <c r="AR247" s="12">
        <f t="shared" si="276"/>
        <v>0</v>
      </c>
      <c r="AS247" s="12">
        <f t="shared" si="276"/>
        <v>0</v>
      </c>
      <c r="AT247" s="12">
        <f t="shared" si="276"/>
        <v>0</v>
      </c>
      <c r="AU247" s="12">
        <f t="shared" si="276"/>
        <v>0</v>
      </c>
      <c r="AV247" s="12">
        <f t="shared" si="276"/>
        <v>0</v>
      </c>
      <c r="AW247" s="12">
        <f t="shared" si="276"/>
        <v>0</v>
      </c>
      <c r="AX247" s="12">
        <f t="shared" si="276"/>
        <v>0</v>
      </c>
      <c r="AY247" s="12">
        <f t="shared" si="276"/>
        <v>0</v>
      </c>
      <c r="AZ247" s="12">
        <f t="shared" si="276"/>
        <v>0</v>
      </c>
      <c r="BA247" s="12">
        <f t="shared" si="276"/>
        <v>0</v>
      </c>
      <c r="BB247" s="12">
        <f t="shared" si="276"/>
        <v>0</v>
      </c>
      <c r="BC247" s="12">
        <f t="shared" si="276"/>
        <v>0</v>
      </c>
      <c r="BD247" s="12">
        <f t="shared" si="276"/>
        <v>0</v>
      </c>
      <c r="BE247" s="12">
        <f t="shared" si="276"/>
        <v>0</v>
      </c>
      <c r="BF247" s="12">
        <f t="shared" si="276"/>
        <v>0</v>
      </c>
      <c r="BG247" s="12">
        <f t="shared" ref="BG247" si="278">BG31+BG58+BG85+BG112+BG139+BG166</f>
        <v>0</v>
      </c>
    </row>
    <row r="248" spans="1:64" ht="23.25" customHeight="1" x14ac:dyDescent="0.2">
      <c r="A248" s="511"/>
      <c r="B248" s="666"/>
      <c r="C248" s="668"/>
      <c r="D248" s="665" t="str">
        <f>$BJ$58</f>
        <v>%</v>
      </c>
      <c r="E248" s="85" t="str">
        <f>$BJ$21</f>
        <v>Total</v>
      </c>
      <c r="F248" s="23" t="str">
        <f t="shared" ref="F248:AK248" si="279">IF(F242=0,"",F245/F242)</f>
        <v/>
      </c>
      <c r="G248" s="23" t="str">
        <f t="shared" si="279"/>
        <v/>
      </c>
      <c r="H248" s="23" t="str">
        <f t="shared" si="279"/>
        <v/>
      </c>
      <c r="I248" s="23" t="str">
        <f t="shared" si="279"/>
        <v/>
      </c>
      <c r="J248" s="23" t="str">
        <f t="shared" si="279"/>
        <v/>
      </c>
      <c r="K248" s="23" t="str">
        <f t="shared" si="279"/>
        <v/>
      </c>
      <c r="L248" s="23" t="str">
        <f t="shared" si="279"/>
        <v/>
      </c>
      <c r="M248" s="23" t="str">
        <f t="shared" si="279"/>
        <v/>
      </c>
      <c r="N248" s="23" t="str">
        <f t="shared" si="279"/>
        <v/>
      </c>
      <c r="O248" s="23" t="str">
        <f t="shared" si="279"/>
        <v/>
      </c>
      <c r="P248" s="23" t="str">
        <f t="shared" si="279"/>
        <v/>
      </c>
      <c r="Q248" s="23" t="str">
        <f t="shared" si="279"/>
        <v/>
      </c>
      <c r="R248" s="23" t="str">
        <f t="shared" si="279"/>
        <v/>
      </c>
      <c r="S248" s="23" t="str">
        <f t="shared" si="279"/>
        <v/>
      </c>
      <c r="T248" s="23" t="str">
        <f t="shared" si="279"/>
        <v/>
      </c>
      <c r="U248" s="23" t="str">
        <f t="shared" si="279"/>
        <v/>
      </c>
      <c r="V248" s="23" t="str">
        <f t="shared" si="279"/>
        <v/>
      </c>
      <c r="W248" s="23" t="str">
        <f t="shared" si="279"/>
        <v/>
      </c>
      <c r="X248" s="23" t="str">
        <f t="shared" si="279"/>
        <v/>
      </c>
      <c r="Y248" s="23" t="str">
        <f t="shared" si="279"/>
        <v/>
      </c>
      <c r="Z248" s="23" t="str">
        <f t="shared" si="279"/>
        <v/>
      </c>
      <c r="AA248" s="23" t="str">
        <f t="shared" si="279"/>
        <v/>
      </c>
      <c r="AB248" s="23" t="str">
        <f t="shared" si="279"/>
        <v/>
      </c>
      <c r="AC248" s="23" t="str">
        <f t="shared" si="279"/>
        <v/>
      </c>
      <c r="AD248" s="23" t="str">
        <f t="shared" si="279"/>
        <v/>
      </c>
      <c r="AE248" s="23" t="str">
        <f t="shared" si="279"/>
        <v/>
      </c>
      <c r="AF248" s="23" t="str">
        <f t="shared" si="279"/>
        <v/>
      </c>
      <c r="AG248" s="23" t="str">
        <f t="shared" si="279"/>
        <v/>
      </c>
      <c r="AH248" s="23" t="str">
        <f t="shared" si="279"/>
        <v/>
      </c>
      <c r="AI248" s="23" t="str">
        <f t="shared" si="279"/>
        <v/>
      </c>
      <c r="AJ248" s="23" t="str">
        <f t="shared" si="279"/>
        <v/>
      </c>
      <c r="AK248" s="23" t="str">
        <f t="shared" si="279"/>
        <v/>
      </c>
      <c r="AL248" s="23" t="str">
        <f t="shared" ref="AL248:BG248" si="280">IF(AL242=0,"",AL245/AL242)</f>
        <v/>
      </c>
      <c r="AM248" s="23" t="str">
        <f t="shared" si="280"/>
        <v/>
      </c>
      <c r="AN248" s="23" t="str">
        <f t="shared" si="280"/>
        <v/>
      </c>
      <c r="AO248" s="23" t="str">
        <f t="shared" si="280"/>
        <v/>
      </c>
      <c r="AP248" s="23" t="str">
        <f t="shared" si="280"/>
        <v/>
      </c>
      <c r="AQ248" s="23" t="str">
        <f t="shared" si="280"/>
        <v/>
      </c>
      <c r="AR248" s="23" t="str">
        <f t="shared" si="280"/>
        <v/>
      </c>
      <c r="AS248" s="23" t="str">
        <f t="shared" si="280"/>
        <v/>
      </c>
      <c r="AT248" s="23" t="str">
        <f t="shared" si="280"/>
        <v/>
      </c>
      <c r="AU248" s="23" t="str">
        <f t="shared" si="280"/>
        <v/>
      </c>
      <c r="AV248" s="23" t="str">
        <f t="shared" si="280"/>
        <v/>
      </c>
      <c r="AW248" s="23" t="str">
        <f t="shared" si="280"/>
        <v/>
      </c>
      <c r="AX248" s="23" t="str">
        <f t="shared" si="280"/>
        <v/>
      </c>
      <c r="AY248" s="23" t="str">
        <f t="shared" si="280"/>
        <v/>
      </c>
      <c r="AZ248" s="23" t="str">
        <f t="shared" si="280"/>
        <v/>
      </c>
      <c r="BA248" s="23" t="str">
        <f t="shared" si="280"/>
        <v/>
      </c>
      <c r="BB248" s="23" t="str">
        <f t="shared" si="280"/>
        <v/>
      </c>
      <c r="BC248" s="23" t="str">
        <f t="shared" si="280"/>
        <v/>
      </c>
      <c r="BD248" s="23" t="str">
        <f t="shared" si="280"/>
        <v/>
      </c>
      <c r="BE248" s="23" t="str">
        <f t="shared" si="280"/>
        <v/>
      </c>
      <c r="BF248" s="23" t="str">
        <f t="shared" si="280"/>
        <v/>
      </c>
      <c r="BG248" s="24" t="str">
        <f t="shared" si="280"/>
        <v/>
      </c>
    </row>
    <row r="249" spans="1:64" ht="15.75" hidden="1" customHeight="1" x14ac:dyDescent="0.2">
      <c r="A249" s="511"/>
      <c r="B249" s="666"/>
      <c r="C249" s="668"/>
      <c r="D249" s="665"/>
      <c r="E249" s="670" t="str">
        <f>$BJ$22</f>
        <v>Fem.</v>
      </c>
      <c r="F249" s="25" t="str">
        <f t="shared" ref="F249:AK249" si="281">IF(F243=0,"",F246/F243)</f>
        <v/>
      </c>
      <c r="G249" s="25" t="str">
        <f t="shared" si="281"/>
        <v/>
      </c>
      <c r="H249" s="25" t="str">
        <f t="shared" si="281"/>
        <v/>
      </c>
      <c r="I249" s="25" t="str">
        <f t="shared" si="281"/>
        <v/>
      </c>
      <c r="J249" s="25" t="str">
        <f t="shared" si="281"/>
        <v/>
      </c>
      <c r="K249" s="25" t="str">
        <f t="shared" si="281"/>
        <v/>
      </c>
      <c r="L249" s="25" t="str">
        <f t="shared" si="281"/>
        <v/>
      </c>
      <c r="M249" s="25" t="str">
        <f t="shared" si="281"/>
        <v/>
      </c>
      <c r="N249" s="25" t="str">
        <f t="shared" si="281"/>
        <v/>
      </c>
      <c r="O249" s="25" t="str">
        <f t="shared" si="281"/>
        <v/>
      </c>
      <c r="P249" s="25" t="str">
        <f t="shared" si="281"/>
        <v/>
      </c>
      <c r="Q249" s="25" t="str">
        <f t="shared" si="281"/>
        <v/>
      </c>
      <c r="R249" s="25" t="str">
        <f t="shared" si="281"/>
        <v/>
      </c>
      <c r="S249" s="25" t="str">
        <f t="shared" si="281"/>
        <v/>
      </c>
      <c r="T249" s="25" t="str">
        <f t="shared" si="281"/>
        <v/>
      </c>
      <c r="U249" s="25" t="str">
        <f t="shared" si="281"/>
        <v/>
      </c>
      <c r="V249" s="25" t="str">
        <f t="shared" si="281"/>
        <v/>
      </c>
      <c r="W249" s="25" t="str">
        <f t="shared" si="281"/>
        <v/>
      </c>
      <c r="X249" s="25" t="str">
        <f t="shared" si="281"/>
        <v/>
      </c>
      <c r="Y249" s="25" t="str">
        <f t="shared" si="281"/>
        <v/>
      </c>
      <c r="Z249" s="25" t="str">
        <f t="shared" si="281"/>
        <v/>
      </c>
      <c r="AA249" s="25" t="str">
        <f t="shared" si="281"/>
        <v/>
      </c>
      <c r="AB249" s="25" t="str">
        <f t="shared" si="281"/>
        <v/>
      </c>
      <c r="AC249" s="25" t="str">
        <f t="shared" si="281"/>
        <v/>
      </c>
      <c r="AD249" s="25" t="str">
        <f t="shared" si="281"/>
        <v/>
      </c>
      <c r="AE249" s="25" t="str">
        <f t="shared" si="281"/>
        <v/>
      </c>
      <c r="AF249" s="25" t="str">
        <f t="shared" si="281"/>
        <v/>
      </c>
      <c r="AG249" s="25" t="str">
        <f t="shared" si="281"/>
        <v/>
      </c>
      <c r="AH249" s="25" t="str">
        <f t="shared" si="281"/>
        <v/>
      </c>
      <c r="AI249" s="25" t="str">
        <f t="shared" si="281"/>
        <v/>
      </c>
      <c r="AJ249" s="25" t="str">
        <f t="shared" si="281"/>
        <v/>
      </c>
      <c r="AK249" s="25" t="str">
        <f t="shared" si="281"/>
        <v/>
      </c>
      <c r="AL249" s="25" t="str">
        <f t="shared" ref="AL249:BG249" si="282">IF(AL243=0,"",AL246/AL243)</f>
        <v/>
      </c>
      <c r="AM249" s="25" t="str">
        <f t="shared" si="282"/>
        <v/>
      </c>
      <c r="AN249" s="25" t="str">
        <f t="shared" si="282"/>
        <v/>
      </c>
      <c r="AO249" s="25" t="str">
        <f t="shared" si="282"/>
        <v/>
      </c>
      <c r="AP249" s="25" t="str">
        <f t="shared" si="282"/>
        <v/>
      </c>
      <c r="AQ249" s="25" t="str">
        <f t="shared" si="282"/>
        <v/>
      </c>
      <c r="AR249" s="25" t="str">
        <f t="shared" si="282"/>
        <v/>
      </c>
      <c r="AS249" s="25" t="str">
        <f t="shared" si="282"/>
        <v/>
      </c>
      <c r="AT249" s="25" t="str">
        <f t="shared" si="282"/>
        <v/>
      </c>
      <c r="AU249" s="25" t="str">
        <f t="shared" si="282"/>
        <v/>
      </c>
      <c r="AV249" s="25" t="str">
        <f t="shared" si="282"/>
        <v/>
      </c>
      <c r="AW249" s="25" t="str">
        <f t="shared" si="282"/>
        <v/>
      </c>
      <c r="AX249" s="25" t="str">
        <f t="shared" si="282"/>
        <v/>
      </c>
      <c r="AY249" s="25" t="str">
        <f t="shared" si="282"/>
        <v/>
      </c>
      <c r="AZ249" s="25" t="str">
        <f t="shared" si="282"/>
        <v/>
      </c>
      <c r="BA249" s="25" t="str">
        <f t="shared" si="282"/>
        <v/>
      </c>
      <c r="BB249" s="25" t="str">
        <f t="shared" si="282"/>
        <v/>
      </c>
      <c r="BC249" s="25" t="str">
        <f t="shared" si="282"/>
        <v/>
      </c>
      <c r="BD249" s="25" t="str">
        <f t="shared" si="282"/>
        <v/>
      </c>
      <c r="BE249" s="25" t="str">
        <f t="shared" si="282"/>
        <v/>
      </c>
      <c r="BF249" s="25" t="str">
        <f t="shared" si="282"/>
        <v/>
      </c>
      <c r="BG249" s="26" t="str">
        <f t="shared" si="282"/>
        <v/>
      </c>
    </row>
    <row r="250" spans="1:64" ht="15.75" hidden="1" customHeight="1" thickBot="1" x14ac:dyDescent="0.25">
      <c r="A250" s="512"/>
      <c r="B250" s="667"/>
      <c r="C250" s="668"/>
      <c r="D250" s="665"/>
      <c r="E250" s="670" t="str">
        <f>$BJ$23</f>
        <v>Male</v>
      </c>
      <c r="F250" s="25" t="str">
        <f t="shared" ref="F250:AK250" si="283">IF(F244=0,"",F247/F244)</f>
        <v/>
      </c>
      <c r="G250" s="25" t="str">
        <f t="shared" si="283"/>
        <v/>
      </c>
      <c r="H250" s="27" t="str">
        <f t="shared" si="283"/>
        <v/>
      </c>
      <c r="I250" s="27" t="str">
        <f t="shared" si="283"/>
        <v/>
      </c>
      <c r="J250" s="27" t="str">
        <f t="shared" si="283"/>
        <v/>
      </c>
      <c r="K250" s="27" t="str">
        <f t="shared" si="283"/>
        <v/>
      </c>
      <c r="L250" s="27" t="str">
        <f t="shared" si="283"/>
        <v/>
      </c>
      <c r="M250" s="27" t="str">
        <f t="shared" si="283"/>
        <v/>
      </c>
      <c r="N250" s="27" t="str">
        <f t="shared" si="283"/>
        <v/>
      </c>
      <c r="O250" s="27" t="str">
        <f t="shared" si="283"/>
        <v/>
      </c>
      <c r="P250" s="27" t="str">
        <f t="shared" si="283"/>
        <v/>
      </c>
      <c r="Q250" s="27" t="str">
        <f t="shared" si="283"/>
        <v/>
      </c>
      <c r="R250" s="27" t="str">
        <f t="shared" si="283"/>
        <v/>
      </c>
      <c r="S250" s="27" t="str">
        <f t="shared" si="283"/>
        <v/>
      </c>
      <c r="T250" s="27" t="str">
        <f t="shared" si="283"/>
        <v/>
      </c>
      <c r="U250" s="27" t="str">
        <f t="shared" si="283"/>
        <v/>
      </c>
      <c r="V250" s="27" t="str">
        <f t="shared" si="283"/>
        <v/>
      </c>
      <c r="W250" s="27" t="str">
        <f t="shared" si="283"/>
        <v/>
      </c>
      <c r="X250" s="27" t="str">
        <f t="shared" si="283"/>
        <v/>
      </c>
      <c r="Y250" s="27" t="str">
        <f t="shared" si="283"/>
        <v/>
      </c>
      <c r="Z250" s="27" t="str">
        <f t="shared" si="283"/>
        <v/>
      </c>
      <c r="AA250" s="27" t="str">
        <f t="shared" si="283"/>
        <v/>
      </c>
      <c r="AB250" s="27" t="str">
        <f t="shared" si="283"/>
        <v/>
      </c>
      <c r="AC250" s="27" t="str">
        <f t="shared" si="283"/>
        <v/>
      </c>
      <c r="AD250" s="27" t="str">
        <f t="shared" si="283"/>
        <v/>
      </c>
      <c r="AE250" s="27" t="str">
        <f t="shared" si="283"/>
        <v/>
      </c>
      <c r="AF250" s="27" t="str">
        <f t="shared" si="283"/>
        <v/>
      </c>
      <c r="AG250" s="27" t="str">
        <f t="shared" si="283"/>
        <v/>
      </c>
      <c r="AH250" s="27" t="str">
        <f t="shared" si="283"/>
        <v/>
      </c>
      <c r="AI250" s="27" t="str">
        <f t="shared" si="283"/>
        <v/>
      </c>
      <c r="AJ250" s="27" t="str">
        <f t="shared" si="283"/>
        <v/>
      </c>
      <c r="AK250" s="27" t="str">
        <f t="shared" si="283"/>
        <v/>
      </c>
      <c r="AL250" s="27" t="str">
        <f t="shared" ref="AL250:BG250" si="284">IF(AL244=0,"",AL247/AL244)</f>
        <v/>
      </c>
      <c r="AM250" s="27" t="str">
        <f t="shared" si="284"/>
        <v/>
      </c>
      <c r="AN250" s="27" t="str">
        <f t="shared" si="284"/>
        <v/>
      </c>
      <c r="AO250" s="27" t="str">
        <f t="shared" si="284"/>
        <v/>
      </c>
      <c r="AP250" s="27" t="str">
        <f t="shared" si="284"/>
        <v/>
      </c>
      <c r="AQ250" s="27" t="str">
        <f t="shared" si="284"/>
        <v/>
      </c>
      <c r="AR250" s="27" t="str">
        <f t="shared" si="284"/>
        <v/>
      </c>
      <c r="AS250" s="27" t="str">
        <f t="shared" si="284"/>
        <v/>
      </c>
      <c r="AT250" s="27" t="str">
        <f t="shared" si="284"/>
        <v/>
      </c>
      <c r="AU250" s="27" t="str">
        <f t="shared" si="284"/>
        <v/>
      </c>
      <c r="AV250" s="27" t="str">
        <f t="shared" si="284"/>
        <v/>
      </c>
      <c r="AW250" s="27" t="str">
        <f t="shared" si="284"/>
        <v/>
      </c>
      <c r="AX250" s="27" t="str">
        <f t="shared" si="284"/>
        <v/>
      </c>
      <c r="AY250" s="27" t="str">
        <f t="shared" si="284"/>
        <v/>
      </c>
      <c r="AZ250" s="27" t="str">
        <f t="shared" si="284"/>
        <v/>
      </c>
      <c r="BA250" s="27" t="str">
        <f t="shared" si="284"/>
        <v/>
      </c>
      <c r="BB250" s="27" t="str">
        <f t="shared" si="284"/>
        <v/>
      </c>
      <c r="BC250" s="27" t="str">
        <f t="shared" si="284"/>
        <v/>
      </c>
      <c r="BD250" s="27" t="str">
        <f t="shared" si="284"/>
        <v/>
      </c>
      <c r="BE250" s="27" t="str">
        <f t="shared" si="284"/>
        <v/>
      </c>
      <c r="BF250" s="27" t="str">
        <f t="shared" si="284"/>
        <v/>
      </c>
      <c r="BG250" s="28" t="str">
        <f t="shared" si="284"/>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22</v>
      </c>
      <c r="B259" s="8"/>
      <c r="C259" s="4"/>
      <c r="D259" s="6"/>
      <c r="E259" s="60" t="s">
        <v>18</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85">F6</f>
        <v>1</v>
      </c>
      <c r="G260" s="13">
        <f t="shared" si="285"/>
        <v>2</v>
      </c>
      <c r="H260" s="13">
        <f t="shared" si="285"/>
        <v>3</v>
      </c>
      <c r="I260" s="13">
        <f t="shared" si="285"/>
        <v>4</v>
      </c>
      <c r="J260" s="13">
        <f t="shared" si="285"/>
        <v>5</v>
      </c>
      <c r="K260" s="13">
        <f t="shared" si="285"/>
        <v>6</v>
      </c>
      <c r="L260" s="13">
        <f t="shared" si="285"/>
        <v>7</v>
      </c>
      <c r="M260" s="13">
        <f t="shared" si="285"/>
        <v>8</v>
      </c>
      <c r="N260" s="13">
        <f t="shared" si="285"/>
        <v>9</v>
      </c>
      <c r="O260" s="13">
        <f t="shared" si="285"/>
        <v>10</v>
      </c>
      <c r="P260" s="13">
        <f t="shared" si="285"/>
        <v>11</v>
      </c>
      <c r="Q260" s="13">
        <f t="shared" si="285"/>
        <v>12</v>
      </c>
      <c r="R260" s="13">
        <f t="shared" si="285"/>
        <v>13</v>
      </c>
      <c r="S260" s="13">
        <f t="shared" si="285"/>
        <v>14</v>
      </c>
      <c r="T260" s="13">
        <f t="shared" si="285"/>
        <v>15</v>
      </c>
      <c r="U260" s="13">
        <f t="shared" si="285"/>
        <v>16</v>
      </c>
      <c r="V260" s="13">
        <f t="shared" si="285"/>
        <v>17</v>
      </c>
      <c r="W260" s="13">
        <f t="shared" si="285"/>
        <v>18</v>
      </c>
      <c r="X260" s="13">
        <f t="shared" si="285"/>
        <v>19</v>
      </c>
      <c r="Y260" s="13">
        <f t="shared" si="285"/>
        <v>20</v>
      </c>
      <c r="Z260" s="13">
        <f t="shared" si="285"/>
        <v>21</v>
      </c>
      <c r="AA260" s="13">
        <f t="shared" si="285"/>
        <v>22</v>
      </c>
      <c r="AB260" s="13">
        <f t="shared" si="285"/>
        <v>23</v>
      </c>
      <c r="AC260" s="13">
        <f t="shared" si="285"/>
        <v>24</v>
      </c>
      <c r="AD260" s="13">
        <f t="shared" si="285"/>
        <v>25</v>
      </c>
      <c r="AE260" s="13">
        <f t="shared" si="285"/>
        <v>26</v>
      </c>
      <c r="AF260" s="13">
        <f t="shared" si="285"/>
        <v>27</v>
      </c>
      <c r="AG260" s="13">
        <f t="shared" si="285"/>
        <v>28</v>
      </c>
      <c r="AH260" s="13">
        <f t="shared" si="285"/>
        <v>29</v>
      </c>
      <c r="AI260" s="13">
        <f t="shared" si="285"/>
        <v>30</v>
      </c>
      <c r="AJ260" s="13">
        <f t="shared" si="285"/>
        <v>31</v>
      </c>
      <c r="AK260" s="13">
        <f t="shared" si="285"/>
        <v>32</v>
      </c>
      <c r="AL260" s="13">
        <f t="shared" ref="AL260:BF260" si="286">AL6</f>
        <v>33</v>
      </c>
      <c r="AM260" s="13">
        <f t="shared" si="286"/>
        <v>34</v>
      </c>
      <c r="AN260" s="13">
        <f t="shared" si="286"/>
        <v>35</v>
      </c>
      <c r="AO260" s="13">
        <f t="shared" si="286"/>
        <v>36</v>
      </c>
      <c r="AP260" s="13">
        <f t="shared" si="286"/>
        <v>37</v>
      </c>
      <c r="AQ260" s="13">
        <f t="shared" si="286"/>
        <v>38</v>
      </c>
      <c r="AR260" s="13">
        <f t="shared" si="286"/>
        <v>39</v>
      </c>
      <c r="AS260" s="13">
        <f t="shared" si="286"/>
        <v>40</v>
      </c>
      <c r="AT260" s="13">
        <f t="shared" si="286"/>
        <v>41</v>
      </c>
      <c r="AU260" s="13">
        <f t="shared" si="286"/>
        <v>42</v>
      </c>
      <c r="AV260" s="13">
        <f t="shared" si="286"/>
        <v>43</v>
      </c>
      <c r="AW260" s="13">
        <f t="shared" si="286"/>
        <v>44</v>
      </c>
      <c r="AX260" s="13">
        <f t="shared" si="286"/>
        <v>45</v>
      </c>
      <c r="AY260" s="13">
        <f t="shared" si="286"/>
        <v>46</v>
      </c>
      <c r="AZ260" s="13">
        <f t="shared" si="286"/>
        <v>47</v>
      </c>
      <c r="BA260" s="13">
        <f t="shared" si="286"/>
        <v>48</v>
      </c>
      <c r="BB260" s="13">
        <f t="shared" si="286"/>
        <v>49</v>
      </c>
      <c r="BC260" s="13">
        <f t="shared" si="286"/>
        <v>50</v>
      </c>
      <c r="BD260" s="13">
        <f t="shared" si="286"/>
        <v>51</v>
      </c>
      <c r="BE260" s="13">
        <f t="shared" si="286"/>
        <v>52</v>
      </c>
      <c r="BF260" s="13">
        <f t="shared" si="286"/>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64" t="str">
        <f>BJ24</f>
        <v>Positivos Influenza A</v>
      </c>
      <c r="B262" s="554" t="str">
        <f>BJ25</f>
        <v>Influenza A(H1N1)pdm09</v>
      </c>
      <c r="C262" s="539" t="str">
        <f>$BJ$21</f>
        <v>Total</v>
      </c>
      <c r="D262" s="539"/>
      <c r="E262" s="66" t="str">
        <f>$BJ$21</f>
        <v>Total</v>
      </c>
      <c r="F262" s="57">
        <f t="shared" ref="F262:BF262" si="287">F265+F277+F289+F301+F313+F325+F337+F349</f>
        <v>0</v>
      </c>
      <c r="G262" s="57">
        <f t="shared" si="287"/>
        <v>0</v>
      </c>
      <c r="H262" s="57">
        <f t="shared" si="287"/>
        <v>0</v>
      </c>
      <c r="I262" s="57">
        <f t="shared" si="287"/>
        <v>0</v>
      </c>
      <c r="J262" s="57">
        <f t="shared" si="287"/>
        <v>0</v>
      </c>
      <c r="K262" s="57">
        <f t="shared" si="287"/>
        <v>0</v>
      </c>
      <c r="L262" s="57">
        <f t="shared" si="287"/>
        <v>0</v>
      </c>
      <c r="M262" s="57">
        <f t="shared" si="287"/>
        <v>0</v>
      </c>
      <c r="N262" s="57">
        <f t="shared" si="287"/>
        <v>0</v>
      </c>
      <c r="O262" s="57">
        <f t="shared" si="287"/>
        <v>0</v>
      </c>
      <c r="P262" s="57">
        <f t="shared" si="287"/>
        <v>0</v>
      </c>
      <c r="Q262" s="57">
        <f t="shared" si="287"/>
        <v>0</v>
      </c>
      <c r="R262" s="57">
        <f t="shared" si="287"/>
        <v>0</v>
      </c>
      <c r="S262" s="57">
        <f t="shared" si="287"/>
        <v>0</v>
      </c>
      <c r="T262" s="57">
        <f t="shared" si="287"/>
        <v>0</v>
      </c>
      <c r="U262" s="57">
        <f t="shared" si="287"/>
        <v>0</v>
      </c>
      <c r="V262" s="57">
        <f t="shared" si="287"/>
        <v>0</v>
      </c>
      <c r="W262" s="57">
        <f t="shared" si="287"/>
        <v>0</v>
      </c>
      <c r="X262" s="57">
        <f t="shared" si="287"/>
        <v>0</v>
      </c>
      <c r="Y262" s="57">
        <f t="shared" si="287"/>
        <v>0</v>
      </c>
      <c r="Z262" s="57">
        <f t="shared" si="287"/>
        <v>0</v>
      </c>
      <c r="AA262" s="57">
        <f t="shared" si="287"/>
        <v>0</v>
      </c>
      <c r="AB262" s="57">
        <f t="shared" si="287"/>
        <v>0</v>
      </c>
      <c r="AC262" s="57">
        <f t="shared" si="287"/>
        <v>0</v>
      </c>
      <c r="AD262" s="57">
        <f t="shared" si="287"/>
        <v>0</v>
      </c>
      <c r="AE262" s="57">
        <f t="shared" si="287"/>
        <v>0</v>
      </c>
      <c r="AF262" s="57">
        <f t="shared" si="287"/>
        <v>0</v>
      </c>
      <c r="AG262" s="57">
        <f t="shared" si="287"/>
        <v>0</v>
      </c>
      <c r="AH262" s="57">
        <f t="shared" si="287"/>
        <v>0</v>
      </c>
      <c r="AI262" s="57">
        <f t="shared" si="287"/>
        <v>0</v>
      </c>
      <c r="AJ262" s="57">
        <f t="shared" si="287"/>
        <v>0</v>
      </c>
      <c r="AK262" s="57">
        <f t="shared" si="287"/>
        <v>0</v>
      </c>
      <c r="AL262" s="57">
        <f t="shared" si="287"/>
        <v>0</v>
      </c>
      <c r="AM262" s="57">
        <f t="shared" si="287"/>
        <v>0</v>
      </c>
      <c r="AN262" s="57">
        <f t="shared" si="287"/>
        <v>0</v>
      </c>
      <c r="AO262" s="57">
        <f t="shared" si="287"/>
        <v>0</v>
      </c>
      <c r="AP262" s="57">
        <f t="shared" si="287"/>
        <v>0</v>
      </c>
      <c r="AQ262" s="57">
        <f t="shared" si="287"/>
        <v>0</v>
      </c>
      <c r="AR262" s="57">
        <f t="shared" si="287"/>
        <v>0</v>
      </c>
      <c r="AS262" s="57">
        <f t="shared" si="287"/>
        <v>0</v>
      </c>
      <c r="AT262" s="57">
        <f t="shared" si="287"/>
        <v>0</v>
      </c>
      <c r="AU262" s="57">
        <f t="shared" si="287"/>
        <v>0</v>
      </c>
      <c r="AV262" s="57">
        <f t="shared" si="287"/>
        <v>0</v>
      </c>
      <c r="AW262" s="57">
        <f t="shared" si="287"/>
        <v>0</v>
      </c>
      <c r="AX262" s="57">
        <f t="shared" si="287"/>
        <v>0</v>
      </c>
      <c r="AY262" s="57">
        <f t="shared" si="287"/>
        <v>0</v>
      </c>
      <c r="AZ262" s="57">
        <f t="shared" si="287"/>
        <v>0</v>
      </c>
      <c r="BA262" s="57">
        <f t="shared" si="287"/>
        <v>0</v>
      </c>
      <c r="BB262" s="57">
        <f t="shared" si="287"/>
        <v>0</v>
      </c>
      <c r="BC262" s="57">
        <f t="shared" si="287"/>
        <v>0</v>
      </c>
      <c r="BD262" s="57">
        <f t="shared" si="287"/>
        <v>0</v>
      </c>
      <c r="BE262" s="57">
        <f t="shared" si="287"/>
        <v>0</v>
      </c>
      <c r="BF262" s="57">
        <f t="shared" si="287"/>
        <v>0</v>
      </c>
      <c r="BG262" s="37">
        <f>SUM(F262:BF262)</f>
        <v>0</v>
      </c>
      <c r="BH262" s="10"/>
      <c r="BI262" s="521" t="str">
        <f>B262</f>
        <v>Influenza A(H1N1)pdm09</v>
      </c>
      <c r="BJ262" s="522"/>
      <c r="BK262" s="523"/>
      <c r="BL262" s="10"/>
    </row>
    <row r="263" spans="1:64" ht="12.75" x14ac:dyDescent="0.2">
      <c r="A263" s="565"/>
      <c r="B263" s="555"/>
      <c r="C263" s="535"/>
      <c r="D263" s="536"/>
      <c r="E263" s="67" t="str">
        <f>$BJ$22</f>
        <v>Fem.</v>
      </c>
      <c r="F263" s="36">
        <f>F266+F278+F290+F302+F314+F326+F338+F350</f>
        <v>0</v>
      </c>
      <c r="G263" s="36">
        <f t="shared" ref="G263:BF263" si="288">G266+G278+G290+G302+G314+G326+G338+G350</f>
        <v>0</v>
      </c>
      <c r="H263" s="36">
        <f t="shared" si="288"/>
        <v>0</v>
      </c>
      <c r="I263" s="36">
        <f t="shared" si="288"/>
        <v>0</v>
      </c>
      <c r="J263" s="36">
        <f t="shared" si="288"/>
        <v>0</v>
      </c>
      <c r="K263" s="36">
        <f t="shared" si="288"/>
        <v>0</v>
      </c>
      <c r="L263" s="36">
        <f t="shared" si="288"/>
        <v>0</v>
      </c>
      <c r="M263" s="36">
        <f t="shared" si="288"/>
        <v>0</v>
      </c>
      <c r="N263" s="36">
        <f t="shared" si="288"/>
        <v>0</v>
      </c>
      <c r="O263" s="36">
        <f t="shared" si="288"/>
        <v>0</v>
      </c>
      <c r="P263" s="36">
        <f t="shared" si="288"/>
        <v>0</v>
      </c>
      <c r="Q263" s="36">
        <f t="shared" si="288"/>
        <v>0</v>
      </c>
      <c r="R263" s="36">
        <f t="shared" si="288"/>
        <v>0</v>
      </c>
      <c r="S263" s="36">
        <f t="shared" si="288"/>
        <v>0</v>
      </c>
      <c r="T263" s="36">
        <f t="shared" si="288"/>
        <v>0</v>
      </c>
      <c r="U263" s="36">
        <f t="shared" si="288"/>
        <v>0</v>
      </c>
      <c r="V263" s="36">
        <f t="shared" si="288"/>
        <v>0</v>
      </c>
      <c r="W263" s="36">
        <f t="shared" si="288"/>
        <v>0</v>
      </c>
      <c r="X263" s="36">
        <f t="shared" si="288"/>
        <v>0</v>
      </c>
      <c r="Y263" s="36">
        <f t="shared" si="288"/>
        <v>0</v>
      </c>
      <c r="Z263" s="36">
        <f t="shared" si="288"/>
        <v>0</v>
      </c>
      <c r="AA263" s="36">
        <f t="shared" si="288"/>
        <v>0</v>
      </c>
      <c r="AB263" s="36">
        <f t="shared" si="288"/>
        <v>0</v>
      </c>
      <c r="AC263" s="36">
        <f t="shared" si="288"/>
        <v>0</v>
      </c>
      <c r="AD263" s="36">
        <f t="shared" si="288"/>
        <v>0</v>
      </c>
      <c r="AE263" s="36">
        <f t="shared" si="288"/>
        <v>0</v>
      </c>
      <c r="AF263" s="36">
        <f t="shared" si="288"/>
        <v>0</v>
      </c>
      <c r="AG263" s="36">
        <f t="shared" si="288"/>
        <v>0</v>
      </c>
      <c r="AH263" s="36">
        <f t="shared" si="288"/>
        <v>0</v>
      </c>
      <c r="AI263" s="36">
        <f t="shared" si="288"/>
        <v>0</v>
      </c>
      <c r="AJ263" s="36">
        <f t="shared" si="288"/>
        <v>0</v>
      </c>
      <c r="AK263" s="36">
        <f t="shared" si="288"/>
        <v>0</v>
      </c>
      <c r="AL263" s="36">
        <f t="shared" si="288"/>
        <v>0</v>
      </c>
      <c r="AM263" s="36">
        <f t="shared" si="288"/>
        <v>0</v>
      </c>
      <c r="AN263" s="36">
        <f t="shared" si="288"/>
        <v>0</v>
      </c>
      <c r="AO263" s="36">
        <f t="shared" si="288"/>
        <v>0</v>
      </c>
      <c r="AP263" s="36">
        <f t="shared" si="288"/>
        <v>0</v>
      </c>
      <c r="AQ263" s="36">
        <f t="shared" si="288"/>
        <v>0</v>
      </c>
      <c r="AR263" s="36">
        <f t="shared" si="288"/>
        <v>0</v>
      </c>
      <c r="AS263" s="36">
        <f t="shared" si="288"/>
        <v>0</v>
      </c>
      <c r="AT263" s="36">
        <f t="shared" si="288"/>
        <v>0</v>
      </c>
      <c r="AU263" s="36">
        <f t="shared" si="288"/>
        <v>0</v>
      </c>
      <c r="AV263" s="36">
        <f t="shared" si="288"/>
        <v>0</v>
      </c>
      <c r="AW263" s="36">
        <f t="shared" si="288"/>
        <v>0</v>
      </c>
      <c r="AX263" s="36">
        <f t="shared" si="288"/>
        <v>0</v>
      </c>
      <c r="AY263" s="36">
        <f t="shared" si="288"/>
        <v>0</v>
      </c>
      <c r="AZ263" s="36">
        <f t="shared" si="288"/>
        <v>0</v>
      </c>
      <c r="BA263" s="36">
        <f t="shared" si="288"/>
        <v>0</v>
      </c>
      <c r="BB263" s="36">
        <f t="shared" si="288"/>
        <v>0</v>
      </c>
      <c r="BC263" s="36">
        <f t="shared" si="288"/>
        <v>0</v>
      </c>
      <c r="BD263" s="36">
        <f t="shared" si="288"/>
        <v>0</v>
      </c>
      <c r="BE263" s="36">
        <f t="shared" si="288"/>
        <v>0</v>
      </c>
      <c r="BF263" s="36">
        <f t="shared" si="288"/>
        <v>0</v>
      </c>
      <c r="BG263" s="58">
        <f>SUM(F263:BF263)</f>
        <v>0</v>
      </c>
      <c r="BH263" s="10"/>
      <c r="BI263" s="518" t="str">
        <f>$BJ$17</f>
        <v>Fever</v>
      </c>
      <c r="BJ263" s="66" t="str">
        <f>$BJ$21</f>
        <v>Total</v>
      </c>
      <c r="BK263" s="76">
        <f>BG262</f>
        <v>0</v>
      </c>
      <c r="BL263" s="10"/>
    </row>
    <row r="264" spans="1:64" ht="13.5" thickBot="1" x14ac:dyDescent="0.25">
      <c r="A264" s="565"/>
      <c r="B264" s="555"/>
      <c r="C264" s="537"/>
      <c r="D264" s="538"/>
      <c r="E264" s="68" t="str">
        <f>$BJ$23</f>
        <v>Male</v>
      </c>
      <c r="F264" s="69">
        <f>F267+F279+F291+F303+F315+F327+F339+F351</f>
        <v>0</v>
      </c>
      <c r="G264" s="69">
        <f t="shared" ref="G264:BF264" si="289">G267+G279+G291+G303+G315+G327+G339+G351</f>
        <v>0</v>
      </c>
      <c r="H264" s="69">
        <f t="shared" si="289"/>
        <v>0</v>
      </c>
      <c r="I264" s="69">
        <f t="shared" si="289"/>
        <v>0</v>
      </c>
      <c r="J264" s="69">
        <f t="shared" si="289"/>
        <v>0</v>
      </c>
      <c r="K264" s="69">
        <f t="shared" si="289"/>
        <v>0</v>
      </c>
      <c r="L264" s="69">
        <f t="shared" si="289"/>
        <v>0</v>
      </c>
      <c r="M264" s="69">
        <f t="shared" si="289"/>
        <v>0</v>
      </c>
      <c r="N264" s="69">
        <f t="shared" si="289"/>
        <v>0</v>
      </c>
      <c r="O264" s="69">
        <f t="shared" si="289"/>
        <v>0</v>
      </c>
      <c r="P264" s="69">
        <f t="shared" si="289"/>
        <v>0</v>
      </c>
      <c r="Q264" s="69">
        <f t="shared" si="289"/>
        <v>0</v>
      </c>
      <c r="R264" s="69">
        <f t="shared" si="289"/>
        <v>0</v>
      </c>
      <c r="S264" s="69">
        <f t="shared" si="289"/>
        <v>0</v>
      </c>
      <c r="T264" s="69">
        <f t="shared" si="289"/>
        <v>0</v>
      </c>
      <c r="U264" s="69">
        <f t="shared" si="289"/>
        <v>0</v>
      </c>
      <c r="V264" s="69">
        <f t="shared" si="289"/>
        <v>0</v>
      </c>
      <c r="W264" s="69">
        <f t="shared" si="289"/>
        <v>0</v>
      </c>
      <c r="X264" s="69">
        <f t="shared" si="289"/>
        <v>0</v>
      </c>
      <c r="Y264" s="69">
        <f t="shared" si="289"/>
        <v>0</v>
      </c>
      <c r="Z264" s="69">
        <f t="shared" si="289"/>
        <v>0</v>
      </c>
      <c r="AA264" s="69">
        <f t="shared" si="289"/>
        <v>0</v>
      </c>
      <c r="AB264" s="69">
        <f t="shared" si="289"/>
        <v>0</v>
      </c>
      <c r="AC264" s="69">
        <f t="shared" si="289"/>
        <v>0</v>
      </c>
      <c r="AD264" s="69">
        <f t="shared" si="289"/>
        <v>0</v>
      </c>
      <c r="AE264" s="69">
        <f t="shared" si="289"/>
        <v>0</v>
      </c>
      <c r="AF264" s="69">
        <f t="shared" si="289"/>
        <v>0</v>
      </c>
      <c r="AG264" s="69">
        <f t="shared" si="289"/>
        <v>0</v>
      </c>
      <c r="AH264" s="69">
        <f t="shared" si="289"/>
        <v>0</v>
      </c>
      <c r="AI264" s="69">
        <f t="shared" si="289"/>
        <v>0</v>
      </c>
      <c r="AJ264" s="69">
        <f t="shared" si="289"/>
        <v>0</v>
      </c>
      <c r="AK264" s="69">
        <f t="shared" si="289"/>
        <v>0</v>
      </c>
      <c r="AL264" s="69">
        <f t="shared" si="289"/>
        <v>0</v>
      </c>
      <c r="AM264" s="69">
        <f t="shared" si="289"/>
        <v>0</v>
      </c>
      <c r="AN264" s="69">
        <f t="shared" si="289"/>
        <v>0</v>
      </c>
      <c r="AO264" s="69">
        <f t="shared" si="289"/>
        <v>0</v>
      </c>
      <c r="AP264" s="69">
        <f t="shared" si="289"/>
        <v>0</v>
      </c>
      <c r="AQ264" s="69">
        <f t="shared" si="289"/>
        <v>0</v>
      </c>
      <c r="AR264" s="69">
        <f t="shared" si="289"/>
        <v>0</v>
      </c>
      <c r="AS264" s="69">
        <f t="shared" si="289"/>
        <v>0</v>
      </c>
      <c r="AT264" s="69">
        <f t="shared" si="289"/>
        <v>0</v>
      </c>
      <c r="AU264" s="69">
        <f t="shared" si="289"/>
        <v>0</v>
      </c>
      <c r="AV264" s="69">
        <f t="shared" si="289"/>
        <v>0</v>
      </c>
      <c r="AW264" s="69">
        <f t="shared" si="289"/>
        <v>0</v>
      </c>
      <c r="AX264" s="69">
        <f t="shared" si="289"/>
        <v>0</v>
      </c>
      <c r="AY264" s="69">
        <f t="shared" si="289"/>
        <v>0</v>
      </c>
      <c r="AZ264" s="69">
        <f t="shared" si="289"/>
        <v>0</v>
      </c>
      <c r="BA264" s="69">
        <f t="shared" si="289"/>
        <v>0</v>
      </c>
      <c r="BB264" s="69">
        <f t="shared" si="289"/>
        <v>0</v>
      </c>
      <c r="BC264" s="69">
        <f t="shared" si="289"/>
        <v>0</v>
      </c>
      <c r="BD264" s="69">
        <f t="shared" si="289"/>
        <v>0</v>
      </c>
      <c r="BE264" s="69">
        <f t="shared" si="289"/>
        <v>0</v>
      </c>
      <c r="BF264" s="69">
        <f t="shared" si="289"/>
        <v>0</v>
      </c>
      <c r="BG264" s="70">
        <f>SUM(F264:BF264)</f>
        <v>0</v>
      </c>
      <c r="BH264" s="10"/>
      <c r="BI264" s="519"/>
      <c r="BJ264" s="80" t="str">
        <f>$BJ$22</f>
        <v>Fem.</v>
      </c>
      <c r="BK264" s="77">
        <f>BG263</f>
        <v>0</v>
      </c>
      <c r="BL264" s="10"/>
    </row>
    <row r="265" spans="1:64" ht="12.75" x14ac:dyDescent="0.2">
      <c r="A265" s="565"/>
      <c r="B265" s="555"/>
      <c r="C265" s="496" t="str">
        <f>$BK$11</f>
        <v>Under 6 months</v>
      </c>
      <c r="D265" s="504" t="str">
        <f>$BJ$17</f>
        <v>Fever</v>
      </c>
      <c r="E265" s="83" t="str">
        <f>$BJ$21</f>
        <v>Total</v>
      </c>
      <c r="F265" s="32">
        <f>F266+F267</f>
        <v>0</v>
      </c>
      <c r="G265" s="32">
        <f t="shared" ref="G265:BF265" si="290">G266+G267</f>
        <v>0</v>
      </c>
      <c r="H265" s="32">
        <f t="shared" si="290"/>
        <v>0</v>
      </c>
      <c r="I265" s="32">
        <f t="shared" si="290"/>
        <v>0</v>
      </c>
      <c r="J265" s="32">
        <f t="shared" si="290"/>
        <v>0</v>
      </c>
      <c r="K265" s="32">
        <f t="shared" si="290"/>
        <v>0</v>
      </c>
      <c r="L265" s="32">
        <f t="shared" si="290"/>
        <v>0</v>
      </c>
      <c r="M265" s="32">
        <f t="shared" si="290"/>
        <v>0</v>
      </c>
      <c r="N265" s="32">
        <f t="shared" si="290"/>
        <v>0</v>
      </c>
      <c r="O265" s="32">
        <f t="shared" si="290"/>
        <v>0</v>
      </c>
      <c r="P265" s="32">
        <f t="shared" si="290"/>
        <v>0</v>
      </c>
      <c r="Q265" s="32">
        <f t="shared" si="290"/>
        <v>0</v>
      </c>
      <c r="R265" s="32">
        <f t="shared" si="290"/>
        <v>0</v>
      </c>
      <c r="S265" s="32">
        <f t="shared" si="290"/>
        <v>0</v>
      </c>
      <c r="T265" s="32">
        <f t="shared" si="290"/>
        <v>0</v>
      </c>
      <c r="U265" s="32">
        <f t="shared" si="290"/>
        <v>0</v>
      </c>
      <c r="V265" s="32">
        <f t="shared" si="290"/>
        <v>0</v>
      </c>
      <c r="W265" s="32">
        <f t="shared" si="290"/>
        <v>0</v>
      </c>
      <c r="X265" s="32">
        <f t="shared" si="290"/>
        <v>0</v>
      </c>
      <c r="Y265" s="32">
        <f t="shared" si="290"/>
        <v>0</v>
      </c>
      <c r="Z265" s="32">
        <f t="shared" si="290"/>
        <v>0</v>
      </c>
      <c r="AA265" s="32">
        <f t="shared" si="290"/>
        <v>0</v>
      </c>
      <c r="AB265" s="32">
        <f t="shared" si="290"/>
        <v>0</v>
      </c>
      <c r="AC265" s="32">
        <f t="shared" si="290"/>
        <v>0</v>
      </c>
      <c r="AD265" s="32">
        <f t="shared" si="290"/>
        <v>0</v>
      </c>
      <c r="AE265" s="32">
        <f t="shared" si="290"/>
        <v>0</v>
      </c>
      <c r="AF265" s="32">
        <f t="shared" si="290"/>
        <v>0</v>
      </c>
      <c r="AG265" s="32">
        <f t="shared" si="290"/>
        <v>0</v>
      </c>
      <c r="AH265" s="32">
        <f t="shared" si="290"/>
        <v>0</v>
      </c>
      <c r="AI265" s="32">
        <f t="shared" si="290"/>
        <v>0</v>
      </c>
      <c r="AJ265" s="32">
        <f t="shared" si="290"/>
        <v>0</v>
      </c>
      <c r="AK265" s="32">
        <f t="shared" si="290"/>
        <v>0</v>
      </c>
      <c r="AL265" s="32">
        <f t="shared" si="290"/>
        <v>0</v>
      </c>
      <c r="AM265" s="32">
        <f t="shared" si="290"/>
        <v>0</v>
      </c>
      <c r="AN265" s="32">
        <f t="shared" si="290"/>
        <v>0</v>
      </c>
      <c r="AO265" s="32">
        <f t="shared" si="290"/>
        <v>0</v>
      </c>
      <c r="AP265" s="32">
        <f t="shared" si="290"/>
        <v>0</v>
      </c>
      <c r="AQ265" s="32">
        <f t="shared" si="290"/>
        <v>0</v>
      </c>
      <c r="AR265" s="32">
        <f t="shared" si="290"/>
        <v>0</v>
      </c>
      <c r="AS265" s="32">
        <f t="shared" si="290"/>
        <v>0</v>
      </c>
      <c r="AT265" s="32">
        <f t="shared" si="290"/>
        <v>0</v>
      </c>
      <c r="AU265" s="32">
        <f t="shared" si="290"/>
        <v>0</v>
      </c>
      <c r="AV265" s="32">
        <f t="shared" si="290"/>
        <v>0</v>
      </c>
      <c r="AW265" s="32">
        <f t="shared" si="290"/>
        <v>0</v>
      </c>
      <c r="AX265" s="32">
        <f t="shared" si="290"/>
        <v>0</v>
      </c>
      <c r="AY265" s="32">
        <f t="shared" si="290"/>
        <v>0</v>
      </c>
      <c r="AZ265" s="32">
        <f t="shared" si="290"/>
        <v>0</v>
      </c>
      <c r="BA265" s="32">
        <f t="shared" si="290"/>
        <v>0</v>
      </c>
      <c r="BB265" s="32">
        <f t="shared" si="290"/>
        <v>0</v>
      </c>
      <c r="BC265" s="32">
        <f t="shared" si="290"/>
        <v>0</v>
      </c>
      <c r="BD265" s="32">
        <f t="shared" si="290"/>
        <v>0</v>
      </c>
      <c r="BE265" s="32">
        <f t="shared" si="290"/>
        <v>0</v>
      </c>
      <c r="BF265" s="32">
        <f t="shared" si="290"/>
        <v>0</v>
      </c>
      <c r="BG265" s="33">
        <f>SUM(F265:BF265)</f>
        <v>0</v>
      </c>
      <c r="BI265" s="520"/>
      <c r="BJ265" s="80" t="str">
        <f>$BJ$23</f>
        <v>Male</v>
      </c>
      <c r="BK265" s="77">
        <f>BG264</f>
        <v>0</v>
      </c>
    </row>
    <row r="266" spans="1:64" ht="12.75" x14ac:dyDescent="0.2">
      <c r="A266" s="565"/>
      <c r="B266" s="555"/>
      <c r="C266" s="496"/>
      <c r="D266" s="505"/>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91">SUM(F266:BF266)</f>
        <v>0</v>
      </c>
      <c r="BI266" s="513" t="str">
        <f>$BJ$18</f>
        <v>Hosp.</v>
      </c>
      <c r="BJ266" s="86" t="str">
        <f>$BJ$21</f>
        <v>Total</v>
      </c>
      <c r="BK266" s="21">
        <f>SUM(BK267:BK268)</f>
        <v>0</v>
      </c>
    </row>
    <row r="267" spans="1:64" ht="12.75" x14ac:dyDescent="0.2">
      <c r="A267" s="565"/>
      <c r="B267" s="555"/>
      <c r="C267" s="496"/>
      <c r="D267" s="506"/>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91"/>
        <v>0</v>
      </c>
      <c r="BI267" s="514"/>
      <c r="BJ267" s="62" t="str">
        <f>$BJ$22</f>
        <v>Fem.</v>
      </c>
      <c r="BK267" s="39">
        <f>BG269+BG281+BG293+BG305+BG317+BG329+BG341+BG353</f>
        <v>0</v>
      </c>
    </row>
    <row r="268" spans="1:64" ht="12.75" x14ac:dyDescent="0.2">
      <c r="A268" s="565"/>
      <c r="B268" s="555"/>
      <c r="C268" s="497"/>
      <c r="D268" s="499" t="str">
        <f>$BJ$18</f>
        <v>Hosp.</v>
      </c>
      <c r="E268" s="86" t="str">
        <f>$BJ$21</f>
        <v>Total</v>
      </c>
      <c r="F268" s="16">
        <f>F269+F270</f>
        <v>0</v>
      </c>
      <c r="G268" s="16">
        <f t="shared" ref="G268:BF268" si="292">G269+G270</f>
        <v>0</v>
      </c>
      <c r="H268" s="16">
        <f t="shared" si="292"/>
        <v>0</v>
      </c>
      <c r="I268" s="16">
        <f t="shared" si="292"/>
        <v>0</v>
      </c>
      <c r="J268" s="16">
        <f t="shared" si="292"/>
        <v>0</v>
      </c>
      <c r="K268" s="16">
        <f t="shared" si="292"/>
        <v>0</v>
      </c>
      <c r="L268" s="16">
        <f t="shared" si="292"/>
        <v>0</v>
      </c>
      <c r="M268" s="16">
        <f t="shared" si="292"/>
        <v>0</v>
      </c>
      <c r="N268" s="16">
        <f t="shared" si="292"/>
        <v>0</v>
      </c>
      <c r="O268" s="16">
        <f t="shared" si="292"/>
        <v>0</v>
      </c>
      <c r="P268" s="16">
        <f t="shared" si="292"/>
        <v>0</v>
      </c>
      <c r="Q268" s="16">
        <f t="shared" si="292"/>
        <v>0</v>
      </c>
      <c r="R268" s="16">
        <f t="shared" si="292"/>
        <v>0</v>
      </c>
      <c r="S268" s="16">
        <f t="shared" si="292"/>
        <v>0</v>
      </c>
      <c r="T268" s="16">
        <f t="shared" si="292"/>
        <v>0</v>
      </c>
      <c r="U268" s="16">
        <f t="shared" si="292"/>
        <v>0</v>
      </c>
      <c r="V268" s="16">
        <f t="shared" si="292"/>
        <v>0</v>
      </c>
      <c r="W268" s="16">
        <f t="shared" si="292"/>
        <v>0</v>
      </c>
      <c r="X268" s="16">
        <f t="shared" si="292"/>
        <v>0</v>
      </c>
      <c r="Y268" s="16">
        <f t="shared" si="292"/>
        <v>0</v>
      </c>
      <c r="Z268" s="16">
        <f t="shared" si="292"/>
        <v>0</v>
      </c>
      <c r="AA268" s="16">
        <f t="shared" si="292"/>
        <v>0</v>
      </c>
      <c r="AB268" s="16">
        <f t="shared" si="292"/>
        <v>0</v>
      </c>
      <c r="AC268" s="16">
        <f t="shared" si="292"/>
        <v>0</v>
      </c>
      <c r="AD268" s="16">
        <f t="shared" si="292"/>
        <v>0</v>
      </c>
      <c r="AE268" s="16">
        <f t="shared" si="292"/>
        <v>0</v>
      </c>
      <c r="AF268" s="16">
        <f t="shared" si="292"/>
        <v>0</v>
      </c>
      <c r="AG268" s="16">
        <f t="shared" si="292"/>
        <v>0</v>
      </c>
      <c r="AH268" s="16">
        <f t="shared" si="292"/>
        <v>0</v>
      </c>
      <c r="AI268" s="16">
        <f t="shared" si="292"/>
        <v>0</v>
      </c>
      <c r="AJ268" s="16">
        <f t="shared" si="292"/>
        <v>0</v>
      </c>
      <c r="AK268" s="16">
        <f t="shared" si="292"/>
        <v>0</v>
      </c>
      <c r="AL268" s="16">
        <f t="shared" si="292"/>
        <v>0</v>
      </c>
      <c r="AM268" s="16">
        <f t="shared" si="292"/>
        <v>0</v>
      </c>
      <c r="AN268" s="16">
        <f t="shared" si="292"/>
        <v>0</v>
      </c>
      <c r="AO268" s="16">
        <f t="shared" si="292"/>
        <v>0</v>
      </c>
      <c r="AP268" s="16">
        <f t="shared" si="292"/>
        <v>0</v>
      </c>
      <c r="AQ268" s="16">
        <f t="shared" si="292"/>
        <v>0</v>
      </c>
      <c r="AR268" s="16">
        <f t="shared" si="292"/>
        <v>0</v>
      </c>
      <c r="AS268" s="16">
        <f t="shared" si="292"/>
        <v>0</v>
      </c>
      <c r="AT268" s="16">
        <f t="shared" si="292"/>
        <v>0</v>
      </c>
      <c r="AU268" s="16">
        <f t="shared" si="292"/>
        <v>0</v>
      </c>
      <c r="AV268" s="16">
        <f t="shared" si="292"/>
        <v>0</v>
      </c>
      <c r="AW268" s="16">
        <f t="shared" si="292"/>
        <v>0</v>
      </c>
      <c r="AX268" s="16">
        <f t="shared" si="292"/>
        <v>0</v>
      </c>
      <c r="AY268" s="16">
        <f t="shared" si="292"/>
        <v>0</v>
      </c>
      <c r="AZ268" s="16">
        <f t="shared" si="292"/>
        <v>0</v>
      </c>
      <c r="BA268" s="16">
        <f t="shared" si="292"/>
        <v>0</v>
      </c>
      <c r="BB268" s="16">
        <f t="shared" si="292"/>
        <v>0</v>
      </c>
      <c r="BC268" s="16">
        <f t="shared" si="292"/>
        <v>0</v>
      </c>
      <c r="BD268" s="16">
        <f t="shared" si="292"/>
        <v>0</v>
      </c>
      <c r="BE268" s="16">
        <f t="shared" si="292"/>
        <v>0</v>
      </c>
      <c r="BF268" s="16">
        <f t="shared" si="292"/>
        <v>0</v>
      </c>
      <c r="BG268" s="31">
        <f t="shared" si="291"/>
        <v>0</v>
      </c>
      <c r="BI268" s="515"/>
      <c r="BJ268" s="62" t="str">
        <f>$BJ$23</f>
        <v>Male</v>
      </c>
      <c r="BK268" s="39">
        <f>BG270+BG282+BG294+BG306+BG318+BG330+BG342+BG354</f>
        <v>0</v>
      </c>
    </row>
    <row r="269" spans="1:64" ht="12.75" x14ac:dyDescent="0.2">
      <c r="A269" s="565"/>
      <c r="B269" s="555"/>
      <c r="C269" s="497"/>
      <c r="D269" s="500"/>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91"/>
        <v>0</v>
      </c>
      <c r="BI269" s="513" t="str">
        <f>$BJ$19</f>
        <v>ICU</v>
      </c>
      <c r="BJ269" s="86" t="str">
        <f>$BJ$21</f>
        <v>Total</v>
      </c>
      <c r="BK269" s="21">
        <f>SUM(BK270:BK271)</f>
        <v>0</v>
      </c>
    </row>
    <row r="270" spans="1:64" ht="12.75" x14ac:dyDescent="0.2">
      <c r="A270" s="565"/>
      <c r="B270" s="555"/>
      <c r="C270" s="497"/>
      <c r="D270" s="503"/>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91"/>
        <v>0</v>
      </c>
      <c r="BI270" s="514"/>
      <c r="BJ270" s="62" t="str">
        <f>$BJ$22</f>
        <v>Fem.</v>
      </c>
      <c r="BK270" s="39">
        <f>BG272+BG284+BG296+BG308+BG320+BG332+BG344+BG356</f>
        <v>0</v>
      </c>
    </row>
    <row r="271" spans="1:64" ht="12.75" x14ac:dyDescent="0.2">
      <c r="A271" s="565"/>
      <c r="B271" s="555"/>
      <c r="C271" s="497"/>
      <c r="D271" s="502" t="str">
        <f>$BJ$19</f>
        <v>ICU</v>
      </c>
      <c r="E271" s="86" t="str">
        <f>$BJ$21</f>
        <v>Total</v>
      </c>
      <c r="F271" s="16">
        <f>F272+F273</f>
        <v>0</v>
      </c>
      <c r="G271" s="16">
        <f t="shared" ref="G271:BF271" si="293">G272+G273</f>
        <v>0</v>
      </c>
      <c r="H271" s="16">
        <f t="shared" si="293"/>
        <v>0</v>
      </c>
      <c r="I271" s="16">
        <f t="shared" si="293"/>
        <v>0</v>
      </c>
      <c r="J271" s="16">
        <f t="shared" si="293"/>
        <v>0</v>
      </c>
      <c r="K271" s="16">
        <f t="shared" si="293"/>
        <v>0</v>
      </c>
      <c r="L271" s="16">
        <f t="shared" si="293"/>
        <v>0</v>
      </c>
      <c r="M271" s="16">
        <f t="shared" si="293"/>
        <v>0</v>
      </c>
      <c r="N271" s="16">
        <f t="shared" si="293"/>
        <v>0</v>
      </c>
      <c r="O271" s="16">
        <f t="shared" si="293"/>
        <v>0</v>
      </c>
      <c r="P271" s="16">
        <f t="shared" si="293"/>
        <v>0</v>
      </c>
      <c r="Q271" s="16">
        <f t="shared" si="293"/>
        <v>0</v>
      </c>
      <c r="R271" s="16">
        <f t="shared" si="293"/>
        <v>0</v>
      </c>
      <c r="S271" s="16">
        <f t="shared" si="293"/>
        <v>0</v>
      </c>
      <c r="T271" s="16">
        <f t="shared" si="293"/>
        <v>0</v>
      </c>
      <c r="U271" s="16">
        <f t="shared" si="293"/>
        <v>0</v>
      </c>
      <c r="V271" s="16">
        <f t="shared" si="293"/>
        <v>0</v>
      </c>
      <c r="W271" s="16">
        <f t="shared" si="293"/>
        <v>0</v>
      </c>
      <c r="X271" s="16">
        <f t="shared" si="293"/>
        <v>0</v>
      </c>
      <c r="Y271" s="16">
        <f t="shared" si="293"/>
        <v>0</v>
      </c>
      <c r="Z271" s="16">
        <f t="shared" si="293"/>
        <v>0</v>
      </c>
      <c r="AA271" s="16">
        <f t="shared" si="293"/>
        <v>0</v>
      </c>
      <c r="AB271" s="16">
        <f t="shared" si="293"/>
        <v>0</v>
      </c>
      <c r="AC271" s="16">
        <f t="shared" si="293"/>
        <v>0</v>
      </c>
      <c r="AD271" s="16">
        <f t="shared" si="293"/>
        <v>0</v>
      </c>
      <c r="AE271" s="16">
        <f t="shared" si="293"/>
        <v>0</v>
      </c>
      <c r="AF271" s="16">
        <f t="shared" si="293"/>
        <v>0</v>
      </c>
      <c r="AG271" s="16">
        <f t="shared" si="293"/>
        <v>0</v>
      </c>
      <c r="AH271" s="16">
        <f t="shared" si="293"/>
        <v>0</v>
      </c>
      <c r="AI271" s="16">
        <f t="shared" si="293"/>
        <v>0</v>
      </c>
      <c r="AJ271" s="16">
        <f t="shared" si="293"/>
        <v>0</v>
      </c>
      <c r="AK271" s="16">
        <f t="shared" si="293"/>
        <v>0</v>
      </c>
      <c r="AL271" s="16">
        <f t="shared" si="293"/>
        <v>0</v>
      </c>
      <c r="AM271" s="16">
        <f t="shared" si="293"/>
        <v>0</v>
      </c>
      <c r="AN271" s="16">
        <f t="shared" si="293"/>
        <v>0</v>
      </c>
      <c r="AO271" s="16">
        <f t="shared" si="293"/>
        <v>0</v>
      </c>
      <c r="AP271" s="16">
        <f t="shared" si="293"/>
        <v>0</v>
      </c>
      <c r="AQ271" s="16">
        <f t="shared" si="293"/>
        <v>0</v>
      </c>
      <c r="AR271" s="16">
        <f t="shared" si="293"/>
        <v>0</v>
      </c>
      <c r="AS271" s="16">
        <f t="shared" si="293"/>
        <v>0</v>
      </c>
      <c r="AT271" s="16">
        <f t="shared" si="293"/>
        <v>0</v>
      </c>
      <c r="AU271" s="16">
        <f t="shared" si="293"/>
        <v>0</v>
      </c>
      <c r="AV271" s="16">
        <f t="shared" si="293"/>
        <v>0</v>
      </c>
      <c r="AW271" s="16">
        <f t="shared" si="293"/>
        <v>0</v>
      </c>
      <c r="AX271" s="16">
        <f t="shared" si="293"/>
        <v>0</v>
      </c>
      <c r="AY271" s="16">
        <f t="shared" si="293"/>
        <v>0</v>
      </c>
      <c r="AZ271" s="16">
        <f t="shared" si="293"/>
        <v>0</v>
      </c>
      <c r="BA271" s="16">
        <f t="shared" si="293"/>
        <v>0</v>
      </c>
      <c r="BB271" s="16">
        <f t="shared" si="293"/>
        <v>0</v>
      </c>
      <c r="BC271" s="16">
        <f t="shared" si="293"/>
        <v>0</v>
      </c>
      <c r="BD271" s="16">
        <f t="shared" si="293"/>
        <v>0</v>
      </c>
      <c r="BE271" s="16">
        <f t="shared" si="293"/>
        <v>0</v>
      </c>
      <c r="BF271" s="16">
        <f t="shared" si="293"/>
        <v>0</v>
      </c>
      <c r="BG271" s="31">
        <f t="shared" si="291"/>
        <v>0</v>
      </c>
      <c r="BI271" s="515"/>
      <c r="BJ271" s="62" t="str">
        <f>$BJ$23</f>
        <v>Male</v>
      </c>
      <c r="BK271" s="39">
        <f>BG273+BG285+BG297+BG309+BG321+BG333+BG345+BG357</f>
        <v>0</v>
      </c>
    </row>
    <row r="272" spans="1:64" ht="12.75" x14ac:dyDescent="0.2">
      <c r="A272" s="565"/>
      <c r="B272" s="555"/>
      <c r="C272" s="497"/>
      <c r="D272" s="500"/>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91"/>
        <v>0</v>
      </c>
      <c r="BI272" s="516" t="str">
        <f>$BJ$20</f>
        <v>Death</v>
      </c>
      <c r="BJ272" s="86" t="str">
        <f>$BJ$21</f>
        <v>Total</v>
      </c>
      <c r="BK272" s="21">
        <f>SUM(BK273:BK274)</f>
        <v>0</v>
      </c>
    </row>
    <row r="273" spans="1:63" ht="12.75" x14ac:dyDescent="0.2">
      <c r="A273" s="565"/>
      <c r="B273" s="555"/>
      <c r="C273" s="497"/>
      <c r="D273" s="503"/>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91"/>
        <v>0</v>
      </c>
      <c r="BI273" s="514"/>
      <c r="BJ273" s="62" t="str">
        <f>$BJ$22</f>
        <v>Fem.</v>
      </c>
      <c r="BK273" s="39">
        <f>BG275+BG287+BG299+BG311+BG323+BG335+BG347+BG359</f>
        <v>0</v>
      </c>
    </row>
    <row r="274" spans="1:63" ht="13.5" thickBot="1" x14ac:dyDescent="0.25">
      <c r="A274" s="565"/>
      <c r="B274" s="555"/>
      <c r="C274" s="497"/>
      <c r="D274" s="502" t="str">
        <f>$BJ$20</f>
        <v>Death</v>
      </c>
      <c r="E274" s="86" t="str">
        <f>$BJ$21</f>
        <v>Total</v>
      </c>
      <c r="F274" s="16">
        <f>F275+F276</f>
        <v>0</v>
      </c>
      <c r="G274" s="16">
        <f t="shared" ref="G274:BF274" si="294">G275+G276</f>
        <v>0</v>
      </c>
      <c r="H274" s="16">
        <f t="shared" si="294"/>
        <v>0</v>
      </c>
      <c r="I274" s="16">
        <f t="shared" si="294"/>
        <v>0</v>
      </c>
      <c r="J274" s="16">
        <f t="shared" si="294"/>
        <v>0</v>
      </c>
      <c r="K274" s="16">
        <f t="shared" si="294"/>
        <v>0</v>
      </c>
      <c r="L274" s="16">
        <f t="shared" si="294"/>
        <v>0</v>
      </c>
      <c r="M274" s="16">
        <f t="shared" si="294"/>
        <v>0</v>
      </c>
      <c r="N274" s="16">
        <f t="shared" si="294"/>
        <v>0</v>
      </c>
      <c r="O274" s="16">
        <f t="shared" si="294"/>
        <v>0</v>
      </c>
      <c r="P274" s="16">
        <f t="shared" si="294"/>
        <v>0</v>
      </c>
      <c r="Q274" s="16">
        <f t="shared" si="294"/>
        <v>0</v>
      </c>
      <c r="R274" s="16">
        <f t="shared" si="294"/>
        <v>0</v>
      </c>
      <c r="S274" s="16">
        <f t="shared" si="294"/>
        <v>0</v>
      </c>
      <c r="T274" s="16">
        <f t="shared" si="294"/>
        <v>0</v>
      </c>
      <c r="U274" s="16">
        <f t="shared" si="294"/>
        <v>0</v>
      </c>
      <c r="V274" s="16">
        <f t="shared" si="294"/>
        <v>0</v>
      </c>
      <c r="W274" s="16">
        <f t="shared" si="294"/>
        <v>0</v>
      </c>
      <c r="X274" s="16">
        <f t="shared" si="294"/>
        <v>0</v>
      </c>
      <c r="Y274" s="16">
        <f t="shared" si="294"/>
        <v>0</v>
      </c>
      <c r="Z274" s="16">
        <f t="shared" si="294"/>
        <v>0</v>
      </c>
      <c r="AA274" s="16">
        <f t="shared" si="294"/>
        <v>0</v>
      </c>
      <c r="AB274" s="16">
        <f t="shared" si="294"/>
        <v>0</v>
      </c>
      <c r="AC274" s="16">
        <f t="shared" si="294"/>
        <v>0</v>
      </c>
      <c r="AD274" s="16">
        <f t="shared" si="294"/>
        <v>0</v>
      </c>
      <c r="AE274" s="16">
        <f t="shared" si="294"/>
        <v>0</v>
      </c>
      <c r="AF274" s="16">
        <f t="shared" si="294"/>
        <v>0</v>
      </c>
      <c r="AG274" s="16">
        <f t="shared" si="294"/>
        <v>0</v>
      </c>
      <c r="AH274" s="16">
        <f t="shared" si="294"/>
        <v>0</v>
      </c>
      <c r="AI274" s="16">
        <f t="shared" si="294"/>
        <v>0</v>
      </c>
      <c r="AJ274" s="16">
        <f t="shared" si="294"/>
        <v>0</v>
      </c>
      <c r="AK274" s="16">
        <f t="shared" si="294"/>
        <v>0</v>
      </c>
      <c r="AL274" s="16">
        <f t="shared" si="294"/>
        <v>0</v>
      </c>
      <c r="AM274" s="16">
        <f t="shared" si="294"/>
        <v>0</v>
      </c>
      <c r="AN274" s="16">
        <f t="shared" si="294"/>
        <v>0</v>
      </c>
      <c r="AO274" s="16">
        <f t="shared" si="294"/>
        <v>0</v>
      </c>
      <c r="AP274" s="16">
        <f t="shared" si="294"/>
        <v>0</v>
      </c>
      <c r="AQ274" s="16">
        <f t="shared" si="294"/>
        <v>0</v>
      </c>
      <c r="AR274" s="16">
        <f t="shared" si="294"/>
        <v>0</v>
      </c>
      <c r="AS274" s="16">
        <f t="shared" si="294"/>
        <v>0</v>
      </c>
      <c r="AT274" s="16">
        <f t="shared" si="294"/>
        <v>0</v>
      </c>
      <c r="AU274" s="16">
        <f t="shared" si="294"/>
        <v>0</v>
      </c>
      <c r="AV274" s="16">
        <f t="shared" si="294"/>
        <v>0</v>
      </c>
      <c r="AW274" s="16">
        <f t="shared" si="294"/>
        <v>0</v>
      </c>
      <c r="AX274" s="16">
        <f t="shared" si="294"/>
        <v>0</v>
      </c>
      <c r="AY274" s="16">
        <f t="shared" si="294"/>
        <v>0</v>
      </c>
      <c r="AZ274" s="16">
        <f t="shared" si="294"/>
        <v>0</v>
      </c>
      <c r="BA274" s="16">
        <f t="shared" si="294"/>
        <v>0</v>
      </c>
      <c r="BB274" s="16">
        <f t="shared" si="294"/>
        <v>0</v>
      </c>
      <c r="BC274" s="16">
        <f t="shared" si="294"/>
        <v>0</v>
      </c>
      <c r="BD274" s="16">
        <f t="shared" si="294"/>
        <v>0</v>
      </c>
      <c r="BE274" s="16">
        <f t="shared" si="294"/>
        <v>0</v>
      </c>
      <c r="BF274" s="16">
        <f t="shared" si="294"/>
        <v>0</v>
      </c>
      <c r="BG274" s="31">
        <f t="shared" si="291"/>
        <v>0</v>
      </c>
      <c r="BI274" s="517"/>
      <c r="BJ274" s="63" t="str">
        <f>$BJ$23</f>
        <v>Male</v>
      </c>
      <c r="BK274" s="40">
        <f>BG276+BG288+BG300+BG312+BG324+BG336+BG348+BG360</f>
        <v>0</v>
      </c>
    </row>
    <row r="275" spans="1:63" ht="12.75" x14ac:dyDescent="0.2">
      <c r="A275" s="565"/>
      <c r="B275" s="555"/>
      <c r="C275" s="497"/>
      <c r="D275" s="500"/>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91"/>
        <v>0</v>
      </c>
    </row>
    <row r="276" spans="1:63" ht="13.5" thickBot="1" x14ac:dyDescent="0.25">
      <c r="A276" s="565"/>
      <c r="B276" s="555"/>
      <c r="C276" s="498"/>
      <c r="D276" s="501"/>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30"/>
      <c r="BJ276" s="530"/>
      <c r="BK276" s="530"/>
    </row>
    <row r="277" spans="1:63" ht="12.75" x14ac:dyDescent="0.2">
      <c r="A277" s="565"/>
      <c r="B277" s="555"/>
      <c r="C277" s="495" t="str">
        <f>$BK$12</f>
        <v>6 to 11 months</v>
      </c>
      <c r="D277" s="504" t="str">
        <f>$BJ$17</f>
        <v>Fever</v>
      </c>
      <c r="E277" s="83" t="str">
        <f>$BJ$21</f>
        <v>Total</v>
      </c>
      <c r="F277" s="32">
        <f>F278+F279</f>
        <v>0</v>
      </c>
      <c r="G277" s="32">
        <f t="shared" ref="G277:BF277" si="295">G278+G279</f>
        <v>0</v>
      </c>
      <c r="H277" s="32">
        <f t="shared" si="295"/>
        <v>0</v>
      </c>
      <c r="I277" s="32">
        <f t="shared" si="295"/>
        <v>0</v>
      </c>
      <c r="J277" s="32">
        <f t="shared" si="295"/>
        <v>0</v>
      </c>
      <c r="K277" s="32">
        <f t="shared" si="295"/>
        <v>0</v>
      </c>
      <c r="L277" s="32">
        <f t="shared" si="295"/>
        <v>0</v>
      </c>
      <c r="M277" s="32">
        <f t="shared" si="295"/>
        <v>0</v>
      </c>
      <c r="N277" s="32">
        <f t="shared" si="295"/>
        <v>0</v>
      </c>
      <c r="O277" s="32">
        <f t="shared" si="295"/>
        <v>0</v>
      </c>
      <c r="P277" s="32">
        <f t="shared" si="295"/>
        <v>0</v>
      </c>
      <c r="Q277" s="32">
        <f t="shared" si="295"/>
        <v>0</v>
      </c>
      <c r="R277" s="32">
        <f t="shared" si="295"/>
        <v>0</v>
      </c>
      <c r="S277" s="32">
        <f t="shared" si="295"/>
        <v>0</v>
      </c>
      <c r="T277" s="32">
        <f t="shared" si="295"/>
        <v>0</v>
      </c>
      <c r="U277" s="32">
        <f t="shared" si="295"/>
        <v>0</v>
      </c>
      <c r="V277" s="32">
        <f t="shared" si="295"/>
        <v>0</v>
      </c>
      <c r="W277" s="32">
        <f t="shared" si="295"/>
        <v>0</v>
      </c>
      <c r="X277" s="32">
        <f t="shared" si="295"/>
        <v>0</v>
      </c>
      <c r="Y277" s="32">
        <f t="shared" si="295"/>
        <v>0</v>
      </c>
      <c r="Z277" s="32">
        <f t="shared" si="295"/>
        <v>0</v>
      </c>
      <c r="AA277" s="32">
        <f t="shared" si="295"/>
        <v>0</v>
      </c>
      <c r="AB277" s="32">
        <f t="shared" si="295"/>
        <v>0</v>
      </c>
      <c r="AC277" s="32">
        <f t="shared" si="295"/>
        <v>0</v>
      </c>
      <c r="AD277" s="32">
        <f t="shared" si="295"/>
        <v>0</v>
      </c>
      <c r="AE277" s="32">
        <f t="shared" si="295"/>
        <v>0</v>
      </c>
      <c r="AF277" s="32">
        <f t="shared" si="295"/>
        <v>0</v>
      </c>
      <c r="AG277" s="32">
        <f t="shared" si="295"/>
        <v>0</v>
      </c>
      <c r="AH277" s="32">
        <f t="shared" si="295"/>
        <v>0</v>
      </c>
      <c r="AI277" s="32">
        <f t="shared" si="295"/>
        <v>0</v>
      </c>
      <c r="AJ277" s="32">
        <f t="shared" si="295"/>
        <v>0</v>
      </c>
      <c r="AK277" s="32">
        <f t="shared" si="295"/>
        <v>0</v>
      </c>
      <c r="AL277" s="32">
        <f t="shared" si="295"/>
        <v>0</v>
      </c>
      <c r="AM277" s="32">
        <f t="shared" si="295"/>
        <v>0</v>
      </c>
      <c r="AN277" s="32">
        <f t="shared" si="295"/>
        <v>0</v>
      </c>
      <c r="AO277" s="32">
        <f t="shared" si="295"/>
        <v>0</v>
      </c>
      <c r="AP277" s="32">
        <f t="shared" si="295"/>
        <v>0</v>
      </c>
      <c r="AQ277" s="32">
        <f t="shared" si="295"/>
        <v>0</v>
      </c>
      <c r="AR277" s="32">
        <f t="shared" si="295"/>
        <v>0</v>
      </c>
      <c r="AS277" s="32">
        <f t="shared" si="295"/>
        <v>0</v>
      </c>
      <c r="AT277" s="32">
        <f t="shared" si="295"/>
        <v>0</v>
      </c>
      <c r="AU277" s="32">
        <f t="shared" si="295"/>
        <v>0</v>
      </c>
      <c r="AV277" s="32">
        <f t="shared" si="295"/>
        <v>0</v>
      </c>
      <c r="AW277" s="32">
        <f t="shared" si="295"/>
        <v>0</v>
      </c>
      <c r="AX277" s="32">
        <f t="shared" si="295"/>
        <v>0</v>
      </c>
      <c r="AY277" s="32">
        <f t="shared" si="295"/>
        <v>0</v>
      </c>
      <c r="AZ277" s="32">
        <f t="shared" si="295"/>
        <v>0</v>
      </c>
      <c r="BA277" s="32">
        <f t="shared" si="295"/>
        <v>0</v>
      </c>
      <c r="BB277" s="32">
        <f t="shared" si="295"/>
        <v>0</v>
      </c>
      <c r="BC277" s="32">
        <f t="shared" si="295"/>
        <v>0</v>
      </c>
      <c r="BD277" s="32">
        <f t="shared" si="295"/>
        <v>0</v>
      </c>
      <c r="BE277" s="32">
        <f t="shared" si="295"/>
        <v>0</v>
      </c>
      <c r="BF277" s="32">
        <f t="shared" si="295"/>
        <v>0</v>
      </c>
      <c r="BG277" s="33">
        <f>SUM(F277:BF277)</f>
        <v>0</v>
      </c>
    </row>
    <row r="278" spans="1:63" ht="12.75" x14ac:dyDescent="0.2">
      <c r="A278" s="565"/>
      <c r="B278" s="555"/>
      <c r="C278" s="496"/>
      <c r="D278" s="505"/>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96">SUM(F278:BF278)</f>
        <v>0</v>
      </c>
    </row>
    <row r="279" spans="1:63" ht="12.75" x14ac:dyDescent="0.2">
      <c r="A279" s="565"/>
      <c r="B279" s="555"/>
      <c r="C279" s="496"/>
      <c r="D279" s="506"/>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96"/>
        <v>0</v>
      </c>
    </row>
    <row r="280" spans="1:63" ht="12.75" x14ac:dyDescent="0.2">
      <c r="A280" s="565"/>
      <c r="B280" s="555"/>
      <c r="C280" s="497"/>
      <c r="D280" s="499" t="str">
        <f>$BJ$18</f>
        <v>Hosp.</v>
      </c>
      <c r="E280" s="86" t="str">
        <f>$BJ$21</f>
        <v>Total</v>
      </c>
      <c r="F280" s="16">
        <f>F281+F282</f>
        <v>0</v>
      </c>
      <c r="G280" s="16">
        <f t="shared" ref="G280:BF280" si="297">G281+G282</f>
        <v>0</v>
      </c>
      <c r="H280" s="16">
        <f t="shared" si="297"/>
        <v>0</v>
      </c>
      <c r="I280" s="16">
        <f t="shared" si="297"/>
        <v>0</v>
      </c>
      <c r="J280" s="16">
        <f t="shared" si="297"/>
        <v>0</v>
      </c>
      <c r="K280" s="16">
        <f t="shared" si="297"/>
        <v>0</v>
      </c>
      <c r="L280" s="16">
        <f t="shared" si="297"/>
        <v>0</v>
      </c>
      <c r="M280" s="16">
        <f t="shared" si="297"/>
        <v>0</v>
      </c>
      <c r="N280" s="16">
        <f t="shared" si="297"/>
        <v>0</v>
      </c>
      <c r="O280" s="16">
        <f t="shared" si="297"/>
        <v>0</v>
      </c>
      <c r="P280" s="16">
        <f t="shared" si="297"/>
        <v>0</v>
      </c>
      <c r="Q280" s="16">
        <f t="shared" si="297"/>
        <v>0</v>
      </c>
      <c r="R280" s="16">
        <f t="shared" si="297"/>
        <v>0</v>
      </c>
      <c r="S280" s="16">
        <f t="shared" si="297"/>
        <v>0</v>
      </c>
      <c r="T280" s="16">
        <f t="shared" si="297"/>
        <v>0</v>
      </c>
      <c r="U280" s="16">
        <f t="shared" si="297"/>
        <v>0</v>
      </c>
      <c r="V280" s="16">
        <f t="shared" si="297"/>
        <v>0</v>
      </c>
      <c r="W280" s="16">
        <f t="shared" si="297"/>
        <v>0</v>
      </c>
      <c r="X280" s="16">
        <f t="shared" si="297"/>
        <v>0</v>
      </c>
      <c r="Y280" s="16">
        <f t="shared" si="297"/>
        <v>0</v>
      </c>
      <c r="Z280" s="16">
        <f t="shared" si="297"/>
        <v>0</v>
      </c>
      <c r="AA280" s="16">
        <f t="shared" si="297"/>
        <v>0</v>
      </c>
      <c r="AB280" s="16">
        <f t="shared" si="297"/>
        <v>0</v>
      </c>
      <c r="AC280" s="16">
        <f t="shared" si="297"/>
        <v>0</v>
      </c>
      <c r="AD280" s="16">
        <f t="shared" si="297"/>
        <v>0</v>
      </c>
      <c r="AE280" s="16">
        <f t="shared" si="297"/>
        <v>0</v>
      </c>
      <c r="AF280" s="16">
        <f t="shared" si="297"/>
        <v>0</v>
      </c>
      <c r="AG280" s="16">
        <f t="shared" si="297"/>
        <v>0</v>
      </c>
      <c r="AH280" s="16">
        <f t="shared" si="297"/>
        <v>0</v>
      </c>
      <c r="AI280" s="16">
        <f t="shared" si="297"/>
        <v>0</v>
      </c>
      <c r="AJ280" s="16">
        <f t="shared" si="297"/>
        <v>0</v>
      </c>
      <c r="AK280" s="16">
        <f t="shared" si="297"/>
        <v>0</v>
      </c>
      <c r="AL280" s="16">
        <f t="shared" si="297"/>
        <v>0</v>
      </c>
      <c r="AM280" s="16">
        <f t="shared" si="297"/>
        <v>0</v>
      </c>
      <c r="AN280" s="16">
        <f t="shared" si="297"/>
        <v>0</v>
      </c>
      <c r="AO280" s="16">
        <f t="shared" si="297"/>
        <v>0</v>
      </c>
      <c r="AP280" s="16">
        <f t="shared" si="297"/>
        <v>0</v>
      </c>
      <c r="AQ280" s="16">
        <f t="shared" si="297"/>
        <v>0</v>
      </c>
      <c r="AR280" s="16">
        <f t="shared" si="297"/>
        <v>0</v>
      </c>
      <c r="AS280" s="16">
        <f t="shared" si="297"/>
        <v>0</v>
      </c>
      <c r="AT280" s="16">
        <f t="shared" si="297"/>
        <v>0</v>
      </c>
      <c r="AU280" s="16">
        <f t="shared" si="297"/>
        <v>0</v>
      </c>
      <c r="AV280" s="16">
        <f t="shared" si="297"/>
        <v>0</v>
      </c>
      <c r="AW280" s="16">
        <f t="shared" si="297"/>
        <v>0</v>
      </c>
      <c r="AX280" s="16">
        <f t="shared" si="297"/>
        <v>0</v>
      </c>
      <c r="AY280" s="16">
        <f t="shared" si="297"/>
        <v>0</v>
      </c>
      <c r="AZ280" s="16">
        <f t="shared" si="297"/>
        <v>0</v>
      </c>
      <c r="BA280" s="16">
        <f t="shared" si="297"/>
        <v>0</v>
      </c>
      <c r="BB280" s="16">
        <f t="shared" si="297"/>
        <v>0</v>
      </c>
      <c r="BC280" s="16">
        <f t="shared" si="297"/>
        <v>0</v>
      </c>
      <c r="BD280" s="16">
        <f t="shared" si="297"/>
        <v>0</v>
      </c>
      <c r="BE280" s="16">
        <f t="shared" si="297"/>
        <v>0</v>
      </c>
      <c r="BF280" s="16">
        <f t="shared" si="297"/>
        <v>0</v>
      </c>
      <c r="BG280" s="31">
        <f t="shared" si="296"/>
        <v>0</v>
      </c>
    </row>
    <row r="281" spans="1:63" ht="12.75" x14ac:dyDescent="0.2">
      <c r="A281" s="565"/>
      <c r="B281" s="555"/>
      <c r="C281" s="497"/>
      <c r="D281" s="500"/>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96"/>
        <v>0</v>
      </c>
    </row>
    <row r="282" spans="1:63" ht="12.75" x14ac:dyDescent="0.2">
      <c r="A282" s="565"/>
      <c r="B282" s="555"/>
      <c r="C282" s="497"/>
      <c r="D282" s="503"/>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96"/>
        <v>0</v>
      </c>
    </row>
    <row r="283" spans="1:63" ht="12.75" x14ac:dyDescent="0.2">
      <c r="A283" s="565"/>
      <c r="B283" s="555"/>
      <c r="C283" s="497"/>
      <c r="D283" s="502" t="str">
        <f>$BJ$19</f>
        <v>ICU</v>
      </c>
      <c r="E283" s="86" t="str">
        <f>$BJ$21</f>
        <v>Total</v>
      </c>
      <c r="F283" s="16">
        <f>F284+F285</f>
        <v>0</v>
      </c>
      <c r="G283" s="16">
        <f t="shared" ref="G283:BF283" si="298">G284+G285</f>
        <v>0</v>
      </c>
      <c r="H283" s="16">
        <f t="shared" si="298"/>
        <v>0</v>
      </c>
      <c r="I283" s="16">
        <f t="shared" si="298"/>
        <v>0</v>
      </c>
      <c r="J283" s="16">
        <f t="shared" si="298"/>
        <v>0</v>
      </c>
      <c r="K283" s="16">
        <f t="shared" si="298"/>
        <v>0</v>
      </c>
      <c r="L283" s="16">
        <f t="shared" si="298"/>
        <v>0</v>
      </c>
      <c r="M283" s="16">
        <f t="shared" si="298"/>
        <v>0</v>
      </c>
      <c r="N283" s="16">
        <f t="shared" si="298"/>
        <v>0</v>
      </c>
      <c r="O283" s="16">
        <f t="shared" si="298"/>
        <v>0</v>
      </c>
      <c r="P283" s="16">
        <f t="shared" si="298"/>
        <v>0</v>
      </c>
      <c r="Q283" s="16">
        <f t="shared" si="298"/>
        <v>0</v>
      </c>
      <c r="R283" s="16">
        <f t="shared" si="298"/>
        <v>0</v>
      </c>
      <c r="S283" s="16">
        <f t="shared" si="298"/>
        <v>0</v>
      </c>
      <c r="T283" s="16">
        <f t="shared" si="298"/>
        <v>0</v>
      </c>
      <c r="U283" s="16">
        <f t="shared" si="298"/>
        <v>0</v>
      </c>
      <c r="V283" s="16">
        <f t="shared" si="298"/>
        <v>0</v>
      </c>
      <c r="W283" s="16">
        <f t="shared" si="298"/>
        <v>0</v>
      </c>
      <c r="X283" s="16">
        <f t="shared" si="298"/>
        <v>0</v>
      </c>
      <c r="Y283" s="16">
        <f t="shared" si="298"/>
        <v>0</v>
      </c>
      <c r="Z283" s="16">
        <f t="shared" si="298"/>
        <v>0</v>
      </c>
      <c r="AA283" s="16">
        <f t="shared" si="298"/>
        <v>0</v>
      </c>
      <c r="AB283" s="16">
        <f t="shared" si="298"/>
        <v>0</v>
      </c>
      <c r="AC283" s="16">
        <f t="shared" si="298"/>
        <v>0</v>
      </c>
      <c r="AD283" s="16">
        <f t="shared" si="298"/>
        <v>0</v>
      </c>
      <c r="AE283" s="16">
        <f t="shared" si="298"/>
        <v>0</v>
      </c>
      <c r="AF283" s="16">
        <f t="shared" si="298"/>
        <v>0</v>
      </c>
      <c r="AG283" s="16">
        <f t="shared" si="298"/>
        <v>0</v>
      </c>
      <c r="AH283" s="16">
        <f t="shared" si="298"/>
        <v>0</v>
      </c>
      <c r="AI283" s="16">
        <f t="shared" si="298"/>
        <v>0</v>
      </c>
      <c r="AJ283" s="16">
        <f t="shared" si="298"/>
        <v>0</v>
      </c>
      <c r="AK283" s="16">
        <f t="shared" si="298"/>
        <v>0</v>
      </c>
      <c r="AL283" s="16">
        <f t="shared" si="298"/>
        <v>0</v>
      </c>
      <c r="AM283" s="16">
        <f t="shared" si="298"/>
        <v>0</v>
      </c>
      <c r="AN283" s="16">
        <f t="shared" si="298"/>
        <v>0</v>
      </c>
      <c r="AO283" s="16">
        <f t="shared" si="298"/>
        <v>0</v>
      </c>
      <c r="AP283" s="16">
        <f t="shared" si="298"/>
        <v>0</v>
      </c>
      <c r="AQ283" s="16">
        <f t="shared" si="298"/>
        <v>0</v>
      </c>
      <c r="AR283" s="16">
        <f t="shared" si="298"/>
        <v>0</v>
      </c>
      <c r="AS283" s="16">
        <f t="shared" si="298"/>
        <v>0</v>
      </c>
      <c r="AT283" s="16">
        <f t="shared" si="298"/>
        <v>0</v>
      </c>
      <c r="AU283" s="16">
        <f t="shared" si="298"/>
        <v>0</v>
      </c>
      <c r="AV283" s="16">
        <f t="shared" si="298"/>
        <v>0</v>
      </c>
      <c r="AW283" s="16">
        <f t="shared" si="298"/>
        <v>0</v>
      </c>
      <c r="AX283" s="16">
        <f t="shared" si="298"/>
        <v>0</v>
      </c>
      <c r="AY283" s="16">
        <f t="shared" si="298"/>
        <v>0</v>
      </c>
      <c r="AZ283" s="16">
        <f t="shared" si="298"/>
        <v>0</v>
      </c>
      <c r="BA283" s="16">
        <f t="shared" si="298"/>
        <v>0</v>
      </c>
      <c r="BB283" s="16">
        <f t="shared" si="298"/>
        <v>0</v>
      </c>
      <c r="BC283" s="16">
        <f t="shared" si="298"/>
        <v>0</v>
      </c>
      <c r="BD283" s="16">
        <f t="shared" si="298"/>
        <v>0</v>
      </c>
      <c r="BE283" s="16">
        <f t="shared" si="298"/>
        <v>0</v>
      </c>
      <c r="BF283" s="16">
        <f t="shared" si="298"/>
        <v>0</v>
      </c>
      <c r="BG283" s="31">
        <f t="shared" si="296"/>
        <v>0</v>
      </c>
    </row>
    <row r="284" spans="1:63" ht="12.75" x14ac:dyDescent="0.2">
      <c r="A284" s="565"/>
      <c r="B284" s="555"/>
      <c r="C284" s="497"/>
      <c r="D284" s="500"/>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96"/>
        <v>0</v>
      </c>
    </row>
    <row r="285" spans="1:63" ht="12.75" x14ac:dyDescent="0.2">
      <c r="A285" s="565"/>
      <c r="B285" s="555"/>
      <c r="C285" s="497"/>
      <c r="D285" s="503"/>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96"/>
        <v>0</v>
      </c>
    </row>
    <row r="286" spans="1:63" ht="12.75" x14ac:dyDescent="0.2">
      <c r="A286" s="565"/>
      <c r="B286" s="555"/>
      <c r="C286" s="497"/>
      <c r="D286" s="499" t="str">
        <f>$BJ$20</f>
        <v>Death</v>
      </c>
      <c r="E286" s="86" t="str">
        <f>$BJ$21</f>
        <v>Total</v>
      </c>
      <c r="F286" s="16">
        <f>F287+F288</f>
        <v>0</v>
      </c>
      <c r="G286" s="16">
        <f t="shared" ref="G286:BF286" si="299">G287+G288</f>
        <v>0</v>
      </c>
      <c r="H286" s="16">
        <f t="shared" si="299"/>
        <v>0</v>
      </c>
      <c r="I286" s="16">
        <f t="shared" si="299"/>
        <v>0</v>
      </c>
      <c r="J286" s="16">
        <f t="shared" si="299"/>
        <v>0</v>
      </c>
      <c r="K286" s="16">
        <f t="shared" si="299"/>
        <v>0</v>
      </c>
      <c r="L286" s="16">
        <f t="shared" si="299"/>
        <v>0</v>
      </c>
      <c r="M286" s="16">
        <f t="shared" si="299"/>
        <v>0</v>
      </c>
      <c r="N286" s="16">
        <f t="shared" si="299"/>
        <v>0</v>
      </c>
      <c r="O286" s="16">
        <f t="shared" si="299"/>
        <v>0</v>
      </c>
      <c r="P286" s="16">
        <f t="shared" si="299"/>
        <v>0</v>
      </c>
      <c r="Q286" s="16">
        <f t="shared" si="299"/>
        <v>0</v>
      </c>
      <c r="R286" s="16">
        <f t="shared" si="299"/>
        <v>0</v>
      </c>
      <c r="S286" s="16">
        <f t="shared" si="299"/>
        <v>0</v>
      </c>
      <c r="T286" s="16">
        <f t="shared" si="299"/>
        <v>0</v>
      </c>
      <c r="U286" s="16">
        <f t="shared" si="299"/>
        <v>0</v>
      </c>
      <c r="V286" s="16">
        <f t="shared" si="299"/>
        <v>0</v>
      </c>
      <c r="W286" s="16">
        <f t="shared" si="299"/>
        <v>0</v>
      </c>
      <c r="X286" s="16">
        <f t="shared" si="299"/>
        <v>0</v>
      </c>
      <c r="Y286" s="16">
        <f t="shared" si="299"/>
        <v>0</v>
      </c>
      <c r="Z286" s="16">
        <f t="shared" si="299"/>
        <v>0</v>
      </c>
      <c r="AA286" s="16">
        <f t="shared" si="299"/>
        <v>0</v>
      </c>
      <c r="AB286" s="16">
        <f t="shared" si="299"/>
        <v>0</v>
      </c>
      <c r="AC286" s="16">
        <f t="shared" si="299"/>
        <v>0</v>
      </c>
      <c r="AD286" s="16">
        <f t="shared" si="299"/>
        <v>0</v>
      </c>
      <c r="AE286" s="16">
        <f t="shared" si="299"/>
        <v>0</v>
      </c>
      <c r="AF286" s="16">
        <f t="shared" si="299"/>
        <v>0</v>
      </c>
      <c r="AG286" s="16">
        <f t="shared" si="299"/>
        <v>0</v>
      </c>
      <c r="AH286" s="16">
        <f t="shared" si="299"/>
        <v>0</v>
      </c>
      <c r="AI286" s="16">
        <f t="shared" si="299"/>
        <v>0</v>
      </c>
      <c r="AJ286" s="16">
        <f t="shared" si="299"/>
        <v>0</v>
      </c>
      <c r="AK286" s="16">
        <f t="shared" si="299"/>
        <v>0</v>
      </c>
      <c r="AL286" s="16">
        <f t="shared" si="299"/>
        <v>0</v>
      </c>
      <c r="AM286" s="16">
        <f t="shared" si="299"/>
        <v>0</v>
      </c>
      <c r="AN286" s="16">
        <f t="shared" si="299"/>
        <v>0</v>
      </c>
      <c r="AO286" s="16">
        <f t="shared" si="299"/>
        <v>0</v>
      </c>
      <c r="AP286" s="16">
        <f t="shared" si="299"/>
        <v>0</v>
      </c>
      <c r="AQ286" s="16">
        <f t="shared" si="299"/>
        <v>0</v>
      </c>
      <c r="AR286" s="16">
        <f t="shared" si="299"/>
        <v>0</v>
      </c>
      <c r="AS286" s="16">
        <f t="shared" si="299"/>
        <v>0</v>
      </c>
      <c r="AT286" s="16">
        <f t="shared" si="299"/>
        <v>0</v>
      </c>
      <c r="AU286" s="16">
        <f t="shared" si="299"/>
        <v>0</v>
      </c>
      <c r="AV286" s="16">
        <f t="shared" si="299"/>
        <v>0</v>
      </c>
      <c r="AW286" s="16">
        <f t="shared" si="299"/>
        <v>0</v>
      </c>
      <c r="AX286" s="16">
        <f t="shared" si="299"/>
        <v>0</v>
      </c>
      <c r="AY286" s="16">
        <f t="shared" si="299"/>
        <v>0</v>
      </c>
      <c r="AZ286" s="16">
        <f t="shared" si="299"/>
        <v>0</v>
      </c>
      <c r="BA286" s="16">
        <f t="shared" si="299"/>
        <v>0</v>
      </c>
      <c r="BB286" s="16">
        <f t="shared" si="299"/>
        <v>0</v>
      </c>
      <c r="BC286" s="16">
        <f t="shared" si="299"/>
        <v>0</v>
      </c>
      <c r="BD286" s="16">
        <f t="shared" si="299"/>
        <v>0</v>
      </c>
      <c r="BE286" s="16">
        <f t="shared" si="299"/>
        <v>0</v>
      </c>
      <c r="BF286" s="16">
        <f t="shared" si="299"/>
        <v>0</v>
      </c>
      <c r="BG286" s="31">
        <f t="shared" si="296"/>
        <v>0</v>
      </c>
    </row>
    <row r="287" spans="1:63" ht="12.75" x14ac:dyDescent="0.2">
      <c r="A287" s="565"/>
      <c r="B287" s="555"/>
      <c r="C287" s="497"/>
      <c r="D287" s="500"/>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96"/>
        <v>0</v>
      </c>
    </row>
    <row r="288" spans="1:63" ht="13.5" thickBot="1" x14ac:dyDescent="0.25">
      <c r="A288" s="565"/>
      <c r="B288" s="555"/>
      <c r="C288" s="498"/>
      <c r="D288" s="501"/>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65"/>
      <c r="B289" s="555"/>
      <c r="C289" s="495" t="str">
        <f>$BK$13</f>
        <v>12 to 23 months</v>
      </c>
      <c r="D289" s="504" t="str">
        <f>$BJ$17</f>
        <v>Fever</v>
      </c>
      <c r="E289" s="83" t="str">
        <f>$BJ$21</f>
        <v>Total</v>
      </c>
      <c r="F289" s="32">
        <f>F290+F291</f>
        <v>0</v>
      </c>
      <c r="G289" s="32">
        <f t="shared" ref="G289:BF289" si="300">G290+G291</f>
        <v>0</v>
      </c>
      <c r="H289" s="32">
        <f t="shared" si="300"/>
        <v>0</v>
      </c>
      <c r="I289" s="32">
        <f t="shared" si="300"/>
        <v>0</v>
      </c>
      <c r="J289" s="32">
        <f t="shared" si="300"/>
        <v>0</v>
      </c>
      <c r="K289" s="32">
        <f t="shared" si="300"/>
        <v>0</v>
      </c>
      <c r="L289" s="32">
        <f t="shared" si="300"/>
        <v>0</v>
      </c>
      <c r="M289" s="32">
        <f t="shared" si="300"/>
        <v>0</v>
      </c>
      <c r="N289" s="32">
        <f t="shared" si="300"/>
        <v>0</v>
      </c>
      <c r="O289" s="32">
        <f t="shared" si="300"/>
        <v>0</v>
      </c>
      <c r="P289" s="32">
        <f t="shared" si="300"/>
        <v>0</v>
      </c>
      <c r="Q289" s="32">
        <f t="shared" si="300"/>
        <v>0</v>
      </c>
      <c r="R289" s="32">
        <f t="shared" si="300"/>
        <v>0</v>
      </c>
      <c r="S289" s="32">
        <f t="shared" si="300"/>
        <v>0</v>
      </c>
      <c r="T289" s="32">
        <f t="shared" si="300"/>
        <v>0</v>
      </c>
      <c r="U289" s="32">
        <f t="shared" si="300"/>
        <v>0</v>
      </c>
      <c r="V289" s="32">
        <f t="shared" si="300"/>
        <v>0</v>
      </c>
      <c r="W289" s="32">
        <f t="shared" si="300"/>
        <v>0</v>
      </c>
      <c r="X289" s="32">
        <f t="shared" si="300"/>
        <v>0</v>
      </c>
      <c r="Y289" s="32">
        <f t="shared" si="300"/>
        <v>0</v>
      </c>
      <c r="Z289" s="32">
        <f t="shared" si="300"/>
        <v>0</v>
      </c>
      <c r="AA289" s="32">
        <f t="shared" si="300"/>
        <v>0</v>
      </c>
      <c r="AB289" s="32">
        <f t="shared" si="300"/>
        <v>0</v>
      </c>
      <c r="AC289" s="32">
        <f t="shared" si="300"/>
        <v>0</v>
      </c>
      <c r="AD289" s="32">
        <f t="shared" si="300"/>
        <v>0</v>
      </c>
      <c r="AE289" s="32">
        <f t="shared" si="300"/>
        <v>0</v>
      </c>
      <c r="AF289" s="32">
        <f t="shared" si="300"/>
        <v>0</v>
      </c>
      <c r="AG289" s="32">
        <f t="shared" si="300"/>
        <v>0</v>
      </c>
      <c r="AH289" s="32">
        <f t="shared" si="300"/>
        <v>0</v>
      </c>
      <c r="AI289" s="32">
        <f t="shared" si="300"/>
        <v>0</v>
      </c>
      <c r="AJ289" s="32">
        <f t="shared" si="300"/>
        <v>0</v>
      </c>
      <c r="AK289" s="32">
        <f t="shared" si="300"/>
        <v>0</v>
      </c>
      <c r="AL289" s="32">
        <f t="shared" si="300"/>
        <v>0</v>
      </c>
      <c r="AM289" s="32">
        <f t="shared" si="300"/>
        <v>0</v>
      </c>
      <c r="AN289" s="32">
        <f t="shared" si="300"/>
        <v>0</v>
      </c>
      <c r="AO289" s="32">
        <f t="shared" si="300"/>
        <v>0</v>
      </c>
      <c r="AP289" s="32">
        <f t="shared" si="300"/>
        <v>0</v>
      </c>
      <c r="AQ289" s="32">
        <f t="shared" si="300"/>
        <v>0</v>
      </c>
      <c r="AR289" s="32">
        <f t="shared" si="300"/>
        <v>0</v>
      </c>
      <c r="AS289" s="32">
        <f t="shared" si="300"/>
        <v>0</v>
      </c>
      <c r="AT289" s="32">
        <f t="shared" si="300"/>
        <v>0</v>
      </c>
      <c r="AU289" s="32">
        <f t="shared" si="300"/>
        <v>0</v>
      </c>
      <c r="AV289" s="32">
        <f t="shared" si="300"/>
        <v>0</v>
      </c>
      <c r="AW289" s="32">
        <f t="shared" si="300"/>
        <v>0</v>
      </c>
      <c r="AX289" s="32">
        <f t="shared" si="300"/>
        <v>0</v>
      </c>
      <c r="AY289" s="32">
        <f t="shared" si="300"/>
        <v>0</v>
      </c>
      <c r="AZ289" s="32">
        <f t="shared" si="300"/>
        <v>0</v>
      </c>
      <c r="BA289" s="32">
        <f t="shared" si="300"/>
        <v>0</v>
      </c>
      <c r="BB289" s="32">
        <f t="shared" si="300"/>
        <v>0</v>
      </c>
      <c r="BC289" s="32">
        <f t="shared" si="300"/>
        <v>0</v>
      </c>
      <c r="BD289" s="32">
        <f t="shared" si="300"/>
        <v>0</v>
      </c>
      <c r="BE289" s="32">
        <f t="shared" si="300"/>
        <v>0</v>
      </c>
      <c r="BF289" s="32">
        <f t="shared" si="300"/>
        <v>0</v>
      </c>
      <c r="BG289" s="33">
        <f>SUM(F289:BF289)</f>
        <v>0</v>
      </c>
    </row>
    <row r="290" spans="1:62" ht="12.75" customHeight="1" x14ac:dyDescent="0.2">
      <c r="A290" s="565"/>
      <c r="B290" s="555"/>
      <c r="C290" s="496"/>
      <c r="D290" s="505"/>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301">SUM(F290:BF290)</f>
        <v>0</v>
      </c>
    </row>
    <row r="291" spans="1:62" ht="12.75" customHeight="1" x14ac:dyDescent="0.2">
      <c r="A291" s="565"/>
      <c r="B291" s="555"/>
      <c r="C291" s="496"/>
      <c r="D291" s="506"/>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301"/>
        <v>0</v>
      </c>
    </row>
    <row r="292" spans="1:62" ht="12.75" customHeight="1" x14ac:dyDescent="0.2">
      <c r="A292" s="565"/>
      <c r="B292" s="555"/>
      <c r="C292" s="497"/>
      <c r="D292" s="502" t="str">
        <f>$BJ$18</f>
        <v>Hosp.</v>
      </c>
      <c r="E292" s="86" t="str">
        <f>$BJ$21</f>
        <v>Total</v>
      </c>
      <c r="F292" s="16">
        <f>F293+F294</f>
        <v>0</v>
      </c>
      <c r="G292" s="16">
        <f t="shared" ref="G292:BF292" si="302">G293+G294</f>
        <v>0</v>
      </c>
      <c r="H292" s="16">
        <f t="shared" si="302"/>
        <v>0</v>
      </c>
      <c r="I292" s="16">
        <f t="shared" si="302"/>
        <v>0</v>
      </c>
      <c r="J292" s="16">
        <f t="shared" si="302"/>
        <v>0</v>
      </c>
      <c r="K292" s="16">
        <f t="shared" si="302"/>
        <v>0</v>
      </c>
      <c r="L292" s="16">
        <f t="shared" si="302"/>
        <v>0</v>
      </c>
      <c r="M292" s="16">
        <f t="shared" si="302"/>
        <v>0</v>
      </c>
      <c r="N292" s="16">
        <f t="shared" si="302"/>
        <v>0</v>
      </c>
      <c r="O292" s="16">
        <f t="shared" si="302"/>
        <v>0</v>
      </c>
      <c r="P292" s="16">
        <f t="shared" si="302"/>
        <v>0</v>
      </c>
      <c r="Q292" s="16">
        <f t="shared" si="302"/>
        <v>0</v>
      </c>
      <c r="R292" s="16">
        <f t="shared" si="302"/>
        <v>0</v>
      </c>
      <c r="S292" s="16">
        <f t="shared" si="302"/>
        <v>0</v>
      </c>
      <c r="T292" s="16">
        <f t="shared" si="302"/>
        <v>0</v>
      </c>
      <c r="U292" s="16">
        <f t="shared" si="302"/>
        <v>0</v>
      </c>
      <c r="V292" s="16">
        <f t="shared" si="302"/>
        <v>0</v>
      </c>
      <c r="W292" s="16">
        <f t="shared" si="302"/>
        <v>0</v>
      </c>
      <c r="X292" s="16">
        <f t="shared" si="302"/>
        <v>0</v>
      </c>
      <c r="Y292" s="16">
        <f t="shared" si="302"/>
        <v>0</v>
      </c>
      <c r="Z292" s="16">
        <f t="shared" si="302"/>
        <v>0</v>
      </c>
      <c r="AA292" s="16">
        <f t="shared" si="302"/>
        <v>0</v>
      </c>
      <c r="AB292" s="16">
        <f t="shared" si="302"/>
        <v>0</v>
      </c>
      <c r="AC292" s="16">
        <f t="shared" si="302"/>
        <v>0</v>
      </c>
      <c r="AD292" s="16">
        <f t="shared" si="302"/>
        <v>0</v>
      </c>
      <c r="AE292" s="16">
        <f t="shared" si="302"/>
        <v>0</v>
      </c>
      <c r="AF292" s="16">
        <f t="shared" si="302"/>
        <v>0</v>
      </c>
      <c r="AG292" s="16">
        <f t="shared" si="302"/>
        <v>0</v>
      </c>
      <c r="AH292" s="16">
        <f t="shared" si="302"/>
        <v>0</v>
      </c>
      <c r="AI292" s="16">
        <f t="shared" si="302"/>
        <v>0</v>
      </c>
      <c r="AJ292" s="16">
        <f t="shared" si="302"/>
        <v>0</v>
      </c>
      <c r="AK292" s="16">
        <f t="shared" si="302"/>
        <v>0</v>
      </c>
      <c r="AL292" s="16">
        <f t="shared" si="302"/>
        <v>0</v>
      </c>
      <c r="AM292" s="16">
        <f t="shared" si="302"/>
        <v>0</v>
      </c>
      <c r="AN292" s="16">
        <f t="shared" si="302"/>
        <v>0</v>
      </c>
      <c r="AO292" s="16">
        <f t="shared" si="302"/>
        <v>0</v>
      </c>
      <c r="AP292" s="16">
        <f t="shared" si="302"/>
        <v>0</v>
      </c>
      <c r="AQ292" s="16">
        <f t="shared" si="302"/>
        <v>0</v>
      </c>
      <c r="AR292" s="16">
        <f t="shared" si="302"/>
        <v>0</v>
      </c>
      <c r="AS292" s="16">
        <f t="shared" si="302"/>
        <v>0</v>
      </c>
      <c r="AT292" s="16">
        <f t="shared" si="302"/>
        <v>0</v>
      </c>
      <c r="AU292" s="16">
        <f t="shared" si="302"/>
        <v>0</v>
      </c>
      <c r="AV292" s="16">
        <f t="shared" si="302"/>
        <v>0</v>
      </c>
      <c r="AW292" s="16">
        <f t="shared" si="302"/>
        <v>0</v>
      </c>
      <c r="AX292" s="16">
        <f t="shared" si="302"/>
        <v>0</v>
      </c>
      <c r="AY292" s="16">
        <f t="shared" si="302"/>
        <v>0</v>
      </c>
      <c r="AZ292" s="16">
        <f t="shared" si="302"/>
        <v>0</v>
      </c>
      <c r="BA292" s="16">
        <f t="shared" si="302"/>
        <v>0</v>
      </c>
      <c r="BB292" s="16">
        <f t="shared" si="302"/>
        <v>0</v>
      </c>
      <c r="BC292" s="16">
        <f t="shared" si="302"/>
        <v>0</v>
      </c>
      <c r="BD292" s="16">
        <f t="shared" si="302"/>
        <v>0</v>
      </c>
      <c r="BE292" s="16">
        <f t="shared" si="302"/>
        <v>0</v>
      </c>
      <c r="BF292" s="16">
        <f t="shared" si="302"/>
        <v>0</v>
      </c>
      <c r="BG292" s="31">
        <f t="shared" si="301"/>
        <v>0</v>
      </c>
    </row>
    <row r="293" spans="1:62" ht="12.75" customHeight="1" x14ac:dyDescent="0.2">
      <c r="A293" s="565"/>
      <c r="B293" s="555"/>
      <c r="C293" s="497"/>
      <c r="D293" s="500"/>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301"/>
        <v>0</v>
      </c>
    </row>
    <row r="294" spans="1:62" ht="12.75" customHeight="1" x14ac:dyDescent="0.2">
      <c r="A294" s="565"/>
      <c r="B294" s="555"/>
      <c r="C294" s="497"/>
      <c r="D294" s="503"/>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301"/>
        <v>0</v>
      </c>
    </row>
    <row r="295" spans="1:62" ht="12.75" customHeight="1" x14ac:dyDescent="0.2">
      <c r="A295" s="565"/>
      <c r="B295" s="555"/>
      <c r="C295" s="497"/>
      <c r="D295" s="502" t="str">
        <f>$BJ$19</f>
        <v>ICU</v>
      </c>
      <c r="E295" s="86" t="str">
        <f>$BJ$21</f>
        <v>Total</v>
      </c>
      <c r="F295" s="16">
        <f>F296+F297</f>
        <v>0</v>
      </c>
      <c r="G295" s="16">
        <f t="shared" ref="G295:BF295" si="303">G296+G297</f>
        <v>0</v>
      </c>
      <c r="H295" s="16">
        <f t="shared" si="303"/>
        <v>0</v>
      </c>
      <c r="I295" s="16">
        <f t="shared" si="303"/>
        <v>0</v>
      </c>
      <c r="J295" s="16">
        <f t="shared" si="303"/>
        <v>0</v>
      </c>
      <c r="K295" s="16">
        <f t="shared" si="303"/>
        <v>0</v>
      </c>
      <c r="L295" s="16">
        <f t="shared" si="303"/>
        <v>0</v>
      </c>
      <c r="M295" s="16">
        <f t="shared" si="303"/>
        <v>0</v>
      </c>
      <c r="N295" s="16">
        <f t="shared" si="303"/>
        <v>0</v>
      </c>
      <c r="O295" s="16">
        <f t="shared" si="303"/>
        <v>0</v>
      </c>
      <c r="P295" s="16">
        <f t="shared" si="303"/>
        <v>0</v>
      </c>
      <c r="Q295" s="16">
        <f t="shared" si="303"/>
        <v>0</v>
      </c>
      <c r="R295" s="16">
        <f t="shared" si="303"/>
        <v>0</v>
      </c>
      <c r="S295" s="16">
        <f t="shared" si="303"/>
        <v>0</v>
      </c>
      <c r="T295" s="16">
        <f t="shared" si="303"/>
        <v>0</v>
      </c>
      <c r="U295" s="16">
        <f t="shared" si="303"/>
        <v>0</v>
      </c>
      <c r="V295" s="16">
        <f t="shared" si="303"/>
        <v>0</v>
      </c>
      <c r="W295" s="16">
        <f t="shared" si="303"/>
        <v>0</v>
      </c>
      <c r="X295" s="16">
        <f t="shared" si="303"/>
        <v>0</v>
      </c>
      <c r="Y295" s="16">
        <f t="shared" si="303"/>
        <v>0</v>
      </c>
      <c r="Z295" s="16">
        <f t="shared" si="303"/>
        <v>0</v>
      </c>
      <c r="AA295" s="16">
        <f t="shared" si="303"/>
        <v>0</v>
      </c>
      <c r="AB295" s="16">
        <f t="shared" si="303"/>
        <v>0</v>
      </c>
      <c r="AC295" s="16">
        <f t="shared" si="303"/>
        <v>0</v>
      </c>
      <c r="AD295" s="16">
        <f t="shared" si="303"/>
        <v>0</v>
      </c>
      <c r="AE295" s="16">
        <f t="shared" si="303"/>
        <v>0</v>
      </c>
      <c r="AF295" s="16">
        <f t="shared" si="303"/>
        <v>0</v>
      </c>
      <c r="AG295" s="16">
        <f t="shared" si="303"/>
        <v>0</v>
      </c>
      <c r="AH295" s="16">
        <f t="shared" si="303"/>
        <v>0</v>
      </c>
      <c r="AI295" s="16">
        <f t="shared" si="303"/>
        <v>0</v>
      </c>
      <c r="AJ295" s="16">
        <f t="shared" si="303"/>
        <v>0</v>
      </c>
      <c r="AK295" s="16">
        <f t="shared" si="303"/>
        <v>0</v>
      </c>
      <c r="AL295" s="16">
        <f t="shared" si="303"/>
        <v>0</v>
      </c>
      <c r="AM295" s="16">
        <f t="shared" si="303"/>
        <v>0</v>
      </c>
      <c r="AN295" s="16">
        <f t="shared" si="303"/>
        <v>0</v>
      </c>
      <c r="AO295" s="16">
        <f t="shared" si="303"/>
        <v>0</v>
      </c>
      <c r="AP295" s="16">
        <f t="shared" si="303"/>
        <v>0</v>
      </c>
      <c r="AQ295" s="16">
        <f t="shared" si="303"/>
        <v>0</v>
      </c>
      <c r="AR295" s="16">
        <f t="shared" si="303"/>
        <v>0</v>
      </c>
      <c r="AS295" s="16">
        <f t="shared" si="303"/>
        <v>0</v>
      </c>
      <c r="AT295" s="16">
        <f t="shared" si="303"/>
        <v>0</v>
      </c>
      <c r="AU295" s="16">
        <f t="shared" si="303"/>
        <v>0</v>
      </c>
      <c r="AV295" s="16">
        <f t="shared" si="303"/>
        <v>0</v>
      </c>
      <c r="AW295" s="16">
        <f t="shared" si="303"/>
        <v>0</v>
      </c>
      <c r="AX295" s="16">
        <f t="shared" si="303"/>
        <v>0</v>
      </c>
      <c r="AY295" s="16">
        <f t="shared" si="303"/>
        <v>0</v>
      </c>
      <c r="AZ295" s="16">
        <f t="shared" si="303"/>
        <v>0</v>
      </c>
      <c r="BA295" s="16">
        <f t="shared" si="303"/>
        <v>0</v>
      </c>
      <c r="BB295" s="16">
        <f t="shared" si="303"/>
        <v>0</v>
      </c>
      <c r="BC295" s="16">
        <f t="shared" si="303"/>
        <v>0</v>
      </c>
      <c r="BD295" s="16">
        <f t="shared" si="303"/>
        <v>0</v>
      </c>
      <c r="BE295" s="16">
        <f t="shared" si="303"/>
        <v>0</v>
      </c>
      <c r="BF295" s="16">
        <f t="shared" si="303"/>
        <v>0</v>
      </c>
      <c r="BG295" s="31">
        <f t="shared" si="301"/>
        <v>0</v>
      </c>
    </row>
    <row r="296" spans="1:62" ht="12.75" customHeight="1" x14ac:dyDescent="0.2">
      <c r="A296" s="565"/>
      <c r="B296" s="555"/>
      <c r="C296" s="497"/>
      <c r="D296" s="500"/>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301"/>
        <v>0</v>
      </c>
    </row>
    <row r="297" spans="1:62" ht="12.75" customHeight="1" x14ac:dyDescent="0.2">
      <c r="A297" s="565"/>
      <c r="B297" s="555"/>
      <c r="C297" s="497"/>
      <c r="D297" s="503"/>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301"/>
        <v>0</v>
      </c>
    </row>
    <row r="298" spans="1:62" ht="12.75" customHeight="1" x14ac:dyDescent="0.2">
      <c r="A298" s="565"/>
      <c r="B298" s="555"/>
      <c r="C298" s="497"/>
      <c r="D298" s="499" t="str">
        <f>$BJ$20</f>
        <v>Death</v>
      </c>
      <c r="E298" s="86" t="str">
        <f>$BJ$21</f>
        <v>Total</v>
      </c>
      <c r="F298" s="16">
        <f>F299+F300</f>
        <v>0</v>
      </c>
      <c r="G298" s="16">
        <f t="shared" ref="G298:BF298" si="304">G299+G300</f>
        <v>0</v>
      </c>
      <c r="H298" s="16">
        <f t="shared" si="304"/>
        <v>0</v>
      </c>
      <c r="I298" s="16">
        <f t="shared" si="304"/>
        <v>0</v>
      </c>
      <c r="J298" s="16">
        <f t="shared" si="304"/>
        <v>0</v>
      </c>
      <c r="K298" s="16">
        <f t="shared" si="304"/>
        <v>0</v>
      </c>
      <c r="L298" s="16">
        <f t="shared" si="304"/>
        <v>0</v>
      </c>
      <c r="M298" s="16">
        <f t="shared" si="304"/>
        <v>0</v>
      </c>
      <c r="N298" s="16">
        <f t="shared" si="304"/>
        <v>0</v>
      </c>
      <c r="O298" s="16">
        <f t="shared" si="304"/>
        <v>0</v>
      </c>
      <c r="P298" s="16">
        <f t="shared" si="304"/>
        <v>0</v>
      </c>
      <c r="Q298" s="16">
        <f t="shared" si="304"/>
        <v>0</v>
      </c>
      <c r="R298" s="16">
        <f t="shared" si="304"/>
        <v>0</v>
      </c>
      <c r="S298" s="16">
        <f t="shared" si="304"/>
        <v>0</v>
      </c>
      <c r="T298" s="16">
        <f t="shared" si="304"/>
        <v>0</v>
      </c>
      <c r="U298" s="16">
        <f t="shared" si="304"/>
        <v>0</v>
      </c>
      <c r="V298" s="16">
        <f t="shared" si="304"/>
        <v>0</v>
      </c>
      <c r="W298" s="16">
        <f t="shared" si="304"/>
        <v>0</v>
      </c>
      <c r="X298" s="16">
        <f t="shared" si="304"/>
        <v>0</v>
      </c>
      <c r="Y298" s="16">
        <f t="shared" si="304"/>
        <v>0</v>
      </c>
      <c r="Z298" s="16">
        <f t="shared" si="304"/>
        <v>0</v>
      </c>
      <c r="AA298" s="16">
        <f t="shared" si="304"/>
        <v>0</v>
      </c>
      <c r="AB298" s="16">
        <f t="shared" si="304"/>
        <v>0</v>
      </c>
      <c r="AC298" s="16">
        <f t="shared" si="304"/>
        <v>0</v>
      </c>
      <c r="AD298" s="16">
        <f t="shared" si="304"/>
        <v>0</v>
      </c>
      <c r="AE298" s="16">
        <f t="shared" si="304"/>
        <v>0</v>
      </c>
      <c r="AF298" s="16">
        <f t="shared" si="304"/>
        <v>0</v>
      </c>
      <c r="AG298" s="16">
        <f t="shared" si="304"/>
        <v>0</v>
      </c>
      <c r="AH298" s="16">
        <f t="shared" si="304"/>
        <v>0</v>
      </c>
      <c r="AI298" s="16">
        <f t="shared" si="304"/>
        <v>0</v>
      </c>
      <c r="AJ298" s="16">
        <f t="shared" si="304"/>
        <v>0</v>
      </c>
      <c r="AK298" s="16">
        <f t="shared" si="304"/>
        <v>0</v>
      </c>
      <c r="AL298" s="16">
        <f t="shared" si="304"/>
        <v>0</v>
      </c>
      <c r="AM298" s="16">
        <f t="shared" si="304"/>
        <v>0</v>
      </c>
      <c r="AN298" s="16">
        <f t="shared" si="304"/>
        <v>0</v>
      </c>
      <c r="AO298" s="16">
        <f t="shared" si="304"/>
        <v>0</v>
      </c>
      <c r="AP298" s="16">
        <f t="shared" si="304"/>
        <v>0</v>
      </c>
      <c r="AQ298" s="16">
        <f t="shared" si="304"/>
        <v>0</v>
      </c>
      <c r="AR298" s="16">
        <f t="shared" si="304"/>
        <v>0</v>
      </c>
      <c r="AS298" s="16">
        <f t="shared" si="304"/>
        <v>0</v>
      </c>
      <c r="AT298" s="16">
        <f t="shared" si="304"/>
        <v>0</v>
      </c>
      <c r="AU298" s="16">
        <f t="shared" si="304"/>
        <v>0</v>
      </c>
      <c r="AV298" s="16">
        <f t="shared" si="304"/>
        <v>0</v>
      </c>
      <c r="AW298" s="16">
        <f t="shared" si="304"/>
        <v>0</v>
      </c>
      <c r="AX298" s="16">
        <f t="shared" si="304"/>
        <v>0</v>
      </c>
      <c r="AY298" s="16">
        <f t="shared" si="304"/>
        <v>0</v>
      </c>
      <c r="AZ298" s="16">
        <f t="shared" si="304"/>
        <v>0</v>
      </c>
      <c r="BA298" s="16">
        <f t="shared" si="304"/>
        <v>0</v>
      </c>
      <c r="BB298" s="16">
        <f t="shared" si="304"/>
        <v>0</v>
      </c>
      <c r="BC298" s="16">
        <f t="shared" si="304"/>
        <v>0</v>
      </c>
      <c r="BD298" s="16">
        <f t="shared" si="304"/>
        <v>0</v>
      </c>
      <c r="BE298" s="16">
        <f t="shared" si="304"/>
        <v>0</v>
      </c>
      <c r="BF298" s="16">
        <f t="shared" si="304"/>
        <v>0</v>
      </c>
      <c r="BG298" s="31">
        <f t="shared" si="301"/>
        <v>0</v>
      </c>
      <c r="BI298" s="10"/>
      <c r="BJ298" s="79"/>
    </row>
    <row r="299" spans="1:62" ht="12.75" customHeight="1" x14ac:dyDescent="0.2">
      <c r="A299" s="565"/>
      <c r="B299" s="555"/>
      <c r="C299" s="497"/>
      <c r="D299" s="500"/>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301"/>
        <v>0</v>
      </c>
    </row>
    <row r="300" spans="1:62" ht="13.5" customHeight="1" thickBot="1" x14ac:dyDescent="0.25">
      <c r="A300" s="565"/>
      <c r="B300" s="555"/>
      <c r="C300" s="498"/>
      <c r="D300" s="501"/>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65"/>
      <c r="B301" s="555"/>
      <c r="C301" s="495" t="str">
        <f>$BK$14</f>
        <v>2 to 4 years</v>
      </c>
      <c r="D301" s="504" t="str">
        <f>$BJ$17</f>
        <v>Fever</v>
      </c>
      <c r="E301" s="83" t="str">
        <f>$BJ$21</f>
        <v>Total</v>
      </c>
      <c r="F301" s="32">
        <f>F302+F303</f>
        <v>0</v>
      </c>
      <c r="G301" s="32">
        <f t="shared" ref="G301:BF301" si="305">G302+G303</f>
        <v>0</v>
      </c>
      <c r="H301" s="32">
        <f t="shared" si="305"/>
        <v>0</v>
      </c>
      <c r="I301" s="32">
        <f t="shared" si="305"/>
        <v>0</v>
      </c>
      <c r="J301" s="32">
        <f t="shared" si="305"/>
        <v>0</v>
      </c>
      <c r="K301" s="32">
        <f t="shared" si="305"/>
        <v>0</v>
      </c>
      <c r="L301" s="32">
        <f t="shared" si="305"/>
        <v>0</v>
      </c>
      <c r="M301" s="32">
        <f t="shared" si="305"/>
        <v>0</v>
      </c>
      <c r="N301" s="32">
        <f t="shared" si="305"/>
        <v>0</v>
      </c>
      <c r="O301" s="32">
        <f t="shared" si="305"/>
        <v>0</v>
      </c>
      <c r="P301" s="32">
        <f t="shared" si="305"/>
        <v>0</v>
      </c>
      <c r="Q301" s="32">
        <f t="shared" si="305"/>
        <v>0</v>
      </c>
      <c r="R301" s="32">
        <f t="shared" si="305"/>
        <v>0</v>
      </c>
      <c r="S301" s="32">
        <f t="shared" si="305"/>
        <v>0</v>
      </c>
      <c r="T301" s="32">
        <f t="shared" si="305"/>
        <v>0</v>
      </c>
      <c r="U301" s="32">
        <f t="shared" si="305"/>
        <v>0</v>
      </c>
      <c r="V301" s="32">
        <f t="shared" si="305"/>
        <v>0</v>
      </c>
      <c r="W301" s="32">
        <f t="shared" si="305"/>
        <v>0</v>
      </c>
      <c r="X301" s="32">
        <f t="shared" si="305"/>
        <v>0</v>
      </c>
      <c r="Y301" s="32">
        <f t="shared" si="305"/>
        <v>0</v>
      </c>
      <c r="Z301" s="32">
        <f t="shared" si="305"/>
        <v>0</v>
      </c>
      <c r="AA301" s="32">
        <f t="shared" si="305"/>
        <v>0</v>
      </c>
      <c r="AB301" s="32">
        <f t="shared" si="305"/>
        <v>0</v>
      </c>
      <c r="AC301" s="32">
        <f t="shared" si="305"/>
        <v>0</v>
      </c>
      <c r="AD301" s="32">
        <f t="shared" si="305"/>
        <v>0</v>
      </c>
      <c r="AE301" s="32">
        <f t="shared" si="305"/>
        <v>0</v>
      </c>
      <c r="AF301" s="32">
        <f t="shared" si="305"/>
        <v>0</v>
      </c>
      <c r="AG301" s="32">
        <f t="shared" si="305"/>
        <v>0</v>
      </c>
      <c r="AH301" s="32">
        <f t="shared" si="305"/>
        <v>0</v>
      </c>
      <c r="AI301" s="32">
        <f t="shared" si="305"/>
        <v>0</v>
      </c>
      <c r="AJ301" s="32">
        <f t="shared" si="305"/>
        <v>0</v>
      </c>
      <c r="AK301" s="32">
        <f t="shared" si="305"/>
        <v>0</v>
      </c>
      <c r="AL301" s="32">
        <f t="shared" si="305"/>
        <v>0</v>
      </c>
      <c r="AM301" s="32">
        <f t="shared" si="305"/>
        <v>0</v>
      </c>
      <c r="AN301" s="32">
        <f t="shared" si="305"/>
        <v>0</v>
      </c>
      <c r="AO301" s="32">
        <f t="shared" si="305"/>
        <v>0</v>
      </c>
      <c r="AP301" s="32">
        <f t="shared" si="305"/>
        <v>0</v>
      </c>
      <c r="AQ301" s="32">
        <f t="shared" si="305"/>
        <v>0</v>
      </c>
      <c r="AR301" s="32">
        <f t="shared" si="305"/>
        <v>0</v>
      </c>
      <c r="AS301" s="32">
        <f t="shared" si="305"/>
        <v>0</v>
      </c>
      <c r="AT301" s="32">
        <f t="shared" si="305"/>
        <v>0</v>
      </c>
      <c r="AU301" s="32">
        <f t="shared" si="305"/>
        <v>0</v>
      </c>
      <c r="AV301" s="32">
        <f t="shared" si="305"/>
        <v>0</v>
      </c>
      <c r="AW301" s="32">
        <f t="shared" si="305"/>
        <v>0</v>
      </c>
      <c r="AX301" s="32">
        <f t="shared" si="305"/>
        <v>0</v>
      </c>
      <c r="AY301" s="32">
        <f t="shared" si="305"/>
        <v>0</v>
      </c>
      <c r="AZ301" s="32">
        <f t="shared" si="305"/>
        <v>0</v>
      </c>
      <c r="BA301" s="32">
        <f t="shared" si="305"/>
        <v>0</v>
      </c>
      <c r="BB301" s="32">
        <f t="shared" si="305"/>
        <v>0</v>
      </c>
      <c r="BC301" s="32">
        <f t="shared" si="305"/>
        <v>0</v>
      </c>
      <c r="BD301" s="32">
        <f t="shared" si="305"/>
        <v>0</v>
      </c>
      <c r="BE301" s="32">
        <f t="shared" si="305"/>
        <v>0</v>
      </c>
      <c r="BF301" s="32">
        <f t="shared" si="305"/>
        <v>0</v>
      </c>
      <c r="BG301" s="33">
        <f>SUM(F301:BF301)</f>
        <v>0</v>
      </c>
    </row>
    <row r="302" spans="1:62" ht="12.75" x14ac:dyDescent="0.2">
      <c r="A302" s="565"/>
      <c r="B302" s="555"/>
      <c r="C302" s="496"/>
      <c r="D302" s="505"/>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306">SUM(F302:BF302)</f>
        <v>0</v>
      </c>
    </row>
    <row r="303" spans="1:62" ht="12.75" x14ac:dyDescent="0.2">
      <c r="A303" s="565"/>
      <c r="B303" s="555"/>
      <c r="C303" s="496"/>
      <c r="D303" s="506"/>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306"/>
        <v>0</v>
      </c>
    </row>
    <row r="304" spans="1:62" ht="12.75" x14ac:dyDescent="0.2">
      <c r="A304" s="565"/>
      <c r="B304" s="555"/>
      <c r="C304" s="497"/>
      <c r="D304" s="502" t="str">
        <f>$BJ$18</f>
        <v>Hosp.</v>
      </c>
      <c r="E304" s="86" t="str">
        <f>$BJ$21</f>
        <v>Total</v>
      </c>
      <c r="F304" s="16">
        <f>F305+F306</f>
        <v>0</v>
      </c>
      <c r="G304" s="16">
        <f t="shared" ref="G304:BF304" si="307">G305+G306</f>
        <v>0</v>
      </c>
      <c r="H304" s="16">
        <f t="shared" si="307"/>
        <v>0</v>
      </c>
      <c r="I304" s="16">
        <f t="shared" si="307"/>
        <v>0</v>
      </c>
      <c r="J304" s="16">
        <f t="shared" si="307"/>
        <v>0</v>
      </c>
      <c r="K304" s="16">
        <f t="shared" si="307"/>
        <v>0</v>
      </c>
      <c r="L304" s="16">
        <f t="shared" si="307"/>
        <v>0</v>
      </c>
      <c r="M304" s="16">
        <f t="shared" si="307"/>
        <v>0</v>
      </c>
      <c r="N304" s="16">
        <f t="shared" si="307"/>
        <v>0</v>
      </c>
      <c r="O304" s="16">
        <f t="shared" si="307"/>
        <v>0</v>
      </c>
      <c r="P304" s="16">
        <f t="shared" si="307"/>
        <v>0</v>
      </c>
      <c r="Q304" s="16">
        <f t="shared" si="307"/>
        <v>0</v>
      </c>
      <c r="R304" s="16">
        <f t="shared" si="307"/>
        <v>0</v>
      </c>
      <c r="S304" s="16">
        <f t="shared" si="307"/>
        <v>0</v>
      </c>
      <c r="T304" s="16">
        <f t="shared" si="307"/>
        <v>0</v>
      </c>
      <c r="U304" s="16">
        <f t="shared" si="307"/>
        <v>0</v>
      </c>
      <c r="V304" s="16">
        <f t="shared" si="307"/>
        <v>0</v>
      </c>
      <c r="W304" s="16">
        <f t="shared" si="307"/>
        <v>0</v>
      </c>
      <c r="X304" s="16">
        <f t="shared" si="307"/>
        <v>0</v>
      </c>
      <c r="Y304" s="16">
        <f t="shared" si="307"/>
        <v>0</v>
      </c>
      <c r="Z304" s="16">
        <f t="shared" si="307"/>
        <v>0</v>
      </c>
      <c r="AA304" s="16">
        <f t="shared" si="307"/>
        <v>0</v>
      </c>
      <c r="AB304" s="16">
        <f t="shared" si="307"/>
        <v>0</v>
      </c>
      <c r="AC304" s="16">
        <f t="shared" si="307"/>
        <v>0</v>
      </c>
      <c r="AD304" s="16">
        <f t="shared" si="307"/>
        <v>0</v>
      </c>
      <c r="AE304" s="16">
        <f t="shared" si="307"/>
        <v>0</v>
      </c>
      <c r="AF304" s="16">
        <f t="shared" si="307"/>
        <v>0</v>
      </c>
      <c r="AG304" s="16">
        <f t="shared" si="307"/>
        <v>0</v>
      </c>
      <c r="AH304" s="16">
        <f t="shared" si="307"/>
        <v>0</v>
      </c>
      <c r="AI304" s="16">
        <f t="shared" si="307"/>
        <v>0</v>
      </c>
      <c r="AJ304" s="16">
        <f t="shared" si="307"/>
        <v>0</v>
      </c>
      <c r="AK304" s="16">
        <f t="shared" si="307"/>
        <v>0</v>
      </c>
      <c r="AL304" s="16">
        <f t="shared" si="307"/>
        <v>0</v>
      </c>
      <c r="AM304" s="16">
        <f t="shared" si="307"/>
        <v>0</v>
      </c>
      <c r="AN304" s="16">
        <f t="shared" si="307"/>
        <v>0</v>
      </c>
      <c r="AO304" s="16">
        <f t="shared" si="307"/>
        <v>0</v>
      </c>
      <c r="AP304" s="16">
        <f t="shared" si="307"/>
        <v>0</v>
      </c>
      <c r="AQ304" s="16">
        <f t="shared" si="307"/>
        <v>0</v>
      </c>
      <c r="AR304" s="16">
        <f t="shared" si="307"/>
        <v>0</v>
      </c>
      <c r="AS304" s="16">
        <f t="shared" si="307"/>
        <v>0</v>
      </c>
      <c r="AT304" s="16">
        <f t="shared" si="307"/>
        <v>0</v>
      </c>
      <c r="AU304" s="16">
        <f t="shared" si="307"/>
        <v>0</v>
      </c>
      <c r="AV304" s="16">
        <f t="shared" si="307"/>
        <v>0</v>
      </c>
      <c r="AW304" s="16">
        <f t="shared" si="307"/>
        <v>0</v>
      </c>
      <c r="AX304" s="16">
        <f t="shared" si="307"/>
        <v>0</v>
      </c>
      <c r="AY304" s="16">
        <f t="shared" si="307"/>
        <v>0</v>
      </c>
      <c r="AZ304" s="16">
        <f t="shared" si="307"/>
        <v>0</v>
      </c>
      <c r="BA304" s="16">
        <f t="shared" si="307"/>
        <v>0</v>
      </c>
      <c r="BB304" s="16">
        <f t="shared" si="307"/>
        <v>0</v>
      </c>
      <c r="BC304" s="16">
        <f t="shared" si="307"/>
        <v>0</v>
      </c>
      <c r="BD304" s="16">
        <f t="shared" si="307"/>
        <v>0</v>
      </c>
      <c r="BE304" s="16">
        <f t="shared" si="307"/>
        <v>0</v>
      </c>
      <c r="BF304" s="16">
        <f t="shared" si="307"/>
        <v>0</v>
      </c>
      <c r="BG304" s="31">
        <f t="shared" si="306"/>
        <v>0</v>
      </c>
    </row>
    <row r="305" spans="1:64" ht="12.75" x14ac:dyDescent="0.2">
      <c r="A305" s="565"/>
      <c r="B305" s="555"/>
      <c r="C305" s="497"/>
      <c r="D305" s="500"/>
      <c r="E305" s="62" t="str">
        <f>$BJ$22</f>
        <v>Fem.</v>
      </c>
      <c r="F305" s="477"/>
      <c r="G305" s="477"/>
      <c r="H305" s="477"/>
      <c r="I305" s="477"/>
      <c r="J305" s="477"/>
      <c r="K305" s="477"/>
      <c r="L305" s="477"/>
      <c r="M305" s="477"/>
      <c r="N305" s="477"/>
      <c r="O305" s="477"/>
      <c r="P305" s="477"/>
      <c r="Q305" s="477"/>
      <c r="R305" s="477"/>
      <c r="S305" s="477"/>
      <c r="T305" s="477"/>
      <c r="U305" s="477"/>
      <c r="V305" s="477"/>
      <c r="W305" s="477"/>
      <c r="X305" s="477"/>
      <c r="Y305" s="477"/>
      <c r="Z305" s="477"/>
      <c r="AA305" s="477"/>
      <c r="AB305" s="477"/>
      <c r="AC305" s="477"/>
      <c r="AD305" s="477"/>
      <c r="AE305" s="477"/>
      <c r="AF305" s="477"/>
      <c r="AG305" s="477"/>
      <c r="AH305" s="477"/>
      <c r="AI305" s="477"/>
      <c r="AJ305" s="477"/>
      <c r="AK305" s="477"/>
      <c r="AL305" s="477"/>
      <c r="AM305" s="477"/>
      <c r="AN305" s="477"/>
      <c r="AO305" s="477"/>
      <c r="AP305" s="477"/>
      <c r="AQ305" s="477"/>
      <c r="AR305" s="477"/>
      <c r="AS305" s="477"/>
      <c r="AT305" s="477"/>
      <c r="AU305" s="477"/>
      <c r="AV305" s="477"/>
      <c r="AW305" s="477"/>
      <c r="AX305" s="477"/>
      <c r="AY305" s="477"/>
      <c r="AZ305" s="477"/>
      <c r="BA305" s="477"/>
      <c r="BB305" s="477"/>
      <c r="BC305" s="477"/>
      <c r="BD305" s="477"/>
      <c r="BE305" s="477"/>
      <c r="BF305" s="477"/>
      <c r="BG305" s="18">
        <f t="shared" si="306"/>
        <v>0</v>
      </c>
    </row>
    <row r="306" spans="1:64" ht="12.75" x14ac:dyDescent="0.2">
      <c r="A306" s="565"/>
      <c r="B306" s="555"/>
      <c r="C306" s="497"/>
      <c r="D306" s="503"/>
      <c r="E306" s="62" t="str">
        <f>$BJ$23</f>
        <v>Male</v>
      </c>
      <c r="F306" s="477"/>
      <c r="G306" s="477"/>
      <c r="H306" s="477"/>
      <c r="I306" s="477"/>
      <c r="J306" s="477"/>
      <c r="K306" s="477"/>
      <c r="L306" s="477"/>
      <c r="M306" s="477"/>
      <c r="N306" s="477"/>
      <c r="O306" s="477"/>
      <c r="P306" s="477"/>
      <c r="Q306" s="477"/>
      <c r="R306" s="477"/>
      <c r="S306" s="477"/>
      <c r="T306" s="477"/>
      <c r="U306" s="477"/>
      <c r="V306" s="477"/>
      <c r="W306" s="477"/>
      <c r="X306" s="477"/>
      <c r="Y306" s="477"/>
      <c r="Z306" s="477"/>
      <c r="AA306" s="477"/>
      <c r="AB306" s="477"/>
      <c r="AC306" s="477"/>
      <c r="AD306" s="477"/>
      <c r="AE306" s="477"/>
      <c r="AF306" s="477"/>
      <c r="AG306" s="477"/>
      <c r="AH306" s="477"/>
      <c r="AI306" s="477"/>
      <c r="AJ306" s="477"/>
      <c r="AK306" s="477"/>
      <c r="AL306" s="477"/>
      <c r="AM306" s="477"/>
      <c r="AN306" s="477"/>
      <c r="AO306" s="477"/>
      <c r="AP306" s="477"/>
      <c r="AQ306" s="477"/>
      <c r="AR306" s="477"/>
      <c r="AS306" s="477"/>
      <c r="AT306" s="477"/>
      <c r="AU306" s="477"/>
      <c r="AV306" s="477"/>
      <c r="AW306" s="477"/>
      <c r="AX306" s="477"/>
      <c r="AY306" s="477"/>
      <c r="AZ306" s="477"/>
      <c r="BA306" s="477"/>
      <c r="BB306" s="477"/>
      <c r="BC306" s="477"/>
      <c r="BD306" s="477"/>
      <c r="BE306" s="477"/>
      <c r="BF306" s="477"/>
      <c r="BG306" s="18">
        <f t="shared" si="306"/>
        <v>0</v>
      </c>
    </row>
    <row r="307" spans="1:64" ht="12.75" x14ac:dyDescent="0.2">
      <c r="A307" s="565"/>
      <c r="B307" s="555"/>
      <c r="C307" s="497"/>
      <c r="D307" s="502" t="str">
        <f>$BJ$19</f>
        <v>ICU</v>
      </c>
      <c r="E307" s="86" t="str">
        <f>$BJ$21</f>
        <v>Total</v>
      </c>
      <c r="F307" s="16">
        <f>F308+F309</f>
        <v>0</v>
      </c>
      <c r="G307" s="16">
        <f t="shared" ref="G307:BF307" si="308">G308+G309</f>
        <v>0</v>
      </c>
      <c r="H307" s="16">
        <f t="shared" si="308"/>
        <v>0</v>
      </c>
      <c r="I307" s="16">
        <f t="shared" si="308"/>
        <v>0</v>
      </c>
      <c r="J307" s="16">
        <f t="shared" si="308"/>
        <v>0</v>
      </c>
      <c r="K307" s="16">
        <f t="shared" si="308"/>
        <v>0</v>
      </c>
      <c r="L307" s="16">
        <f t="shared" si="308"/>
        <v>0</v>
      </c>
      <c r="M307" s="16">
        <f t="shared" si="308"/>
        <v>0</v>
      </c>
      <c r="N307" s="16">
        <f t="shared" si="308"/>
        <v>0</v>
      </c>
      <c r="O307" s="16">
        <f t="shared" si="308"/>
        <v>0</v>
      </c>
      <c r="P307" s="16">
        <f t="shared" si="308"/>
        <v>0</v>
      </c>
      <c r="Q307" s="16">
        <f t="shared" si="308"/>
        <v>0</v>
      </c>
      <c r="R307" s="16">
        <f t="shared" si="308"/>
        <v>0</v>
      </c>
      <c r="S307" s="16">
        <f t="shared" si="308"/>
        <v>0</v>
      </c>
      <c r="T307" s="16">
        <f t="shared" si="308"/>
        <v>0</v>
      </c>
      <c r="U307" s="16">
        <f t="shared" si="308"/>
        <v>0</v>
      </c>
      <c r="V307" s="16">
        <f t="shared" si="308"/>
        <v>0</v>
      </c>
      <c r="W307" s="16">
        <f t="shared" si="308"/>
        <v>0</v>
      </c>
      <c r="X307" s="16">
        <f t="shared" si="308"/>
        <v>0</v>
      </c>
      <c r="Y307" s="16">
        <f t="shared" si="308"/>
        <v>0</v>
      </c>
      <c r="Z307" s="16">
        <f t="shared" si="308"/>
        <v>0</v>
      </c>
      <c r="AA307" s="16">
        <f t="shared" si="308"/>
        <v>0</v>
      </c>
      <c r="AB307" s="16">
        <f t="shared" si="308"/>
        <v>0</v>
      </c>
      <c r="AC307" s="16">
        <f t="shared" si="308"/>
        <v>0</v>
      </c>
      <c r="AD307" s="16">
        <f t="shared" si="308"/>
        <v>0</v>
      </c>
      <c r="AE307" s="16">
        <f t="shared" si="308"/>
        <v>0</v>
      </c>
      <c r="AF307" s="16">
        <f t="shared" si="308"/>
        <v>0</v>
      </c>
      <c r="AG307" s="16">
        <f t="shared" si="308"/>
        <v>0</v>
      </c>
      <c r="AH307" s="16">
        <f t="shared" si="308"/>
        <v>0</v>
      </c>
      <c r="AI307" s="16">
        <f t="shared" si="308"/>
        <v>0</v>
      </c>
      <c r="AJ307" s="16">
        <f t="shared" si="308"/>
        <v>0</v>
      </c>
      <c r="AK307" s="16">
        <f t="shared" si="308"/>
        <v>0</v>
      </c>
      <c r="AL307" s="16">
        <f t="shared" si="308"/>
        <v>0</v>
      </c>
      <c r="AM307" s="16">
        <f t="shared" si="308"/>
        <v>0</v>
      </c>
      <c r="AN307" s="16">
        <f t="shared" si="308"/>
        <v>0</v>
      </c>
      <c r="AO307" s="16">
        <f t="shared" si="308"/>
        <v>0</v>
      </c>
      <c r="AP307" s="16">
        <f t="shared" si="308"/>
        <v>0</v>
      </c>
      <c r="AQ307" s="16">
        <f t="shared" si="308"/>
        <v>0</v>
      </c>
      <c r="AR307" s="16">
        <f t="shared" si="308"/>
        <v>0</v>
      </c>
      <c r="AS307" s="16">
        <f t="shared" si="308"/>
        <v>0</v>
      </c>
      <c r="AT307" s="16">
        <f t="shared" si="308"/>
        <v>0</v>
      </c>
      <c r="AU307" s="16">
        <f t="shared" si="308"/>
        <v>0</v>
      </c>
      <c r="AV307" s="16">
        <f t="shared" si="308"/>
        <v>0</v>
      </c>
      <c r="AW307" s="16">
        <f t="shared" si="308"/>
        <v>0</v>
      </c>
      <c r="AX307" s="16">
        <f t="shared" si="308"/>
        <v>0</v>
      </c>
      <c r="AY307" s="16">
        <f t="shared" si="308"/>
        <v>0</v>
      </c>
      <c r="AZ307" s="16">
        <f t="shared" si="308"/>
        <v>0</v>
      </c>
      <c r="BA307" s="16">
        <f t="shared" si="308"/>
        <v>0</v>
      </c>
      <c r="BB307" s="16">
        <f t="shared" si="308"/>
        <v>0</v>
      </c>
      <c r="BC307" s="16">
        <f t="shared" si="308"/>
        <v>0</v>
      </c>
      <c r="BD307" s="16">
        <f t="shared" si="308"/>
        <v>0</v>
      </c>
      <c r="BE307" s="16">
        <f t="shared" si="308"/>
        <v>0</v>
      </c>
      <c r="BF307" s="16">
        <f t="shared" si="308"/>
        <v>0</v>
      </c>
      <c r="BG307" s="31">
        <f t="shared" si="306"/>
        <v>0</v>
      </c>
    </row>
    <row r="308" spans="1:64" s="1" customFormat="1" ht="18" x14ac:dyDescent="0.25">
      <c r="A308" s="565"/>
      <c r="B308" s="555"/>
      <c r="C308" s="497"/>
      <c r="D308" s="500"/>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306"/>
        <v>0</v>
      </c>
      <c r="BH308"/>
      <c r="BI308"/>
      <c r="BJ308" s="78"/>
      <c r="BK308"/>
      <c r="BL308"/>
    </row>
    <row r="309" spans="1:64" s="1" customFormat="1" ht="18" x14ac:dyDescent="0.25">
      <c r="A309" s="565"/>
      <c r="B309" s="555"/>
      <c r="C309" s="497"/>
      <c r="D309" s="503"/>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306"/>
        <v>0</v>
      </c>
      <c r="BH309"/>
      <c r="BI309"/>
      <c r="BJ309" s="78"/>
      <c r="BK309"/>
      <c r="BL309"/>
    </row>
    <row r="310" spans="1:64" s="1" customFormat="1" ht="18" x14ac:dyDescent="0.25">
      <c r="A310" s="565"/>
      <c r="B310" s="555"/>
      <c r="C310" s="497"/>
      <c r="D310" s="499" t="str">
        <f>$BJ$20</f>
        <v>Death</v>
      </c>
      <c r="E310" s="86" t="str">
        <f>$BJ$21</f>
        <v>Total</v>
      </c>
      <c r="F310" s="16">
        <f>F311+F312</f>
        <v>0</v>
      </c>
      <c r="G310" s="16">
        <f t="shared" ref="G310:BF310" si="309">G311+G312</f>
        <v>0</v>
      </c>
      <c r="H310" s="16">
        <f t="shared" si="309"/>
        <v>0</v>
      </c>
      <c r="I310" s="16">
        <f t="shared" si="309"/>
        <v>0</v>
      </c>
      <c r="J310" s="16">
        <f t="shared" si="309"/>
        <v>0</v>
      </c>
      <c r="K310" s="16">
        <f t="shared" si="309"/>
        <v>0</v>
      </c>
      <c r="L310" s="16">
        <f t="shared" si="309"/>
        <v>0</v>
      </c>
      <c r="M310" s="16">
        <f t="shared" si="309"/>
        <v>0</v>
      </c>
      <c r="N310" s="16">
        <f t="shared" si="309"/>
        <v>0</v>
      </c>
      <c r="O310" s="16">
        <f t="shared" si="309"/>
        <v>0</v>
      </c>
      <c r="P310" s="16">
        <f t="shared" si="309"/>
        <v>0</v>
      </c>
      <c r="Q310" s="16">
        <f t="shared" si="309"/>
        <v>0</v>
      </c>
      <c r="R310" s="16">
        <f t="shared" si="309"/>
        <v>0</v>
      </c>
      <c r="S310" s="16">
        <f t="shared" si="309"/>
        <v>0</v>
      </c>
      <c r="T310" s="16">
        <f t="shared" si="309"/>
        <v>0</v>
      </c>
      <c r="U310" s="16">
        <f t="shared" si="309"/>
        <v>0</v>
      </c>
      <c r="V310" s="16">
        <f t="shared" si="309"/>
        <v>0</v>
      </c>
      <c r="W310" s="16">
        <f t="shared" si="309"/>
        <v>0</v>
      </c>
      <c r="X310" s="16">
        <f t="shared" si="309"/>
        <v>0</v>
      </c>
      <c r="Y310" s="16">
        <f t="shared" si="309"/>
        <v>0</v>
      </c>
      <c r="Z310" s="16">
        <f t="shared" si="309"/>
        <v>0</v>
      </c>
      <c r="AA310" s="16">
        <f t="shared" si="309"/>
        <v>0</v>
      </c>
      <c r="AB310" s="16">
        <f t="shared" si="309"/>
        <v>0</v>
      </c>
      <c r="AC310" s="16">
        <f t="shared" si="309"/>
        <v>0</v>
      </c>
      <c r="AD310" s="16">
        <f t="shared" si="309"/>
        <v>0</v>
      </c>
      <c r="AE310" s="16">
        <f t="shared" si="309"/>
        <v>0</v>
      </c>
      <c r="AF310" s="16">
        <f t="shared" si="309"/>
        <v>0</v>
      </c>
      <c r="AG310" s="16">
        <f t="shared" si="309"/>
        <v>0</v>
      </c>
      <c r="AH310" s="16">
        <f t="shared" si="309"/>
        <v>0</v>
      </c>
      <c r="AI310" s="16">
        <f t="shared" si="309"/>
        <v>0</v>
      </c>
      <c r="AJ310" s="16">
        <f t="shared" si="309"/>
        <v>0</v>
      </c>
      <c r="AK310" s="16">
        <f t="shared" si="309"/>
        <v>0</v>
      </c>
      <c r="AL310" s="16">
        <f t="shared" si="309"/>
        <v>0</v>
      </c>
      <c r="AM310" s="16">
        <f t="shared" si="309"/>
        <v>0</v>
      </c>
      <c r="AN310" s="16">
        <f t="shared" si="309"/>
        <v>0</v>
      </c>
      <c r="AO310" s="16">
        <f t="shared" si="309"/>
        <v>0</v>
      </c>
      <c r="AP310" s="16">
        <f t="shared" si="309"/>
        <v>0</v>
      </c>
      <c r="AQ310" s="16">
        <f t="shared" si="309"/>
        <v>0</v>
      </c>
      <c r="AR310" s="16">
        <f t="shared" si="309"/>
        <v>0</v>
      </c>
      <c r="AS310" s="16">
        <f t="shared" si="309"/>
        <v>0</v>
      </c>
      <c r="AT310" s="16">
        <f t="shared" si="309"/>
        <v>0</v>
      </c>
      <c r="AU310" s="16">
        <f t="shared" si="309"/>
        <v>0</v>
      </c>
      <c r="AV310" s="16">
        <f t="shared" si="309"/>
        <v>0</v>
      </c>
      <c r="AW310" s="16">
        <f t="shared" si="309"/>
        <v>0</v>
      </c>
      <c r="AX310" s="16">
        <f t="shared" si="309"/>
        <v>0</v>
      </c>
      <c r="AY310" s="16">
        <f t="shared" si="309"/>
        <v>0</v>
      </c>
      <c r="AZ310" s="16">
        <f t="shared" si="309"/>
        <v>0</v>
      </c>
      <c r="BA310" s="16">
        <f t="shared" si="309"/>
        <v>0</v>
      </c>
      <c r="BB310" s="16">
        <f t="shared" si="309"/>
        <v>0</v>
      </c>
      <c r="BC310" s="16">
        <f t="shared" si="309"/>
        <v>0</v>
      </c>
      <c r="BD310" s="16">
        <f t="shared" si="309"/>
        <v>0</v>
      </c>
      <c r="BE310" s="16">
        <f t="shared" si="309"/>
        <v>0</v>
      </c>
      <c r="BF310" s="16">
        <f t="shared" si="309"/>
        <v>0</v>
      </c>
      <c r="BG310" s="31">
        <f t="shared" si="306"/>
        <v>0</v>
      </c>
      <c r="BH310"/>
      <c r="BI310" s="10"/>
      <c r="BJ310" s="79"/>
      <c r="BK310"/>
      <c r="BL310"/>
    </row>
    <row r="311" spans="1:64" ht="15.75" customHeight="1" x14ac:dyDescent="0.2">
      <c r="A311" s="565"/>
      <c r="B311" s="555"/>
      <c r="C311" s="497"/>
      <c r="D311" s="500"/>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306"/>
        <v>0</v>
      </c>
      <c r="BI311" s="10"/>
      <c r="BJ311" s="79"/>
    </row>
    <row r="312" spans="1:64" s="10" customFormat="1" ht="15" customHeight="1" thickBot="1" x14ac:dyDescent="0.25">
      <c r="A312" s="565"/>
      <c r="B312" s="555"/>
      <c r="C312" s="498"/>
      <c r="D312" s="501"/>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65"/>
      <c r="B313" s="555"/>
      <c r="C313" s="495" t="str">
        <f>$BK$15</f>
        <v>5 to 14 years</v>
      </c>
      <c r="D313" s="504" t="str">
        <f>$BJ$17</f>
        <v>Fever</v>
      </c>
      <c r="E313" s="83" t="str">
        <f>$BJ$21</f>
        <v>Total</v>
      </c>
      <c r="F313" s="32">
        <f>F314+F315</f>
        <v>0</v>
      </c>
      <c r="G313" s="32">
        <f t="shared" ref="G313:BF313" si="310">G314+G315</f>
        <v>0</v>
      </c>
      <c r="H313" s="32">
        <f t="shared" si="310"/>
        <v>0</v>
      </c>
      <c r="I313" s="32">
        <f t="shared" si="310"/>
        <v>0</v>
      </c>
      <c r="J313" s="32">
        <f t="shared" si="310"/>
        <v>0</v>
      </c>
      <c r="K313" s="32">
        <f t="shared" si="310"/>
        <v>0</v>
      </c>
      <c r="L313" s="32">
        <f t="shared" si="310"/>
        <v>0</v>
      </c>
      <c r="M313" s="32">
        <f t="shared" si="310"/>
        <v>0</v>
      </c>
      <c r="N313" s="32">
        <f t="shared" si="310"/>
        <v>0</v>
      </c>
      <c r="O313" s="32">
        <f t="shared" si="310"/>
        <v>0</v>
      </c>
      <c r="P313" s="32">
        <f t="shared" si="310"/>
        <v>0</v>
      </c>
      <c r="Q313" s="32">
        <f t="shared" si="310"/>
        <v>0</v>
      </c>
      <c r="R313" s="32">
        <f t="shared" si="310"/>
        <v>0</v>
      </c>
      <c r="S313" s="32">
        <f t="shared" si="310"/>
        <v>0</v>
      </c>
      <c r="T313" s="32">
        <f t="shared" si="310"/>
        <v>0</v>
      </c>
      <c r="U313" s="32">
        <f t="shared" si="310"/>
        <v>0</v>
      </c>
      <c r="V313" s="32">
        <f t="shared" si="310"/>
        <v>0</v>
      </c>
      <c r="W313" s="32">
        <f t="shared" si="310"/>
        <v>0</v>
      </c>
      <c r="X313" s="32">
        <f t="shared" si="310"/>
        <v>0</v>
      </c>
      <c r="Y313" s="32">
        <f t="shared" si="310"/>
        <v>0</v>
      </c>
      <c r="Z313" s="32">
        <f t="shared" si="310"/>
        <v>0</v>
      </c>
      <c r="AA313" s="32">
        <f t="shared" si="310"/>
        <v>0</v>
      </c>
      <c r="AB313" s="32">
        <f t="shared" si="310"/>
        <v>0</v>
      </c>
      <c r="AC313" s="32">
        <f t="shared" si="310"/>
        <v>0</v>
      </c>
      <c r="AD313" s="32">
        <f t="shared" si="310"/>
        <v>0</v>
      </c>
      <c r="AE313" s="32">
        <f t="shared" si="310"/>
        <v>0</v>
      </c>
      <c r="AF313" s="32">
        <f t="shared" si="310"/>
        <v>0</v>
      </c>
      <c r="AG313" s="32">
        <f t="shared" si="310"/>
        <v>0</v>
      </c>
      <c r="AH313" s="32">
        <f t="shared" si="310"/>
        <v>0</v>
      </c>
      <c r="AI313" s="32">
        <f t="shared" si="310"/>
        <v>0</v>
      </c>
      <c r="AJ313" s="32">
        <f t="shared" si="310"/>
        <v>0</v>
      </c>
      <c r="AK313" s="32">
        <f t="shared" si="310"/>
        <v>0</v>
      </c>
      <c r="AL313" s="32">
        <f t="shared" si="310"/>
        <v>0</v>
      </c>
      <c r="AM313" s="32">
        <f t="shared" si="310"/>
        <v>0</v>
      </c>
      <c r="AN313" s="32">
        <f t="shared" si="310"/>
        <v>0</v>
      </c>
      <c r="AO313" s="32">
        <f t="shared" si="310"/>
        <v>0</v>
      </c>
      <c r="AP313" s="32">
        <f t="shared" si="310"/>
        <v>0</v>
      </c>
      <c r="AQ313" s="32">
        <f t="shared" si="310"/>
        <v>0</v>
      </c>
      <c r="AR313" s="32">
        <f t="shared" si="310"/>
        <v>0</v>
      </c>
      <c r="AS313" s="32">
        <f t="shared" si="310"/>
        <v>0</v>
      </c>
      <c r="AT313" s="32">
        <f t="shared" si="310"/>
        <v>0</v>
      </c>
      <c r="AU313" s="32">
        <f t="shared" si="310"/>
        <v>0</v>
      </c>
      <c r="AV313" s="32">
        <f t="shared" si="310"/>
        <v>0</v>
      </c>
      <c r="AW313" s="32">
        <f t="shared" si="310"/>
        <v>0</v>
      </c>
      <c r="AX313" s="32">
        <f t="shared" si="310"/>
        <v>0</v>
      </c>
      <c r="AY313" s="32">
        <f t="shared" si="310"/>
        <v>0</v>
      </c>
      <c r="AZ313" s="32">
        <f t="shared" si="310"/>
        <v>0</v>
      </c>
      <c r="BA313" s="32">
        <f t="shared" si="310"/>
        <v>0</v>
      </c>
      <c r="BB313" s="32">
        <f t="shared" si="310"/>
        <v>0</v>
      </c>
      <c r="BC313" s="32">
        <f t="shared" si="310"/>
        <v>0</v>
      </c>
      <c r="BD313" s="32">
        <f t="shared" si="310"/>
        <v>0</v>
      </c>
      <c r="BE313" s="32">
        <f t="shared" si="310"/>
        <v>0</v>
      </c>
      <c r="BF313" s="32">
        <f t="shared" si="310"/>
        <v>0</v>
      </c>
      <c r="BG313" s="33">
        <f>SUM(F313:BF313)</f>
        <v>0</v>
      </c>
      <c r="BH313"/>
      <c r="BJ313" s="79"/>
      <c r="BK313"/>
      <c r="BL313"/>
    </row>
    <row r="314" spans="1:64" s="10" customFormat="1" ht="12.95" customHeight="1" x14ac:dyDescent="0.2">
      <c r="A314" s="565"/>
      <c r="B314" s="555"/>
      <c r="C314" s="496"/>
      <c r="D314" s="505"/>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311">SUM(F314:BF314)</f>
        <v>0</v>
      </c>
      <c r="BH314"/>
      <c r="BJ314" s="79"/>
      <c r="BK314"/>
      <c r="BL314"/>
    </row>
    <row r="315" spans="1:64" s="10" customFormat="1" ht="12.95" customHeight="1" x14ac:dyDescent="0.2">
      <c r="A315" s="565"/>
      <c r="B315" s="555"/>
      <c r="C315" s="496"/>
      <c r="D315" s="506"/>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311"/>
        <v>0</v>
      </c>
      <c r="BH315"/>
      <c r="BJ315" s="79"/>
      <c r="BK315"/>
      <c r="BL315"/>
    </row>
    <row r="316" spans="1:64" s="10" customFormat="1" ht="12.95" customHeight="1" x14ac:dyDescent="0.2">
      <c r="A316" s="565"/>
      <c r="B316" s="555"/>
      <c r="C316" s="497"/>
      <c r="D316" s="502" t="str">
        <f>$BJ$18</f>
        <v>Hosp.</v>
      </c>
      <c r="E316" s="86" t="str">
        <f>$BJ$21</f>
        <v>Total</v>
      </c>
      <c r="F316" s="16">
        <f>F317+F318</f>
        <v>0</v>
      </c>
      <c r="G316" s="16">
        <f t="shared" ref="G316:BF316" si="312">G317+G318</f>
        <v>0</v>
      </c>
      <c r="H316" s="16">
        <f t="shared" si="312"/>
        <v>0</v>
      </c>
      <c r="I316" s="16">
        <f t="shared" si="312"/>
        <v>0</v>
      </c>
      <c r="J316" s="16">
        <f t="shared" si="312"/>
        <v>0</v>
      </c>
      <c r="K316" s="16">
        <f t="shared" si="312"/>
        <v>0</v>
      </c>
      <c r="L316" s="16">
        <f t="shared" si="312"/>
        <v>0</v>
      </c>
      <c r="M316" s="16">
        <f t="shared" si="312"/>
        <v>0</v>
      </c>
      <c r="N316" s="16">
        <f t="shared" si="312"/>
        <v>0</v>
      </c>
      <c r="O316" s="16">
        <f t="shared" si="312"/>
        <v>0</v>
      </c>
      <c r="P316" s="16">
        <f t="shared" si="312"/>
        <v>0</v>
      </c>
      <c r="Q316" s="16">
        <f t="shared" si="312"/>
        <v>0</v>
      </c>
      <c r="R316" s="16">
        <f t="shared" si="312"/>
        <v>0</v>
      </c>
      <c r="S316" s="16">
        <f t="shared" si="312"/>
        <v>0</v>
      </c>
      <c r="T316" s="16">
        <f t="shared" si="312"/>
        <v>0</v>
      </c>
      <c r="U316" s="16">
        <f t="shared" si="312"/>
        <v>0</v>
      </c>
      <c r="V316" s="16">
        <f t="shared" si="312"/>
        <v>0</v>
      </c>
      <c r="W316" s="16">
        <f t="shared" si="312"/>
        <v>0</v>
      </c>
      <c r="X316" s="16">
        <f t="shared" si="312"/>
        <v>0</v>
      </c>
      <c r="Y316" s="16">
        <f t="shared" si="312"/>
        <v>0</v>
      </c>
      <c r="Z316" s="16">
        <f t="shared" si="312"/>
        <v>0</v>
      </c>
      <c r="AA316" s="16">
        <f t="shared" si="312"/>
        <v>0</v>
      </c>
      <c r="AB316" s="16">
        <f t="shared" si="312"/>
        <v>0</v>
      </c>
      <c r="AC316" s="16">
        <f t="shared" si="312"/>
        <v>0</v>
      </c>
      <c r="AD316" s="16">
        <f t="shared" si="312"/>
        <v>0</v>
      </c>
      <c r="AE316" s="16">
        <f t="shared" si="312"/>
        <v>0</v>
      </c>
      <c r="AF316" s="16">
        <f t="shared" si="312"/>
        <v>0</v>
      </c>
      <c r="AG316" s="16">
        <f t="shared" si="312"/>
        <v>0</v>
      </c>
      <c r="AH316" s="16">
        <f t="shared" si="312"/>
        <v>0</v>
      </c>
      <c r="AI316" s="16">
        <f t="shared" si="312"/>
        <v>0</v>
      </c>
      <c r="AJ316" s="16">
        <f t="shared" si="312"/>
        <v>0</v>
      </c>
      <c r="AK316" s="16">
        <f t="shared" si="312"/>
        <v>0</v>
      </c>
      <c r="AL316" s="16">
        <f t="shared" si="312"/>
        <v>0</v>
      </c>
      <c r="AM316" s="16">
        <f t="shared" si="312"/>
        <v>0</v>
      </c>
      <c r="AN316" s="16">
        <f t="shared" si="312"/>
        <v>0</v>
      </c>
      <c r="AO316" s="16">
        <f t="shared" si="312"/>
        <v>0</v>
      </c>
      <c r="AP316" s="16">
        <f t="shared" si="312"/>
        <v>0</v>
      </c>
      <c r="AQ316" s="16">
        <f t="shared" si="312"/>
        <v>0</v>
      </c>
      <c r="AR316" s="16">
        <f t="shared" si="312"/>
        <v>0</v>
      </c>
      <c r="AS316" s="16">
        <f t="shared" si="312"/>
        <v>0</v>
      </c>
      <c r="AT316" s="16">
        <f t="shared" si="312"/>
        <v>0</v>
      </c>
      <c r="AU316" s="16">
        <f t="shared" si="312"/>
        <v>0</v>
      </c>
      <c r="AV316" s="16">
        <f t="shared" si="312"/>
        <v>0</v>
      </c>
      <c r="AW316" s="16">
        <f t="shared" si="312"/>
        <v>0</v>
      </c>
      <c r="AX316" s="16">
        <f t="shared" si="312"/>
        <v>0</v>
      </c>
      <c r="AY316" s="16">
        <f t="shared" si="312"/>
        <v>0</v>
      </c>
      <c r="AZ316" s="16">
        <f t="shared" si="312"/>
        <v>0</v>
      </c>
      <c r="BA316" s="16">
        <f t="shared" si="312"/>
        <v>0</v>
      </c>
      <c r="BB316" s="16">
        <f t="shared" si="312"/>
        <v>0</v>
      </c>
      <c r="BC316" s="16">
        <f t="shared" si="312"/>
        <v>0</v>
      </c>
      <c r="BD316" s="16">
        <f t="shared" si="312"/>
        <v>0</v>
      </c>
      <c r="BE316" s="16">
        <f t="shared" si="312"/>
        <v>0</v>
      </c>
      <c r="BF316" s="16">
        <f t="shared" si="312"/>
        <v>0</v>
      </c>
      <c r="BG316" s="31">
        <f t="shared" si="311"/>
        <v>0</v>
      </c>
      <c r="BH316"/>
      <c r="BJ316" s="79"/>
      <c r="BK316"/>
      <c r="BL316"/>
    </row>
    <row r="317" spans="1:64" ht="12.95" customHeight="1" x14ac:dyDescent="0.2">
      <c r="A317" s="565"/>
      <c r="B317" s="555"/>
      <c r="C317" s="497"/>
      <c r="D317" s="500"/>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311"/>
        <v>0</v>
      </c>
      <c r="BI317" s="10"/>
      <c r="BJ317" s="79"/>
    </row>
    <row r="318" spans="1:64" ht="12.95" customHeight="1" x14ac:dyDescent="0.2">
      <c r="A318" s="565"/>
      <c r="B318" s="555"/>
      <c r="C318" s="497"/>
      <c r="D318" s="503"/>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311"/>
        <v>0</v>
      </c>
      <c r="BI318" s="10"/>
      <c r="BJ318" s="79"/>
    </row>
    <row r="319" spans="1:64" ht="12.95" customHeight="1" x14ac:dyDescent="0.2">
      <c r="A319" s="565"/>
      <c r="B319" s="555"/>
      <c r="C319" s="497"/>
      <c r="D319" s="502" t="str">
        <f>$BJ$19</f>
        <v>ICU</v>
      </c>
      <c r="E319" s="86" t="str">
        <f>$BJ$21</f>
        <v>Total</v>
      </c>
      <c r="F319" s="16">
        <f>F320+F321</f>
        <v>0</v>
      </c>
      <c r="G319" s="16">
        <f t="shared" ref="G319:BF319" si="313">G320+G321</f>
        <v>0</v>
      </c>
      <c r="H319" s="16">
        <f t="shared" si="313"/>
        <v>0</v>
      </c>
      <c r="I319" s="16">
        <f t="shared" si="313"/>
        <v>0</v>
      </c>
      <c r="J319" s="16">
        <f t="shared" si="313"/>
        <v>0</v>
      </c>
      <c r="K319" s="16">
        <f t="shared" si="313"/>
        <v>0</v>
      </c>
      <c r="L319" s="16">
        <f t="shared" si="313"/>
        <v>0</v>
      </c>
      <c r="M319" s="16">
        <f t="shared" si="313"/>
        <v>0</v>
      </c>
      <c r="N319" s="16">
        <f t="shared" si="313"/>
        <v>0</v>
      </c>
      <c r="O319" s="16">
        <f t="shared" si="313"/>
        <v>0</v>
      </c>
      <c r="P319" s="16">
        <f t="shared" si="313"/>
        <v>0</v>
      </c>
      <c r="Q319" s="16">
        <f t="shared" si="313"/>
        <v>0</v>
      </c>
      <c r="R319" s="16">
        <f t="shared" si="313"/>
        <v>0</v>
      </c>
      <c r="S319" s="16">
        <f t="shared" si="313"/>
        <v>0</v>
      </c>
      <c r="T319" s="16">
        <f t="shared" si="313"/>
        <v>0</v>
      </c>
      <c r="U319" s="16">
        <f t="shared" si="313"/>
        <v>0</v>
      </c>
      <c r="V319" s="16">
        <f t="shared" si="313"/>
        <v>0</v>
      </c>
      <c r="W319" s="16">
        <f t="shared" si="313"/>
        <v>0</v>
      </c>
      <c r="X319" s="16">
        <f t="shared" si="313"/>
        <v>0</v>
      </c>
      <c r="Y319" s="16">
        <f t="shared" si="313"/>
        <v>0</v>
      </c>
      <c r="Z319" s="16">
        <f t="shared" si="313"/>
        <v>0</v>
      </c>
      <c r="AA319" s="16">
        <f t="shared" si="313"/>
        <v>0</v>
      </c>
      <c r="AB319" s="16">
        <f t="shared" si="313"/>
        <v>0</v>
      </c>
      <c r="AC319" s="16">
        <f t="shared" si="313"/>
        <v>0</v>
      </c>
      <c r="AD319" s="16">
        <f t="shared" si="313"/>
        <v>0</v>
      </c>
      <c r="AE319" s="16">
        <f t="shared" si="313"/>
        <v>0</v>
      </c>
      <c r="AF319" s="16">
        <f t="shared" si="313"/>
        <v>0</v>
      </c>
      <c r="AG319" s="16">
        <f t="shared" si="313"/>
        <v>0</v>
      </c>
      <c r="AH319" s="16">
        <f t="shared" si="313"/>
        <v>0</v>
      </c>
      <c r="AI319" s="16">
        <f t="shared" si="313"/>
        <v>0</v>
      </c>
      <c r="AJ319" s="16">
        <f t="shared" si="313"/>
        <v>0</v>
      </c>
      <c r="AK319" s="16">
        <f t="shared" si="313"/>
        <v>0</v>
      </c>
      <c r="AL319" s="16">
        <f t="shared" si="313"/>
        <v>0</v>
      </c>
      <c r="AM319" s="16">
        <f t="shared" si="313"/>
        <v>0</v>
      </c>
      <c r="AN319" s="16">
        <f t="shared" si="313"/>
        <v>0</v>
      </c>
      <c r="AO319" s="16">
        <f t="shared" si="313"/>
        <v>0</v>
      </c>
      <c r="AP319" s="16">
        <f t="shared" si="313"/>
        <v>0</v>
      </c>
      <c r="AQ319" s="16">
        <f t="shared" si="313"/>
        <v>0</v>
      </c>
      <c r="AR319" s="16">
        <f t="shared" si="313"/>
        <v>0</v>
      </c>
      <c r="AS319" s="16">
        <f t="shared" si="313"/>
        <v>0</v>
      </c>
      <c r="AT319" s="16">
        <f t="shared" si="313"/>
        <v>0</v>
      </c>
      <c r="AU319" s="16">
        <f t="shared" si="313"/>
        <v>0</v>
      </c>
      <c r="AV319" s="16">
        <f t="shared" si="313"/>
        <v>0</v>
      </c>
      <c r="AW319" s="16">
        <f t="shared" si="313"/>
        <v>0</v>
      </c>
      <c r="AX319" s="16">
        <f t="shared" si="313"/>
        <v>0</v>
      </c>
      <c r="AY319" s="16">
        <f t="shared" si="313"/>
        <v>0</v>
      </c>
      <c r="AZ319" s="16">
        <f t="shared" si="313"/>
        <v>0</v>
      </c>
      <c r="BA319" s="16">
        <f t="shared" si="313"/>
        <v>0</v>
      </c>
      <c r="BB319" s="16">
        <f t="shared" si="313"/>
        <v>0</v>
      </c>
      <c r="BC319" s="16">
        <f t="shared" si="313"/>
        <v>0</v>
      </c>
      <c r="BD319" s="16">
        <f t="shared" si="313"/>
        <v>0</v>
      </c>
      <c r="BE319" s="16">
        <f t="shared" si="313"/>
        <v>0</v>
      </c>
      <c r="BF319" s="16">
        <f t="shared" si="313"/>
        <v>0</v>
      </c>
      <c r="BG319" s="31">
        <f t="shared" si="311"/>
        <v>0</v>
      </c>
      <c r="BI319" s="10"/>
      <c r="BJ319" s="79"/>
    </row>
    <row r="320" spans="1:64" ht="12.95" customHeight="1" x14ac:dyDescent="0.2">
      <c r="A320" s="565"/>
      <c r="B320" s="555"/>
      <c r="C320" s="497"/>
      <c r="D320" s="500"/>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311"/>
        <v>0</v>
      </c>
      <c r="BI320" s="10"/>
      <c r="BJ320" s="79"/>
    </row>
    <row r="321" spans="1:62" ht="12.95" customHeight="1" x14ac:dyDescent="0.2">
      <c r="A321" s="565"/>
      <c r="B321" s="555"/>
      <c r="C321" s="497"/>
      <c r="D321" s="503"/>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311"/>
        <v>0</v>
      </c>
      <c r="BI321" s="10"/>
      <c r="BJ321" s="79"/>
    </row>
    <row r="322" spans="1:62" ht="12.95" customHeight="1" x14ac:dyDescent="0.2">
      <c r="A322" s="565"/>
      <c r="B322" s="555"/>
      <c r="C322" s="497"/>
      <c r="D322" s="499" t="str">
        <f>$BJ$20</f>
        <v>Death</v>
      </c>
      <c r="E322" s="86" t="str">
        <f>$BJ$21</f>
        <v>Total</v>
      </c>
      <c r="F322" s="16">
        <f>F323+F324</f>
        <v>0</v>
      </c>
      <c r="G322" s="16">
        <f t="shared" ref="G322:BF322" si="314">G323+G324</f>
        <v>0</v>
      </c>
      <c r="H322" s="16">
        <f t="shared" si="314"/>
        <v>0</v>
      </c>
      <c r="I322" s="16">
        <f t="shared" si="314"/>
        <v>0</v>
      </c>
      <c r="J322" s="16">
        <f t="shared" si="314"/>
        <v>0</v>
      </c>
      <c r="K322" s="16">
        <f t="shared" si="314"/>
        <v>0</v>
      </c>
      <c r="L322" s="16">
        <f t="shared" si="314"/>
        <v>0</v>
      </c>
      <c r="M322" s="16">
        <f t="shared" si="314"/>
        <v>0</v>
      </c>
      <c r="N322" s="16">
        <f t="shared" si="314"/>
        <v>0</v>
      </c>
      <c r="O322" s="16">
        <f t="shared" si="314"/>
        <v>0</v>
      </c>
      <c r="P322" s="16">
        <f t="shared" si="314"/>
        <v>0</v>
      </c>
      <c r="Q322" s="16">
        <f t="shared" si="314"/>
        <v>0</v>
      </c>
      <c r="R322" s="16">
        <f t="shared" si="314"/>
        <v>0</v>
      </c>
      <c r="S322" s="16">
        <f t="shared" si="314"/>
        <v>0</v>
      </c>
      <c r="T322" s="16">
        <f t="shared" si="314"/>
        <v>0</v>
      </c>
      <c r="U322" s="16">
        <f t="shared" si="314"/>
        <v>0</v>
      </c>
      <c r="V322" s="16">
        <f t="shared" si="314"/>
        <v>0</v>
      </c>
      <c r="W322" s="16">
        <f t="shared" si="314"/>
        <v>0</v>
      </c>
      <c r="X322" s="16">
        <f t="shared" si="314"/>
        <v>0</v>
      </c>
      <c r="Y322" s="16">
        <f t="shared" si="314"/>
        <v>0</v>
      </c>
      <c r="Z322" s="16">
        <f t="shared" si="314"/>
        <v>0</v>
      </c>
      <c r="AA322" s="16">
        <f t="shared" si="314"/>
        <v>0</v>
      </c>
      <c r="AB322" s="16">
        <f t="shared" si="314"/>
        <v>0</v>
      </c>
      <c r="AC322" s="16">
        <f t="shared" si="314"/>
        <v>0</v>
      </c>
      <c r="AD322" s="16">
        <f t="shared" si="314"/>
        <v>0</v>
      </c>
      <c r="AE322" s="16">
        <f t="shared" si="314"/>
        <v>0</v>
      </c>
      <c r="AF322" s="16">
        <f t="shared" si="314"/>
        <v>0</v>
      </c>
      <c r="AG322" s="16">
        <f t="shared" si="314"/>
        <v>0</v>
      </c>
      <c r="AH322" s="16">
        <f t="shared" si="314"/>
        <v>0</v>
      </c>
      <c r="AI322" s="16">
        <f t="shared" si="314"/>
        <v>0</v>
      </c>
      <c r="AJ322" s="16">
        <f t="shared" si="314"/>
        <v>0</v>
      </c>
      <c r="AK322" s="16">
        <f t="shared" si="314"/>
        <v>0</v>
      </c>
      <c r="AL322" s="16">
        <f t="shared" si="314"/>
        <v>0</v>
      </c>
      <c r="AM322" s="16">
        <f t="shared" si="314"/>
        <v>0</v>
      </c>
      <c r="AN322" s="16">
        <f t="shared" si="314"/>
        <v>0</v>
      </c>
      <c r="AO322" s="16">
        <f t="shared" si="314"/>
        <v>0</v>
      </c>
      <c r="AP322" s="16">
        <f t="shared" si="314"/>
        <v>0</v>
      </c>
      <c r="AQ322" s="16">
        <f t="shared" si="314"/>
        <v>0</v>
      </c>
      <c r="AR322" s="16">
        <f t="shared" si="314"/>
        <v>0</v>
      </c>
      <c r="AS322" s="16">
        <f t="shared" si="314"/>
        <v>0</v>
      </c>
      <c r="AT322" s="16">
        <f t="shared" si="314"/>
        <v>0</v>
      </c>
      <c r="AU322" s="16">
        <f t="shared" si="314"/>
        <v>0</v>
      </c>
      <c r="AV322" s="16">
        <f t="shared" si="314"/>
        <v>0</v>
      </c>
      <c r="AW322" s="16">
        <f t="shared" si="314"/>
        <v>0</v>
      </c>
      <c r="AX322" s="16">
        <f t="shared" si="314"/>
        <v>0</v>
      </c>
      <c r="AY322" s="16">
        <f t="shared" si="314"/>
        <v>0</v>
      </c>
      <c r="AZ322" s="16">
        <f t="shared" si="314"/>
        <v>0</v>
      </c>
      <c r="BA322" s="16">
        <f t="shared" si="314"/>
        <v>0</v>
      </c>
      <c r="BB322" s="16">
        <f t="shared" si="314"/>
        <v>0</v>
      </c>
      <c r="BC322" s="16">
        <f t="shared" si="314"/>
        <v>0</v>
      </c>
      <c r="BD322" s="16">
        <f t="shared" si="314"/>
        <v>0</v>
      </c>
      <c r="BE322" s="16">
        <f t="shared" si="314"/>
        <v>0</v>
      </c>
      <c r="BF322" s="16">
        <f t="shared" si="314"/>
        <v>0</v>
      </c>
      <c r="BG322" s="31">
        <f t="shared" si="311"/>
        <v>0</v>
      </c>
    </row>
    <row r="323" spans="1:62" ht="12.95" customHeight="1" x14ac:dyDescent="0.2">
      <c r="A323" s="565"/>
      <c r="B323" s="555"/>
      <c r="C323" s="497"/>
      <c r="D323" s="500"/>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311"/>
        <v>0</v>
      </c>
    </row>
    <row r="324" spans="1:62" ht="12.95" customHeight="1" thickBot="1" x14ac:dyDescent="0.25">
      <c r="A324" s="565"/>
      <c r="B324" s="555"/>
      <c r="C324" s="498"/>
      <c r="D324" s="501"/>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65"/>
      <c r="B325" s="555"/>
      <c r="C325" s="495" t="str">
        <f>$BK$16</f>
        <v>15 to 49 years</v>
      </c>
      <c r="D325" s="504" t="str">
        <f>$BJ$17</f>
        <v>Fever</v>
      </c>
      <c r="E325" s="83" t="str">
        <f>$BJ$21</f>
        <v>Total</v>
      </c>
      <c r="F325" s="32">
        <f>F326+F327</f>
        <v>0</v>
      </c>
      <c r="G325" s="32">
        <f t="shared" ref="G325:BF325" si="315">G326+G327</f>
        <v>0</v>
      </c>
      <c r="H325" s="32">
        <f t="shared" si="315"/>
        <v>0</v>
      </c>
      <c r="I325" s="32">
        <f t="shared" si="315"/>
        <v>0</v>
      </c>
      <c r="J325" s="32">
        <f t="shared" si="315"/>
        <v>0</v>
      </c>
      <c r="K325" s="32">
        <f t="shared" si="315"/>
        <v>0</v>
      </c>
      <c r="L325" s="32">
        <f t="shared" si="315"/>
        <v>0</v>
      </c>
      <c r="M325" s="32">
        <f t="shared" si="315"/>
        <v>0</v>
      </c>
      <c r="N325" s="32">
        <f t="shared" si="315"/>
        <v>0</v>
      </c>
      <c r="O325" s="32">
        <f t="shared" si="315"/>
        <v>0</v>
      </c>
      <c r="P325" s="32">
        <f t="shared" si="315"/>
        <v>0</v>
      </c>
      <c r="Q325" s="32">
        <f t="shared" si="315"/>
        <v>0</v>
      </c>
      <c r="R325" s="32">
        <f t="shared" si="315"/>
        <v>0</v>
      </c>
      <c r="S325" s="32">
        <f t="shared" si="315"/>
        <v>0</v>
      </c>
      <c r="T325" s="32">
        <f t="shared" si="315"/>
        <v>0</v>
      </c>
      <c r="U325" s="32">
        <f t="shared" si="315"/>
        <v>0</v>
      </c>
      <c r="V325" s="32">
        <f t="shared" si="315"/>
        <v>0</v>
      </c>
      <c r="W325" s="32">
        <f t="shared" si="315"/>
        <v>0</v>
      </c>
      <c r="X325" s="32">
        <f t="shared" si="315"/>
        <v>0</v>
      </c>
      <c r="Y325" s="32">
        <f t="shared" si="315"/>
        <v>0</v>
      </c>
      <c r="Z325" s="32">
        <f t="shared" si="315"/>
        <v>0</v>
      </c>
      <c r="AA325" s="32">
        <f t="shared" si="315"/>
        <v>0</v>
      </c>
      <c r="AB325" s="32">
        <f t="shared" si="315"/>
        <v>0</v>
      </c>
      <c r="AC325" s="32">
        <f t="shared" si="315"/>
        <v>0</v>
      </c>
      <c r="AD325" s="32">
        <f t="shared" si="315"/>
        <v>0</v>
      </c>
      <c r="AE325" s="32">
        <f t="shared" si="315"/>
        <v>0</v>
      </c>
      <c r="AF325" s="32">
        <f t="shared" si="315"/>
        <v>0</v>
      </c>
      <c r="AG325" s="32">
        <f t="shared" si="315"/>
        <v>0</v>
      </c>
      <c r="AH325" s="32">
        <f t="shared" si="315"/>
        <v>0</v>
      </c>
      <c r="AI325" s="32">
        <f t="shared" si="315"/>
        <v>0</v>
      </c>
      <c r="AJ325" s="32">
        <f t="shared" si="315"/>
        <v>0</v>
      </c>
      <c r="AK325" s="32">
        <f t="shared" si="315"/>
        <v>0</v>
      </c>
      <c r="AL325" s="32">
        <f t="shared" si="315"/>
        <v>0</v>
      </c>
      <c r="AM325" s="32">
        <f t="shared" si="315"/>
        <v>0</v>
      </c>
      <c r="AN325" s="32">
        <f t="shared" si="315"/>
        <v>0</v>
      </c>
      <c r="AO325" s="32">
        <f t="shared" si="315"/>
        <v>0</v>
      </c>
      <c r="AP325" s="32">
        <f t="shared" si="315"/>
        <v>0</v>
      </c>
      <c r="AQ325" s="32">
        <f t="shared" si="315"/>
        <v>0</v>
      </c>
      <c r="AR325" s="32">
        <f t="shared" si="315"/>
        <v>0</v>
      </c>
      <c r="AS325" s="32">
        <f t="shared" si="315"/>
        <v>0</v>
      </c>
      <c r="AT325" s="32">
        <f t="shared" si="315"/>
        <v>0</v>
      </c>
      <c r="AU325" s="32">
        <f t="shared" si="315"/>
        <v>0</v>
      </c>
      <c r="AV325" s="32">
        <f t="shared" si="315"/>
        <v>0</v>
      </c>
      <c r="AW325" s="32">
        <f t="shared" si="315"/>
        <v>0</v>
      </c>
      <c r="AX325" s="32">
        <f t="shared" si="315"/>
        <v>0</v>
      </c>
      <c r="AY325" s="32">
        <f t="shared" si="315"/>
        <v>0</v>
      </c>
      <c r="AZ325" s="32">
        <f t="shared" si="315"/>
        <v>0</v>
      </c>
      <c r="BA325" s="32">
        <f t="shared" si="315"/>
        <v>0</v>
      </c>
      <c r="BB325" s="32">
        <f t="shared" si="315"/>
        <v>0</v>
      </c>
      <c r="BC325" s="32">
        <f t="shared" si="315"/>
        <v>0</v>
      </c>
      <c r="BD325" s="32">
        <f t="shared" si="315"/>
        <v>0</v>
      </c>
      <c r="BE325" s="32">
        <f t="shared" si="315"/>
        <v>0</v>
      </c>
      <c r="BF325" s="32">
        <f t="shared" si="315"/>
        <v>0</v>
      </c>
      <c r="BG325" s="33">
        <f>SUM(F325:BF325)</f>
        <v>0</v>
      </c>
      <c r="BI325" s="10"/>
      <c r="BJ325" s="79"/>
    </row>
    <row r="326" spans="1:62" ht="12.95" customHeight="1" x14ac:dyDescent="0.2">
      <c r="A326" s="565"/>
      <c r="B326" s="555"/>
      <c r="C326" s="496"/>
      <c r="D326" s="505"/>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16">SUM(F326:BF326)</f>
        <v>0</v>
      </c>
      <c r="BI326" s="10"/>
      <c r="BJ326" s="79"/>
    </row>
    <row r="327" spans="1:62" ht="12.95" customHeight="1" x14ac:dyDescent="0.2">
      <c r="A327" s="565"/>
      <c r="B327" s="555"/>
      <c r="C327" s="496"/>
      <c r="D327" s="506"/>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16"/>
        <v>0</v>
      </c>
      <c r="BI327" s="10"/>
      <c r="BJ327" s="79"/>
    </row>
    <row r="328" spans="1:62" ht="12.95" customHeight="1" x14ac:dyDescent="0.2">
      <c r="A328" s="565"/>
      <c r="B328" s="555"/>
      <c r="C328" s="497"/>
      <c r="D328" s="502" t="str">
        <f>$BJ$18</f>
        <v>Hosp.</v>
      </c>
      <c r="E328" s="86" t="str">
        <f>$BJ$21</f>
        <v>Total</v>
      </c>
      <c r="F328" s="16">
        <f>F329+F330</f>
        <v>0</v>
      </c>
      <c r="G328" s="16">
        <f t="shared" ref="G328:BF328" si="317">G329+G330</f>
        <v>0</v>
      </c>
      <c r="H328" s="16">
        <f t="shared" si="317"/>
        <v>0</v>
      </c>
      <c r="I328" s="16">
        <f t="shared" si="317"/>
        <v>0</v>
      </c>
      <c r="J328" s="16">
        <f t="shared" si="317"/>
        <v>0</v>
      </c>
      <c r="K328" s="16">
        <f t="shared" si="317"/>
        <v>0</v>
      </c>
      <c r="L328" s="16">
        <f t="shared" si="317"/>
        <v>0</v>
      </c>
      <c r="M328" s="16">
        <f t="shared" si="317"/>
        <v>0</v>
      </c>
      <c r="N328" s="16">
        <f t="shared" si="317"/>
        <v>0</v>
      </c>
      <c r="O328" s="16">
        <f t="shared" si="317"/>
        <v>0</v>
      </c>
      <c r="P328" s="16">
        <f t="shared" si="317"/>
        <v>0</v>
      </c>
      <c r="Q328" s="16">
        <f t="shared" si="317"/>
        <v>0</v>
      </c>
      <c r="R328" s="16">
        <f t="shared" si="317"/>
        <v>0</v>
      </c>
      <c r="S328" s="16">
        <f t="shared" si="317"/>
        <v>0</v>
      </c>
      <c r="T328" s="16">
        <f t="shared" si="317"/>
        <v>0</v>
      </c>
      <c r="U328" s="16">
        <f t="shared" si="317"/>
        <v>0</v>
      </c>
      <c r="V328" s="16">
        <f t="shared" si="317"/>
        <v>0</v>
      </c>
      <c r="W328" s="16">
        <f t="shared" si="317"/>
        <v>0</v>
      </c>
      <c r="X328" s="16">
        <f t="shared" si="317"/>
        <v>0</v>
      </c>
      <c r="Y328" s="16">
        <f t="shared" si="317"/>
        <v>0</v>
      </c>
      <c r="Z328" s="16">
        <f t="shared" si="317"/>
        <v>0</v>
      </c>
      <c r="AA328" s="16">
        <f t="shared" si="317"/>
        <v>0</v>
      </c>
      <c r="AB328" s="16">
        <f t="shared" si="317"/>
        <v>0</v>
      </c>
      <c r="AC328" s="16">
        <f t="shared" si="317"/>
        <v>0</v>
      </c>
      <c r="AD328" s="16">
        <f t="shared" si="317"/>
        <v>0</v>
      </c>
      <c r="AE328" s="16">
        <f t="shared" si="317"/>
        <v>0</v>
      </c>
      <c r="AF328" s="16">
        <f t="shared" si="317"/>
        <v>0</v>
      </c>
      <c r="AG328" s="16">
        <f t="shared" si="317"/>
        <v>0</v>
      </c>
      <c r="AH328" s="16">
        <f t="shared" si="317"/>
        <v>0</v>
      </c>
      <c r="AI328" s="16">
        <f t="shared" si="317"/>
        <v>0</v>
      </c>
      <c r="AJ328" s="16">
        <f t="shared" si="317"/>
        <v>0</v>
      </c>
      <c r="AK328" s="16">
        <f t="shared" si="317"/>
        <v>0</v>
      </c>
      <c r="AL328" s="16">
        <f t="shared" si="317"/>
        <v>0</v>
      </c>
      <c r="AM328" s="16">
        <f t="shared" si="317"/>
        <v>0</v>
      </c>
      <c r="AN328" s="16">
        <f t="shared" si="317"/>
        <v>0</v>
      </c>
      <c r="AO328" s="16">
        <f t="shared" si="317"/>
        <v>0</v>
      </c>
      <c r="AP328" s="16">
        <f t="shared" si="317"/>
        <v>0</v>
      </c>
      <c r="AQ328" s="16">
        <f t="shared" si="317"/>
        <v>0</v>
      </c>
      <c r="AR328" s="16">
        <f t="shared" si="317"/>
        <v>0</v>
      </c>
      <c r="AS328" s="16">
        <f t="shared" si="317"/>
        <v>0</v>
      </c>
      <c r="AT328" s="16">
        <f t="shared" si="317"/>
        <v>0</v>
      </c>
      <c r="AU328" s="16">
        <f t="shared" si="317"/>
        <v>0</v>
      </c>
      <c r="AV328" s="16">
        <f t="shared" si="317"/>
        <v>0</v>
      </c>
      <c r="AW328" s="16">
        <f t="shared" si="317"/>
        <v>0</v>
      </c>
      <c r="AX328" s="16">
        <f t="shared" si="317"/>
        <v>0</v>
      </c>
      <c r="AY328" s="16">
        <f t="shared" si="317"/>
        <v>0</v>
      </c>
      <c r="AZ328" s="16">
        <f t="shared" si="317"/>
        <v>0</v>
      </c>
      <c r="BA328" s="16">
        <f t="shared" si="317"/>
        <v>0</v>
      </c>
      <c r="BB328" s="16">
        <f t="shared" si="317"/>
        <v>0</v>
      </c>
      <c r="BC328" s="16">
        <f t="shared" si="317"/>
        <v>0</v>
      </c>
      <c r="BD328" s="16">
        <f t="shared" si="317"/>
        <v>0</v>
      </c>
      <c r="BE328" s="16">
        <f t="shared" si="317"/>
        <v>0</v>
      </c>
      <c r="BF328" s="16">
        <f t="shared" si="317"/>
        <v>0</v>
      </c>
      <c r="BG328" s="31">
        <f t="shared" si="316"/>
        <v>0</v>
      </c>
      <c r="BI328" s="10"/>
      <c r="BJ328" s="79"/>
    </row>
    <row r="329" spans="1:62" ht="12.95" customHeight="1" x14ac:dyDescent="0.2">
      <c r="A329" s="565"/>
      <c r="B329" s="555"/>
      <c r="C329" s="497"/>
      <c r="D329" s="500"/>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16"/>
        <v>0</v>
      </c>
      <c r="BI329" s="10"/>
      <c r="BJ329" s="79"/>
    </row>
    <row r="330" spans="1:62" ht="12.95" customHeight="1" x14ac:dyDescent="0.2">
      <c r="A330" s="565"/>
      <c r="B330" s="555"/>
      <c r="C330" s="497"/>
      <c r="D330" s="503"/>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16"/>
        <v>0</v>
      </c>
      <c r="BI330" s="10"/>
      <c r="BJ330" s="79"/>
    </row>
    <row r="331" spans="1:62" ht="12.95" customHeight="1" x14ac:dyDescent="0.2">
      <c r="A331" s="565"/>
      <c r="B331" s="555"/>
      <c r="C331" s="497"/>
      <c r="D331" s="502" t="str">
        <f>$BJ$19</f>
        <v>ICU</v>
      </c>
      <c r="E331" s="86" t="str">
        <f>$BJ$21</f>
        <v>Total</v>
      </c>
      <c r="F331" s="16">
        <f>F332+F333</f>
        <v>0</v>
      </c>
      <c r="G331" s="16">
        <f t="shared" ref="G331:BF331" si="318">G332+G333</f>
        <v>0</v>
      </c>
      <c r="H331" s="16">
        <f t="shared" si="318"/>
        <v>0</v>
      </c>
      <c r="I331" s="16">
        <f t="shared" si="318"/>
        <v>0</v>
      </c>
      <c r="J331" s="16">
        <f t="shared" si="318"/>
        <v>0</v>
      </c>
      <c r="K331" s="16">
        <f t="shared" si="318"/>
        <v>0</v>
      </c>
      <c r="L331" s="16">
        <f t="shared" si="318"/>
        <v>0</v>
      </c>
      <c r="M331" s="16">
        <f t="shared" si="318"/>
        <v>0</v>
      </c>
      <c r="N331" s="16">
        <f t="shared" si="318"/>
        <v>0</v>
      </c>
      <c r="O331" s="16">
        <f t="shared" si="318"/>
        <v>0</v>
      </c>
      <c r="P331" s="16">
        <f t="shared" si="318"/>
        <v>0</v>
      </c>
      <c r="Q331" s="16">
        <f t="shared" si="318"/>
        <v>0</v>
      </c>
      <c r="R331" s="16">
        <f t="shared" si="318"/>
        <v>0</v>
      </c>
      <c r="S331" s="16">
        <f t="shared" si="318"/>
        <v>0</v>
      </c>
      <c r="T331" s="16">
        <f t="shared" si="318"/>
        <v>0</v>
      </c>
      <c r="U331" s="16">
        <f t="shared" si="318"/>
        <v>0</v>
      </c>
      <c r="V331" s="16">
        <f t="shared" si="318"/>
        <v>0</v>
      </c>
      <c r="W331" s="16">
        <f t="shared" si="318"/>
        <v>0</v>
      </c>
      <c r="X331" s="16">
        <f t="shared" si="318"/>
        <v>0</v>
      </c>
      <c r="Y331" s="16">
        <f t="shared" si="318"/>
        <v>0</v>
      </c>
      <c r="Z331" s="16">
        <f t="shared" si="318"/>
        <v>0</v>
      </c>
      <c r="AA331" s="16">
        <f t="shared" si="318"/>
        <v>0</v>
      </c>
      <c r="AB331" s="16">
        <f t="shared" si="318"/>
        <v>0</v>
      </c>
      <c r="AC331" s="16">
        <f t="shared" si="318"/>
        <v>0</v>
      </c>
      <c r="AD331" s="16">
        <f t="shared" si="318"/>
        <v>0</v>
      </c>
      <c r="AE331" s="16">
        <f t="shared" si="318"/>
        <v>0</v>
      </c>
      <c r="AF331" s="16">
        <f t="shared" si="318"/>
        <v>0</v>
      </c>
      <c r="AG331" s="16">
        <f t="shared" si="318"/>
        <v>0</v>
      </c>
      <c r="AH331" s="16">
        <f t="shared" si="318"/>
        <v>0</v>
      </c>
      <c r="AI331" s="16">
        <f t="shared" si="318"/>
        <v>0</v>
      </c>
      <c r="AJ331" s="16">
        <f t="shared" si="318"/>
        <v>0</v>
      </c>
      <c r="AK331" s="16">
        <f t="shared" si="318"/>
        <v>0</v>
      </c>
      <c r="AL331" s="16">
        <f t="shared" si="318"/>
        <v>0</v>
      </c>
      <c r="AM331" s="16">
        <f t="shared" si="318"/>
        <v>0</v>
      </c>
      <c r="AN331" s="16">
        <f t="shared" si="318"/>
        <v>0</v>
      </c>
      <c r="AO331" s="16">
        <f t="shared" si="318"/>
        <v>0</v>
      </c>
      <c r="AP331" s="16">
        <f t="shared" si="318"/>
        <v>0</v>
      </c>
      <c r="AQ331" s="16">
        <f t="shared" si="318"/>
        <v>0</v>
      </c>
      <c r="AR331" s="16">
        <f t="shared" si="318"/>
        <v>0</v>
      </c>
      <c r="AS331" s="16">
        <f t="shared" si="318"/>
        <v>0</v>
      </c>
      <c r="AT331" s="16">
        <f t="shared" si="318"/>
        <v>0</v>
      </c>
      <c r="AU331" s="16">
        <f t="shared" si="318"/>
        <v>0</v>
      </c>
      <c r="AV331" s="16">
        <f t="shared" si="318"/>
        <v>0</v>
      </c>
      <c r="AW331" s="16">
        <f t="shared" si="318"/>
        <v>0</v>
      </c>
      <c r="AX331" s="16">
        <f t="shared" si="318"/>
        <v>0</v>
      </c>
      <c r="AY331" s="16">
        <f t="shared" si="318"/>
        <v>0</v>
      </c>
      <c r="AZ331" s="16">
        <f t="shared" si="318"/>
        <v>0</v>
      </c>
      <c r="BA331" s="16">
        <f t="shared" si="318"/>
        <v>0</v>
      </c>
      <c r="BB331" s="16">
        <f t="shared" si="318"/>
        <v>0</v>
      </c>
      <c r="BC331" s="16">
        <f t="shared" si="318"/>
        <v>0</v>
      </c>
      <c r="BD331" s="16">
        <f t="shared" si="318"/>
        <v>0</v>
      </c>
      <c r="BE331" s="16">
        <f t="shared" si="318"/>
        <v>0</v>
      </c>
      <c r="BF331" s="16">
        <f t="shared" si="318"/>
        <v>0</v>
      </c>
      <c r="BG331" s="31">
        <f t="shared" si="316"/>
        <v>0</v>
      </c>
      <c r="BI331" s="10"/>
      <c r="BJ331" s="79"/>
    </row>
    <row r="332" spans="1:62" ht="12.95" customHeight="1" x14ac:dyDescent="0.2">
      <c r="A332" s="565"/>
      <c r="B332" s="555"/>
      <c r="C332" s="497"/>
      <c r="D332" s="500"/>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16"/>
        <v>0</v>
      </c>
      <c r="BI332" s="10"/>
      <c r="BJ332" s="79"/>
    </row>
    <row r="333" spans="1:62" ht="12.95" customHeight="1" x14ac:dyDescent="0.2">
      <c r="A333" s="565"/>
      <c r="B333" s="555"/>
      <c r="C333" s="497"/>
      <c r="D333" s="503"/>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16"/>
        <v>0</v>
      </c>
      <c r="BI333" s="10"/>
      <c r="BJ333" s="79"/>
    </row>
    <row r="334" spans="1:62" ht="12.95" customHeight="1" x14ac:dyDescent="0.2">
      <c r="A334" s="565"/>
      <c r="B334" s="555"/>
      <c r="C334" s="497"/>
      <c r="D334" s="499" t="str">
        <f>$BJ$20</f>
        <v>Death</v>
      </c>
      <c r="E334" s="86" t="str">
        <f>$BJ$21</f>
        <v>Total</v>
      </c>
      <c r="F334" s="16">
        <f>F335+F336</f>
        <v>0</v>
      </c>
      <c r="G334" s="16">
        <f t="shared" ref="G334:BF334" si="319">G335+G336</f>
        <v>0</v>
      </c>
      <c r="H334" s="16">
        <f t="shared" si="319"/>
        <v>0</v>
      </c>
      <c r="I334" s="16">
        <f t="shared" si="319"/>
        <v>0</v>
      </c>
      <c r="J334" s="16">
        <f t="shared" si="319"/>
        <v>0</v>
      </c>
      <c r="K334" s="16">
        <f t="shared" si="319"/>
        <v>0</v>
      </c>
      <c r="L334" s="16">
        <f t="shared" si="319"/>
        <v>0</v>
      </c>
      <c r="M334" s="16">
        <f t="shared" si="319"/>
        <v>0</v>
      </c>
      <c r="N334" s="16">
        <f t="shared" si="319"/>
        <v>0</v>
      </c>
      <c r="O334" s="16">
        <f t="shared" si="319"/>
        <v>0</v>
      </c>
      <c r="P334" s="16">
        <f t="shared" si="319"/>
        <v>0</v>
      </c>
      <c r="Q334" s="16">
        <f t="shared" si="319"/>
        <v>0</v>
      </c>
      <c r="R334" s="16">
        <f t="shared" si="319"/>
        <v>0</v>
      </c>
      <c r="S334" s="16">
        <f t="shared" si="319"/>
        <v>0</v>
      </c>
      <c r="T334" s="16">
        <f t="shared" si="319"/>
        <v>0</v>
      </c>
      <c r="U334" s="16">
        <f t="shared" si="319"/>
        <v>0</v>
      </c>
      <c r="V334" s="16">
        <f t="shared" si="319"/>
        <v>0</v>
      </c>
      <c r="W334" s="16">
        <f t="shared" si="319"/>
        <v>0</v>
      </c>
      <c r="X334" s="16">
        <f t="shared" si="319"/>
        <v>0</v>
      </c>
      <c r="Y334" s="16">
        <f t="shared" si="319"/>
        <v>0</v>
      </c>
      <c r="Z334" s="16">
        <f t="shared" si="319"/>
        <v>0</v>
      </c>
      <c r="AA334" s="16">
        <f t="shared" si="319"/>
        <v>0</v>
      </c>
      <c r="AB334" s="16">
        <f t="shared" si="319"/>
        <v>0</v>
      </c>
      <c r="AC334" s="16">
        <f t="shared" si="319"/>
        <v>0</v>
      </c>
      <c r="AD334" s="16">
        <f t="shared" si="319"/>
        <v>0</v>
      </c>
      <c r="AE334" s="16">
        <f t="shared" si="319"/>
        <v>0</v>
      </c>
      <c r="AF334" s="16">
        <f t="shared" si="319"/>
        <v>0</v>
      </c>
      <c r="AG334" s="16">
        <f t="shared" si="319"/>
        <v>0</v>
      </c>
      <c r="AH334" s="16">
        <f t="shared" si="319"/>
        <v>0</v>
      </c>
      <c r="AI334" s="16">
        <f t="shared" si="319"/>
        <v>0</v>
      </c>
      <c r="AJ334" s="16">
        <f t="shared" si="319"/>
        <v>0</v>
      </c>
      <c r="AK334" s="16">
        <f t="shared" si="319"/>
        <v>0</v>
      </c>
      <c r="AL334" s="16">
        <f t="shared" si="319"/>
        <v>0</v>
      </c>
      <c r="AM334" s="16">
        <f t="shared" si="319"/>
        <v>0</v>
      </c>
      <c r="AN334" s="16">
        <f t="shared" si="319"/>
        <v>0</v>
      </c>
      <c r="AO334" s="16">
        <f t="shared" si="319"/>
        <v>0</v>
      </c>
      <c r="AP334" s="16">
        <f t="shared" si="319"/>
        <v>0</v>
      </c>
      <c r="AQ334" s="16">
        <f t="shared" si="319"/>
        <v>0</v>
      </c>
      <c r="AR334" s="16">
        <f t="shared" si="319"/>
        <v>0</v>
      </c>
      <c r="AS334" s="16">
        <f t="shared" si="319"/>
        <v>0</v>
      </c>
      <c r="AT334" s="16">
        <f t="shared" si="319"/>
        <v>0</v>
      </c>
      <c r="AU334" s="16">
        <f t="shared" si="319"/>
        <v>0</v>
      </c>
      <c r="AV334" s="16">
        <f t="shared" si="319"/>
        <v>0</v>
      </c>
      <c r="AW334" s="16">
        <f t="shared" si="319"/>
        <v>0</v>
      </c>
      <c r="AX334" s="16">
        <f t="shared" si="319"/>
        <v>0</v>
      </c>
      <c r="AY334" s="16">
        <f t="shared" si="319"/>
        <v>0</v>
      </c>
      <c r="AZ334" s="16">
        <f t="shared" si="319"/>
        <v>0</v>
      </c>
      <c r="BA334" s="16">
        <f t="shared" si="319"/>
        <v>0</v>
      </c>
      <c r="BB334" s="16">
        <f t="shared" si="319"/>
        <v>0</v>
      </c>
      <c r="BC334" s="16">
        <f t="shared" si="319"/>
        <v>0</v>
      </c>
      <c r="BD334" s="16">
        <f t="shared" si="319"/>
        <v>0</v>
      </c>
      <c r="BE334" s="16">
        <f t="shared" si="319"/>
        <v>0</v>
      </c>
      <c r="BF334" s="16">
        <f t="shared" si="319"/>
        <v>0</v>
      </c>
      <c r="BG334" s="31">
        <f t="shared" si="316"/>
        <v>0</v>
      </c>
    </row>
    <row r="335" spans="1:62" ht="12.95" customHeight="1" x14ac:dyDescent="0.2">
      <c r="A335" s="565"/>
      <c r="B335" s="555"/>
      <c r="C335" s="497"/>
      <c r="D335" s="500"/>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16"/>
        <v>0</v>
      </c>
    </row>
    <row r="336" spans="1:62" ht="12.95" customHeight="1" thickBot="1" x14ac:dyDescent="0.25">
      <c r="A336" s="565"/>
      <c r="B336" s="555"/>
      <c r="C336" s="498"/>
      <c r="D336" s="501"/>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65"/>
      <c r="B337" s="555"/>
      <c r="C337" s="495" t="str">
        <f>$BK$17</f>
        <v>50 to 64 years</v>
      </c>
      <c r="D337" s="504" t="str">
        <f>$BJ$17</f>
        <v>Fever</v>
      </c>
      <c r="E337" s="83" t="str">
        <f>$BJ$21</f>
        <v>Total</v>
      </c>
      <c r="F337" s="32">
        <f>F338+F339</f>
        <v>0</v>
      </c>
      <c r="G337" s="32">
        <f t="shared" ref="G337:BF337" si="320">G338+G339</f>
        <v>0</v>
      </c>
      <c r="H337" s="32">
        <f t="shared" si="320"/>
        <v>0</v>
      </c>
      <c r="I337" s="32">
        <f t="shared" si="320"/>
        <v>0</v>
      </c>
      <c r="J337" s="32">
        <f t="shared" si="320"/>
        <v>0</v>
      </c>
      <c r="K337" s="32">
        <f t="shared" si="320"/>
        <v>0</v>
      </c>
      <c r="L337" s="32">
        <f t="shared" si="320"/>
        <v>0</v>
      </c>
      <c r="M337" s="32">
        <f t="shared" si="320"/>
        <v>0</v>
      </c>
      <c r="N337" s="32">
        <f t="shared" si="320"/>
        <v>0</v>
      </c>
      <c r="O337" s="32">
        <f t="shared" si="320"/>
        <v>0</v>
      </c>
      <c r="P337" s="32">
        <f t="shared" si="320"/>
        <v>0</v>
      </c>
      <c r="Q337" s="32">
        <f t="shared" si="320"/>
        <v>0</v>
      </c>
      <c r="R337" s="32">
        <f t="shared" si="320"/>
        <v>0</v>
      </c>
      <c r="S337" s="32">
        <f t="shared" si="320"/>
        <v>0</v>
      </c>
      <c r="T337" s="32">
        <f t="shared" si="320"/>
        <v>0</v>
      </c>
      <c r="U337" s="32">
        <f t="shared" si="320"/>
        <v>0</v>
      </c>
      <c r="V337" s="32">
        <f t="shared" si="320"/>
        <v>0</v>
      </c>
      <c r="W337" s="32">
        <f t="shared" si="320"/>
        <v>0</v>
      </c>
      <c r="X337" s="32">
        <f t="shared" si="320"/>
        <v>0</v>
      </c>
      <c r="Y337" s="32">
        <f t="shared" si="320"/>
        <v>0</v>
      </c>
      <c r="Z337" s="32">
        <f t="shared" si="320"/>
        <v>0</v>
      </c>
      <c r="AA337" s="32">
        <f t="shared" si="320"/>
        <v>0</v>
      </c>
      <c r="AB337" s="32">
        <f t="shared" si="320"/>
        <v>0</v>
      </c>
      <c r="AC337" s="32">
        <f t="shared" si="320"/>
        <v>0</v>
      </c>
      <c r="AD337" s="32">
        <f t="shared" si="320"/>
        <v>0</v>
      </c>
      <c r="AE337" s="32">
        <f t="shared" si="320"/>
        <v>0</v>
      </c>
      <c r="AF337" s="32">
        <f t="shared" si="320"/>
        <v>0</v>
      </c>
      <c r="AG337" s="32">
        <f t="shared" si="320"/>
        <v>0</v>
      </c>
      <c r="AH337" s="32">
        <f t="shared" si="320"/>
        <v>0</v>
      </c>
      <c r="AI337" s="32">
        <f t="shared" si="320"/>
        <v>0</v>
      </c>
      <c r="AJ337" s="32">
        <f t="shared" si="320"/>
        <v>0</v>
      </c>
      <c r="AK337" s="32">
        <f t="shared" si="320"/>
        <v>0</v>
      </c>
      <c r="AL337" s="32">
        <f t="shared" si="320"/>
        <v>0</v>
      </c>
      <c r="AM337" s="32">
        <f t="shared" si="320"/>
        <v>0</v>
      </c>
      <c r="AN337" s="32">
        <f t="shared" si="320"/>
        <v>0</v>
      </c>
      <c r="AO337" s="32">
        <f t="shared" si="320"/>
        <v>0</v>
      </c>
      <c r="AP337" s="32">
        <f t="shared" si="320"/>
        <v>0</v>
      </c>
      <c r="AQ337" s="32">
        <f t="shared" si="320"/>
        <v>0</v>
      </c>
      <c r="AR337" s="32">
        <f t="shared" si="320"/>
        <v>0</v>
      </c>
      <c r="AS337" s="32">
        <f t="shared" si="320"/>
        <v>0</v>
      </c>
      <c r="AT337" s="32">
        <f t="shared" si="320"/>
        <v>0</v>
      </c>
      <c r="AU337" s="32">
        <f t="shared" si="320"/>
        <v>0</v>
      </c>
      <c r="AV337" s="32">
        <f t="shared" si="320"/>
        <v>0</v>
      </c>
      <c r="AW337" s="32">
        <f t="shared" si="320"/>
        <v>0</v>
      </c>
      <c r="AX337" s="32">
        <f t="shared" si="320"/>
        <v>0</v>
      </c>
      <c r="AY337" s="32">
        <f t="shared" si="320"/>
        <v>0</v>
      </c>
      <c r="AZ337" s="32">
        <f t="shared" si="320"/>
        <v>0</v>
      </c>
      <c r="BA337" s="32">
        <f t="shared" si="320"/>
        <v>0</v>
      </c>
      <c r="BB337" s="32">
        <f t="shared" si="320"/>
        <v>0</v>
      </c>
      <c r="BC337" s="32">
        <f t="shared" si="320"/>
        <v>0</v>
      </c>
      <c r="BD337" s="32">
        <f t="shared" si="320"/>
        <v>0</v>
      </c>
      <c r="BE337" s="32">
        <f t="shared" si="320"/>
        <v>0</v>
      </c>
      <c r="BF337" s="32">
        <f t="shared" si="320"/>
        <v>0</v>
      </c>
      <c r="BG337" s="33">
        <f>SUM(F337:BF337)</f>
        <v>0</v>
      </c>
    </row>
    <row r="338" spans="1:59" ht="12.95" customHeight="1" x14ac:dyDescent="0.2">
      <c r="A338" s="565"/>
      <c r="B338" s="555"/>
      <c r="C338" s="496"/>
      <c r="D338" s="505"/>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21">SUM(F338:BF338)</f>
        <v>0</v>
      </c>
    </row>
    <row r="339" spans="1:59" ht="12.95" customHeight="1" x14ac:dyDescent="0.2">
      <c r="A339" s="565"/>
      <c r="B339" s="555"/>
      <c r="C339" s="496"/>
      <c r="D339" s="506"/>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21"/>
        <v>0</v>
      </c>
    </row>
    <row r="340" spans="1:59" ht="12.95" customHeight="1" x14ac:dyDescent="0.2">
      <c r="A340" s="565"/>
      <c r="B340" s="555"/>
      <c r="C340" s="497"/>
      <c r="D340" s="502" t="str">
        <f>$BJ$18</f>
        <v>Hosp.</v>
      </c>
      <c r="E340" s="86" t="str">
        <f>$BJ$21</f>
        <v>Total</v>
      </c>
      <c r="F340" s="16">
        <f>F341+F342</f>
        <v>0</v>
      </c>
      <c r="G340" s="16">
        <f t="shared" ref="G340:BF340" si="322">G341+G342</f>
        <v>0</v>
      </c>
      <c r="H340" s="16">
        <f t="shared" si="322"/>
        <v>0</v>
      </c>
      <c r="I340" s="16">
        <f t="shared" si="322"/>
        <v>0</v>
      </c>
      <c r="J340" s="16">
        <f t="shared" si="322"/>
        <v>0</v>
      </c>
      <c r="K340" s="16">
        <f t="shared" si="322"/>
        <v>0</v>
      </c>
      <c r="L340" s="16">
        <f t="shared" si="322"/>
        <v>0</v>
      </c>
      <c r="M340" s="16">
        <f t="shared" si="322"/>
        <v>0</v>
      </c>
      <c r="N340" s="16">
        <f t="shared" si="322"/>
        <v>0</v>
      </c>
      <c r="O340" s="16">
        <f t="shared" si="322"/>
        <v>0</v>
      </c>
      <c r="P340" s="16">
        <f t="shared" si="322"/>
        <v>0</v>
      </c>
      <c r="Q340" s="16">
        <f t="shared" si="322"/>
        <v>0</v>
      </c>
      <c r="R340" s="16">
        <f t="shared" si="322"/>
        <v>0</v>
      </c>
      <c r="S340" s="16">
        <f t="shared" si="322"/>
        <v>0</v>
      </c>
      <c r="T340" s="16">
        <f t="shared" si="322"/>
        <v>0</v>
      </c>
      <c r="U340" s="16">
        <f t="shared" si="322"/>
        <v>0</v>
      </c>
      <c r="V340" s="16">
        <f t="shared" si="322"/>
        <v>0</v>
      </c>
      <c r="W340" s="16">
        <f t="shared" si="322"/>
        <v>0</v>
      </c>
      <c r="X340" s="16">
        <f t="shared" si="322"/>
        <v>0</v>
      </c>
      <c r="Y340" s="16">
        <f t="shared" si="322"/>
        <v>0</v>
      </c>
      <c r="Z340" s="16">
        <f t="shared" si="322"/>
        <v>0</v>
      </c>
      <c r="AA340" s="16">
        <f t="shared" si="322"/>
        <v>0</v>
      </c>
      <c r="AB340" s="16">
        <f t="shared" si="322"/>
        <v>0</v>
      </c>
      <c r="AC340" s="16">
        <f t="shared" si="322"/>
        <v>0</v>
      </c>
      <c r="AD340" s="16">
        <f t="shared" si="322"/>
        <v>0</v>
      </c>
      <c r="AE340" s="16">
        <f t="shared" si="322"/>
        <v>0</v>
      </c>
      <c r="AF340" s="16">
        <f t="shared" si="322"/>
        <v>0</v>
      </c>
      <c r="AG340" s="16">
        <f t="shared" si="322"/>
        <v>0</v>
      </c>
      <c r="AH340" s="16">
        <f t="shared" si="322"/>
        <v>0</v>
      </c>
      <c r="AI340" s="16">
        <f t="shared" si="322"/>
        <v>0</v>
      </c>
      <c r="AJ340" s="16">
        <f t="shared" si="322"/>
        <v>0</v>
      </c>
      <c r="AK340" s="16">
        <f t="shared" si="322"/>
        <v>0</v>
      </c>
      <c r="AL340" s="16">
        <f t="shared" si="322"/>
        <v>0</v>
      </c>
      <c r="AM340" s="16">
        <f t="shared" si="322"/>
        <v>0</v>
      </c>
      <c r="AN340" s="16">
        <f t="shared" si="322"/>
        <v>0</v>
      </c>
      <c r="AO340" s="16">
        <f t="shared" si="322"/>
        <v>0</v>
      </c>
      <c r="AP340" s="16">
        <f t="shared" si="322"/>
        <v>0</v>
      </c>
      <c r="AQ340" s="16">
        <f t="shared" si="322"/>
        <v>0</v>
      </c>
      <c r="AR340" s="16">
        <f t="shared" si="322"/>
        <v>0</v>
      </c>
      <c r="AS340" s="16">
        <f t="shared" si="322"/>
        <v>0</v>
      </c>
      <c r="AT340" s="16">
        <f t="shared" si="322"/>
        <v>0</v>
      </c>
      <c r="AU340" s="16">
        <f t="shared" si="322"/>
        <v>0</v>
      </c>
      <c r="AV340" s="16">
        <f t="shared" si="322"/>
        <v>0</v>
      </c>
      <c r="AW340" s="16">
        <f t="shared" si="322"/>
        <v>0</v>
      </c>
      <c r="AX340" s="16">
        <f t="shared" si="322"/>
        <v>0</v>
      </c>
      <c r="AY340" s="16">
        <f t="shared" si="322"/>
        <v>0</v>
      </c>
      <c r="AZ340" s="16">
        <f t="shared" si="322"/>
        <v>0</v>
      </c>
      <c r="BA340" s="16">
        <f t="shared" si="322"/>
        <v>0</v>
      </c>
      <c r="BB340" s="16">
        <f t="shared" si="322"/>
        <v>0</v>
      </c>
      <c r="BC340" s="16">
        <f t="shared" si="322"/>
        <v>0</v>
      </c>
      <c r="BD340" s="16">
        <f t="shared" si="322"/>
        <v>0</v>
      </c>
      <c r="BE340" s="16">
        <f t="shared" si="322"/>
        <v>0</v>
      </c>
      <c r="BF340" s="16">
        <f t="shared" si="322"/>
        <v>0</v>
      </c>
      <c r="BG340" s="31">
        <f t="shared" si="321"/>
        <v>0</v>
      </c>
    </row>
    <row r="341" spans="1:59" ht="12.95" customHeight="1" x14ac:dyDescent="0.2">
      <c r="A341" s="565"/>
      <c r="B341" s="555"/>
      <c r="C341" s="497"/>
      <c r="D341" s="500"/>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21"/>
        <v>0</v>
      </c>
    </row>
    <row r="342" spans="1:59" ht="12.95" customHeight="1" x14ac:dyDescent="0.2">
      <c r="A342" s="565"/>
      <c r="B342" s="555"/>
      <c r="C342" s="497"/>
      <c r="D342" s="503"/>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21"/>
        <v>0</v>
      </c>
    </row>
    <row r="343" spans="1:59" ht="12.95" customHeight="1" x14ac:dyDescent="0.2">
      <c r="A343" s="565"/>
      <c r="B343" s="555"/>
      <c r="C343" s="497"/>
      <c r="D343" s="502" t="str">
        <f>$BJ$19</f>
        <v>ICU</v>
      </c>
      <c r="E343" s="86" t="str">
        <f>$BJ$21</f>
        <v>Total</v>
      </c>
      <c r="F343" s="16">
        <f>F344+F345</f>
        <v>0</v>
      </c>
      <c r="G343" s="16">
        <f t="shared" ref="G343:BF343" si="323">G344+G345</f>
        <v>0</v>
      </c>
      <c r="H343" s="16">
        <f t="shared" si="323"/>
        <v>0</v>
      </c>
      <c r="I343" s="16">
        <f t="shared" si="323"/>
        <v>0</v>
      </c>
      <c r="J343" s="16">
        <f t="shared" si="323"/>
        <v>0</v>
      </c>
      <c r="K343" s="16">
        <f t="shared" si="323"/>
        <v>0</v>
      </c>
      <c r="L343" s="16">
        <f t="shared" si="323"/>
        <v>0</v>
      </c>
      <c r="M343" s="16">
        <f t="shared" si="323"/>
        <v>0</v>
      </c>
      <c r="N343" s="16">
        <f t="shared" si="323"/>
        <v>0</v>
      </c>
      <c r="O343" s="16">
        <f t="shared" si="323"/>
        <v>0</v>
      </c>
      <c r="P343" s="16">
        <f t="shared" si="323"/>
        <v>0</v>
      </c>
      <c r="Q343" s="16">
        <f t="shared" si="323"/>
        <v>0</v>
      </c>
      <c r="R343" s="16">
        <f t="shared" si="323"/>
        <v>0</v>
      </c>
      <c r="S343" s="16">
        <f t="shared" si="323"/>
        <v>0</v>
      </c>
      <c r="T343" s="16">
        <f t="shared" si="323"/>
        <v>0</v>
      </c>
      <c r="U343" s="16">
        <f t="shared" si="323"/>
        <v>0</v>
      </c>
      <c r="V343" s="16">
        <f t="shared" si="323"/>
        <v>0</v>
      </c>
      <c r="W343" s="16">
        <f t="shared" si="323"/>
        <v>0</v>
      </c>
      <c r="X343" s="16">
        <f t="shared" si="323"/>
        <v>0</v>
      </c>
      <c r="Y343" s="16">
        <f t="shared" si="323"/>
        <v>0</v>
      </c>
      <c r="Z343" s="16">
        <f t="shared" si="323"/>
        <v>0</v>
      </c>
      <c r="AA343" s="16">
        <f t="shared" si="323"/>
        <v>0</v>
      </c>
      <c r="AB343" s="16">
        <f t="shared" si="323"/>
        <v>0</v>
      </c>
      <c r="AC343" s="16">
        <f t="shared" si="323"/>
        <v>0</v>
      </c>
      <c r="AD343" s="16">
        <f t="shared" si="323"/>
        <v>0</v>
      </c>
      <c r="AE343" s="16">
        <f t="shared" si="323"/>
        <v>0</v>
      </c>
      <c r="AF343" s="16">
        <f t="shared" si="323"/>
        <v>0</v>
      </c>
      <c r="AG343" s="16">
        <f t="shared" si="323"/>
        <v>0</v>
      </c>
      <c r="AH343" s="16">
        <f t="shared" si="323"/>
        <v>0</v>
      </c>
      <c r="AI343" s="16">
        <f t="shared" si="323"/>
        <v>0</v>
      </c>
      <c r="AJ343" s="16">
        <f t="shared" si="323"/>
        <v>0</v>
      </c>
      <c r="AK343" s="16">
        <f t="shared" si="323"/>
        <v>0</v>
      </c>
      <c r="AL343" s="16">
        <f t="shared" si="323"/>
        <v>0</v>
      </c>
      <c r="AM343" s="16">
        <f t="shared" si="323"/>
        <v>0</v>
      </c>
      <c r="AN343" s="16">
        <f t="shared" si="323"/>
        <v>0</v>
      </c>
      <c r="AO343" s="16">
        <f t="shared" si="323"/>
        <v>0</v>
      </c>
      <c r="AP343" s="16">
        <f t="shared" si="323"/>
        <v>0</v>
      </c>
      <c r="AQ343" s="16">
        <f t="shared" si="323"/>
        <v>0</v>
      </c>
      <c r="AR343" s="16">
        <f t="shared" si="323"/>
        <v>0</v>
      </c>
      <c r="AS343" s="16">
        <f t="shared" si="323"/>
        <v>0</v>
      </c>
      <c r="AT343" s="16">
        <f t="shared" si="323"/>
        <v>0</v>
      </c>
      <c r="AU343" s="16">
        <f t="shared" si="323"/>
        <v>0</v>
      </c>
      <c r="AV343" s="16">
        <f t="shared" si="323"/>
        <v>0</v>
      </c>
      <c r="AW343" s="16">
        <f t="shared" si="323"/>
        <v>0</v>
      </c>
      <c r="AX343" s="16">
        <f t="shared" si="323"/>
        <v>0</v>
      </c>
      <c r="AY343" s="16">
        <f t="shared" si="323"/>
        <v>0</v>
      </c>
      <c r="AZ343" s="16">
        <f t="shared" si="323"/>
        <v>0</v>
      </c>
      <c r="BA343" s="16">
        <f t="shared" si="323"/>
        <v>0</v>
      </c>
      <c r="BB343" s="16">
        <f t="shared" si="323"/>
        <v>0</v>
      </c>
      <c r="BC343" s="16">
        <f t="shared" si="323"/>
        <v>0</v>
      </c>
      <c r="BD343" s="16">
        <f t="shared" si="323"/>
        <v>0</v>
      </c>
      <c r="BE343" s="16">
        <f t="shared" si="323"/>
        <v>0</v>
      </c>
      <c r="BF343" s="16">
        <f t="shared" si="323"/>
        <v>0</v>
      </c>
      <c r="BG343" s="31">
        <f t="shared" si="321"/>
        <v>0</v>
      </c>
    </row>
    <row r="344" spans="1:59" ht="12.95" customHeight="1" x14ac:dyDescent="0.2">
      <c r="A344" s="565"/>
      <c r="B344" s="555"/>
      <c r="C344" s="497"/>
      <c r="D344" s="500"/>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21"/>
        <v>0</v>
      </c>
    </row>
    <row r="345" spans="1:59" ht="12.95" customHeight="1" x14ac:dyDescent="0.2">
      <c r="A345" s="565"/>
      <c r="B345" s="555"/>
      <c r="C345" s="497"/>
      <c r="D345" s="503"/>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21"/>
        <v>0</v>
      </c>
    </row>
    <row r="346" spans="1:59" ht="12.95" customHeight="1" x14ac:dyDescent="0.2">
      <c r="A346" s="565"/>
      <c r="B346" s="555"/>
      <c r="C346" s="497"/>
      <c r="D346" s="499" t="str">
        <f>$BJ$20</f>
        <v>Death</v>
      </c>
      <c r="E346" s="86" t="str">
        <f>$BJ$21</f>
        <v>Total</v>
      </c>
      <c r="F346" s="16">
        <f>F347+F348</f>
        <v>0</v>
      </c>
      <c r="G346" s="16">
        <f t="shared" ref="G346:BF346" si="324">G347+G348</f>
        <v>0</v>
      </c>
      <c r="H346" s="16">
        <f t="shared" si="324"/>
        <v>0</v>
      </c>
      <c r="I346" s="16">
        <f t="shared" si="324"/>
        <v>0</v>
      </c>
      <c r="J346" s="16">
        <f t="shared" si="324"/>
        <v>0</v>
      </c>
      <c r="K346" s="16">
        <f t="shared" si="324"/>
        <v>0</v>
      </c>
      <c r="L346" s="16">
        <f t="shared" si="324"/>
        <v>0</v>
      </c>
      <c r="M346" s="16">
        <f t="shared" si="324"/>
        <v>0</v>
      </c>
      <c r="N346" s="16">
        <f t="shared" si="324"/>
        <v>0</v>
      </c>
      <c r="O346" s="16">
        <f t="shared" si="324"/>
        <v>0</v>
      </c>
      <c r="P346" s="16">
        <f t="shared" si="324"/>
        <v>0</v>
      </c>
      <c r="Q346" s="16">
        <f t="shared" si="324"/>
        <v>0</v>
      </c>
      <c r="R346" s="16">
        <f t="shared" si="324"/>
        <v>0</v>
      </c>
      <c r="S346" s="16">
        <f t="shared" si="324"/>
        <v>0</v>
      </c>
      <c r="T346" s="16">
        <f t="shared" si="324"/>
        <v>0</v>
      </c>
      <c r="U346" s="16">
        <f t="shared" si="324"/>
        <v>0</v>
      </c>
      <c r="V346" s="16">
        <f t="shared" si="324"/>
        <v>0</v>
      </c>
      <c r="W346" s="16">
        <f t="shared" si="324"/>
        <v>0</v>
      </c>
      <c r="X346" s="16">
        <f t="shared" si="324"/>
        <v>0</v>
      </c>
      <c r="Y346" s="16">
        <f t="shared" si="324"/>
        <v>0</v>
      </c>
      <c r="Z346" s="16">
        <f t="shared" si="324"/>
        <v>0</v>
      </c>
      <c r="AA346" s="16">
        <f t="shared" si="324"/>
        <v>0</v>
      </c>
      <c r="AB346" s="16">
        <f t="shared" si="324"/>
        <v>0</v>
      </c>
      <c r="AC346" s="16">
        <f t="shared" si="324"/>
        <v>0</v>
      </c>
      <c r="AD346" s="16">
        <f t="shared" si="324"/>
        <v>0</v>
      </c>
      <c r="AE346" s="16">
        <f t="shared" si="324"/>
        <v>0</v>
      </c>
      <c r="AF346" s="16">
        <f t="shared" si="324"/>
        <v>0</v>
      </c>
      <c r="AG346" s="16">
        <f t="shared" si="324"/>
        <v>0</v>
      </c>
      <c r="AH346" s="16">
        <f t="shared" si="324"/>
        <v>0</v>
      </c>
      <c r="AI346" s="16">
        <f t="shared" si="324"/>
        <v>0</v>
      </c>
      <c r="AJ346" s="16">
        <f t="shared" si="324"/>
        <v>0</v>
      </c>
      <c r="AK346" s="16">
        <f t="shared" si="324"/>
        <v>0</v>
      </c>
      <c r="AL346" s="16">
        <f t="shared" si="324"/>
        <v>0</v>
      </c>
      <c r="AM346" s="16">
        <f t="shared" si="324"/>
        <v>0</v>
      </c>
      <c r="AN346" s="16">
        <f t="shared" si="324"/>
        <v>0</v>
      </c>
      <c r="AO346" s="16">
        <f t="shared" si="324"/>
        <v>0</v>
      </c>
      <c r="AP346" s="16">
        <f t="shared" si="324"/>
        <v>0</v>
      </c>
      <c r="AQ346" s="16">
        <f t="shared" si="324"/>
        <v>0</v>
      </c>
      <c r="AR346" s="16">
        <f t="shared" si="324"/>
        <v>0</v>
      </c>
      <c r="AS346" s="16">
        <f t="shared" si="324"/>
        <v>0</v>
      </c>
      <c r="AT346" s="16">
        <f t="shared" si="324"/>
        <v>0</v>
      </c>
      <c r="AU346" s="16">
        <f t="shared" si="324"/>
        <v>0</v>
      </c>
      <c r="AV346" s="16">
        <f t="shared" si="324"/>
        <v>0</v>
      </c>
      <c r="AW346" s="16">
        <f t="shared" si="324"/>
        <v>0</v>
      </c>
      <c r="AX346" s="16">
        <f t="shared" si="324"/>
        <v>0</v>
      </c>
      <c r="AY346" s="16">
        <f t="shared" si="324"/>
        <v>0</v>
      </c>
      <c r="AZ346" s="16">
        <f t="shared" si="324"/>
        <v>0</v>
      </c>
      <c r="BA346" s="16">
        <f t="shared" si="324"/>
        <v>0</v>
      </c>
      <c r="BB346" s="16">
        <f t="shared" si="324"/>
        <v>0</v>
      </c>
      <c r="BC346" s="16">
        <f t="shared" si="324"/>
        <v>0</v>
      </c>
      <c r="BD346" s="16">
        <f t="shared" si="324"/>
        <v>0</v>
      </c>
      <c r="BE346" s="16">
        <f t="shared" si="324"/>
        <v>0</v>
      </c>
      <c r="BF346" s="16">
        <f t="shared" si="324"/>
        <v>0</v>
      </c>
      <c r="BG346" s="31">
        <f t="shared" si="321"/>
        <v>0</v>
      </c>
    </row>
    <row r="347" spans="1:59" ht="12.95" customHeight="1" x14ac:dyDescent="0.2">
      <c r="A347" s="565"/>
      <c r="B347" s="555"/>
      <c r="C347" s="497"/>
      <c r="D347" s="500"/>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21"/>
        <v>0</v>
      </c>
    </row>
    <row r="348" spans="1:59" ht="12.95" customHeight="1" thickBot="1" x14ac:dyDescent="0.25">
      <c r="A348" s="565"/>
      <c r="B348" s="555"/>
      <c r="C348" s="498"/>
      <c r="D348" s="501"/>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65"/>
      <c r="B349" s="555"/>
      <c r="C349" s="495" t="str">
        <f>$BK$18</f>
        <v>65 years +</v>
      </c>
      <c r="D349" s="504" t="str">
        <f>$BJ$17</f>
        <v>Fever</v>
      </c>
      <c r="E349" s="83" t="str">
        <f>$BJ$21</f>
        <v>Total</v>
      </c>
      <c r="F349" s="32">
        <f>F350+F351</f>
        <v>0</v>
      </c>
      <c r="G349" s="32">
        <f t="shared" ref="G349:BF349" si="325">G350+G351</f>
        <v>0</v>
      </c>
      <c r="H349" s="32">
        <f t="shared" si="325"/>
        <v>0</v>
      </c>
      <c r="I349" s="32">
        <f t="shared" si="325"/>
        <v>0</v>
      </c>
      <c r="J349" s="32">
        <f t="shared" si="325"/>
        <v>0</v>
      </c>
      <c r="K349" s="32">
        <f t="shared" si="325"/>
        <v>0</v>
      </c>
      <c r="L349" s="32">
        <f t="shared" si="325"/>
        <v>0</v>
      </c>
      <c r="M349" s="32">
        <f t="shared" si="325"/>
        <v>0</v>
      </c>
      <c r="N349" s="32">
        <f t="shared" si="325"/>
        <v>0</v>
      </c>
      <c r="O349" s="32">
        <f t="shared" si="325"/>
        <v>0</v>
      </c>
      <c r="P349" s="32">
        <f t="shared" si="325"/>
        <v>0</v>
      </c>
      <c r="Q349" s="32">
        <f t="shared" si="325"/>
        <v>0</v>
      </c>
      <c r="R349" s="32">
        <f t="shared" si="325"/>
        <v>0</v>
      </c>
      <c r="S349" s="32">
        <f t="shared" si="325"/>
        <v>0</v>
      </c>
      <c r="T349" s="32">
        <f t="shared" si="325"/>
        <v>0</v>
      </c>
      <c r="U349" s="32">
        <f t="shared" si="325"/>
        <v>0</v>
      </c>
      <c r="V349" s="32">
        <f t="shared" si="325"/>
        <v>0</v>
      </c>
      <c r="W349" s="32">
        <f t="shared" si="325"/>
        <v>0</v>
      </c>
      <c r="X349" s="32">
        <f t="shared" si="325"/>
        <v>0</v>
      </c>
      <c r="Y349" s="32">
        <f t="shared" si="325"/>
        <v>0</v>
      </c>
      <c r="Z349" s="32">
        <f t="shared" si="325"/>
        <v>0</v>
      </c>
      <c r="AA349" s="32">
        <f t="shared" si="325"/>
        <v>0</v>
      </c>
      <c r="AB349" s="32">
        <f t="shared" si="325"/>
        <v>0</v>
      </c>
      <c r="AC349" s="32">
        <f t="shared" si="325"/>
        <v>0</v>
      </c>
      <c r="AD349" s="32">
        <f t="shared" si="325"/>
        <v>0</v>
      </c>
      <c r="AE349" s="32">
        <f t="shared" si="325"/>
        <v>0</v>
      </c>
      <c r="AF349" s="32">
        <f t="shared" si="325"/>
        <v>0</v>
      </c>
      <c r="AG349" s="32">
        <f t="shared" si="325"/>
        <v>0</v>
      </c>
      <c r="AH349" s="32">
        <f t="shared" si="325"/>
        <v>0</v>
      </c>
      <c r="AI349" s="32">
        <f t="shared" si="325"/>
        <v>0</v>
      </c>
      <c r="AJ349" s="32">
        <f t="shared" si="325"/>
        <v>0</v>
      </c>
      <c r="AK349" s="32">
        <f t="shared" si="325"/>
        <v>0</v>
      </c>
      <c r="AL349" s="32">
        <f t="shared" si="325"/>
        <v>0</v>
      </c>
      <c r="AM349" s="32">
        <f t="shared" si="325"/>
        <v>0</v>
      </c>
      <c r="AN349" s="32">
        <f t="shared" si="325"/>
        <v>0</v>
      </c>
      <c r="AO349" s="32">
        <f t="shared" si="325"/>
        <v>0</v>
      </c>
      <c r="AP349" s="32">
        <f t="shared" si="325"/>
        <v>0</v>
      </c>
      <c r="AQ349" s="32">
        <f t="shared" si="325"/>
        <v>0</v>
      </c>
      <c r="AR349" s="32">
        <f t="shared" si="325"/>
        <v>0</v>
      </c>
      <c r="AS349" s="32">
        <f t="shared" si="325"/>
        <v>0</v>
      </c>
      <c r="AT349" s="32">
        <f t="shared" si="325"/>
        <v>0</v>
      </c>
      <c r="AU349" s="32">
        <f t="shared" si="325"/>
        <v>0</v>
      </c>
      <c r="AV349" s="32">
        <f t="shared" si="325"/>
        <v>0</v>
      </c>
      <c r="AW349" s="32">
        <f t="shared" si="325"/>
        <v>0</v>
      </c>
      <c r="AX349" s="32">
        <f t="shared" si="325"/>
        <v>0</v>
      </c>
      <c r="AY349" s="32">
        <f t="shared" si="325"/>
        <v>0</v>
      </c>
      <c r="AZ349" s="32">
        <f t="shared" si="325"/>
        <v>0</v>
      </c>
      <c r="BA349" s="32">
        <f t="shared" si="325"/>
        <v>0</v>
      </c>
      <c r="BB349" s="32">
        <f t="shared" si="325"/>
        <v>0</v>
      </c>
      <c r="BC349" s="32">
        <f t="shared" si="325"/>
        <v>0</v>
      </c>
      <c r="BD349" s="32">
        <f t="shared" si="325"/>
        <v>0</v>
      </c>
      <c r="BE349" s="32">
        <f t="shared" si="325"/>
        <v>0</v>
      </c>
      <c r="BF349" s="32">
        <f t="shared" si="325"/>
        <v>0</v>
      </c>
      <c r="BG349" s="33">
        <f>SUM(F349:BF349)</f>
        <v>0</v>
      </c>
    </row>
    <row r="350" spans="1:59" ht="12.95" customHeight="1" x14ac:dyDescent="0.2">
      <c r="A350" s="565"/>
      <c r="B350" s="555"/>
      <c r="C350" s="496"/>
      <c r="D350" s="505"/>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26">SUM(F350:BF350)</f>
        <v>0</v>
      </c>
    </row>
    <row r="351" spans="1:59" ht="12.95" customHeight="1" x14ac:dyDescent="0.2">
      <c r="A351" s="565"/>
      <c r="B351" s="555"/>
      <c r="C351" s="496"/>
      <c r="D351" s="506"/>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26"/>
        <v>0</v>
      </c>
    </row>
    <row r="352" spans="1:59" ht="12.95" customHeight="1" x14ac:dyDescent="0.2">
      <c r="A352" s="565"/>
      <c r="B352" s="555"/>
      <c r="C352" s="497"/>
      <c r="D352" s="502" t="str">
        <f>$BJ$18</f>
        <v>Hosp.</v>
      </c>
      <c r="E352" s="86" t="str">
        <f>$BJ$21</f>
        <v>Total</v>
      </c>
      <c r="F352" s="16">
        <f>F353+F354</f>
        <v>0</v>
      </c>
      <c r="G352" s="16">
        <f t="shared" ref="G352:BF352" si="327">G353+G354</f>
        <v>0</v>
      </c>
      <c r="H352" s="16">
        <f t="shared" si="327"/>
        <v>0</v>
      </c>
      <c r="I352" s="16">
        <f t="shared" si="327"/>
        <v>0</v>
      </c>
      <c r="J352" s="16">
        <f t="shared" si="327"/>
        <v>0</v>
      </c>
      <c r="K352" s="16">
        <f t="shared" si="327"/>
        <v>0</v>
      </c>
      <c r="L352" s="16">
        <f t="shared" si="327"/>
        <v>0</v>
      </c>
      <c r="M352" s="16">
        <f t="shared" si="327"/>
        <v>0</v>
      </c>
      <c r="N352" s="16">
        <f t="shared" si="327"/>
        <v>0</v>
      </c>
      <c r="O352" s="16">
        <f t="shared" si="327"/>
        <v>0</v>
      </c>
      <c r="P352" s="16">
        <f t="shared" si="327"/>
        <v>0</v>
      </c>
      <c r="Q352" s="16">
        <f t="shared" si="327"/>
        <v>0</v>
      </c>
      <c r="R352" s="16">
        <f t="shared" si="327"/>
        <v>0</v>
      </c>
      <c r="S352" s="16">
        <f t="shared" si="327"/>
        <v>0</v>
      </c>
      <c r="T352" s="16">
        <f t="shared" si="327"/>
        <v>0</v>
      </c>
      <c r="U352" s="16">
        <f t="shared" si="327"/>
        <v>0</v>
      </c>
      <c r="V352" s="16">
        <f t="shared" si="327"/>
        <v>0</v>
      </c>
      <c r="W352" s="16">
        <f t="shared" si="327"/>
        <v>0</v>
      </c>
      <c r="X352" s="16">
        <f t="shared" si="327"/>
        <v>0</v>
      </c>
      <c r="Y352" s="16">
        <f t="shared" si="327"/>
        <v>0</v>
      </c>
      <c r="Z352" s="16">
        <f t="shared" si="327"/>
        <v>0</v>
      </c>
      <c r="AA352" s="16">
        <f t="shared" si="327"/>
        <v>0</v>
      </c>
      <c r="AB352" s="16">
        <f t="shared" si="327"/>
        <v>0</v>
      </c>
      <c r="AC352" s="16">
        <f t="shared" si="327"/>
        <v>0</v>
      </c>
      <c r="AD352" s="16">
        <f t="shared" si="327"/>
        <v>0</v>
      </c>
      <c r="AE352" s="16">
        <f t="shared" si="327"/>
        <v>0</v>
      </c>
      <c r="AF352" s="16">
        <f t="shared" si="327"/>
        <v>0</v>
      </c>
      <c r="AG352" s="16">
        <f t="shared" si="327"/>
        <v>0</v>
      </c>
      <c r="AH352" s="16">
        <f t="shared" si="327"/>
        <v>0</v>
      </c>
      <c r="AI352" s="16">
        <f t="shared" si="327"/>
        <v>0</v>
      </c>
      <c r="AJ352" s="16">
        <f t="shared" si="327"/>
        <v>0</v>
      </c>
      <c r="AK352" s="16">
        <f t="shared" si="327"/>
        <v>0</v>
      </c>
      <c r="AL352" s="16">
        <f t="shared" si="327"/>
        <v>0</v>
      </c>
      <c r="AM352" s="16">
        <f t="shared" si="327"/>
        <v>0</v>
      </c>
      <c r="AN352" s="16">
        <f t="shared" si="327"/>
        <v>0</v>
      </c>
      <c r="AO352" s="16">
        <f t="shared" si="327"/>
        <v>0</v>
      </c>
      <c r="AP352" s="16">
        <f t="shared" si="327"/>
        <v>0</v>
      </c>
      <c r="AQ352" s="16">
        <f t="shared" si="327"/>
        <v>0</v>
      </c>
      <c r="AR352" s="16">
        <f t="shared" si="327"/>
        <v>0</v>
      </c>
      <c r="AS352" s="16">
        <f t="shared" si="327"/>
        <v>0</v>
      </c>
      <c r="AT352" s="16">
        <f t="shared" si="327"/>
        <v>0</v>
      </c>
      <c r="AU352" s="16">
        <f t="shared" si="327"/>
        <v>0</v>
      </c>
      <c r="AV352" s="16">
        <f t="shared" si="327"/>
        <v>0</v>
      </c>
      <c r="AW352" s="16">
        <f t="shared" si="327"/>
        <v>0</v>
      </c>
      <c r="AX352" s="16">
        <f t="shared" si="327"/>
        <v>0</v>
      </c>
      <c r="AY352" s="16">
        <f t="shared" si="327"/>
        <v>0</v>
      </c>
      <c r="AZ352" s="16">
        <f t="shared" si="327"/>
        <v>0</v>
      </c>
      <c r="BA352" s="16">
        <f t="shared" si="327"/>
        <v>0</v>
      </c>
      <c r="BB352" s="16">
        <f t="shared" si="327"/>
        <v>0</v>
      </c>
      <c r="BC352" s="16">
        <f t="shared" si="327"/>
        <v>0</v>
      </c>
      <c r="BD352" s="16">
        <f t="shared" si="327"/>
        <v>0</v>
      </c>
      <c r="BE352" s="16">
        <f t="shared" si="327"/>
        <v>0</v>
      </c>
      <c r="BF352" s="16">
        <f t="shared" si="327"/>
        <v>0</v>
      </c>
      <c r="BG352" s="31">
        <f t="shared" si="326"/>
        <v>0</v>
      </c>
    </row>
    <row r="353" spans="1:63" ht="12.95" customHeight="1" x14ac:dyDescent="0.2">
      <c r="A353" s="565"/>
      <c r="B353" s="555"/>
      <c r="C353" s="497"/>
      <c r="D353" s="500"/>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26"/>
        <v>0</v>
      </c>
    </row>
    <row r="354" spans="1:63" ht="12.95" customHeight="1" x14ac:dyDescent="0.2">
      <c r="A354" s="565"/>
      <c r="B354" s="555"/>
      <c r="C354" s="497"/>
      <c r="D354" s="503"/>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26"/>
        <v>0</v>
      </c>
    </row>
    <row r="355" spans="1:63" ht="12.95" customHeight="1" x14ac:dyDescent="0.2">
      <c r="A355" s="565"/>
      <c r="B355" s="555"/>
      <c r="C355" s="497"/>
      <c r="D355" s="502" t="str">
        <f>$BJ$19</f>
        <v>ICU</v>
      </c>
      <c r="E355" s="86" t="str">
        <f>$BJ$21</f>
        <v>Total</v>
      </c>
      <c r="F355" s="16">
        <f>F356+F357</f>
        <v>0</v>
      </c>
      <c r="G355" s="16">
        <f t="shared" ref="G355:BF355" si="328">G356+G357</f>
        <v>0</v>
      </c>
      <c r="H355" s="16">
        <f t="shared" si="328"/>
        <v>0</v>
      </c>
      <c r="I355" s="16">
        <f t="shared" si="328"/>
        <v>0</v>
      </c>
      <c r="J355" s="16">
        <f t="shared" si="328"/>
        <v>0</v>
      </c>
      <c r="K355" s="16">
        <f t="shared" si="328"/>
        <v>0</v>
      </c>
      <c r="L355" s="16">
        <f t="shared" si="328"/>
        <v>0</v>
      </c>
      <c r="M355" s="16">
        <f t="shared" si="328"/>
        <v>0</v>
      </c>
      <c r="N355" s="16">
        <f t="shared" si="328"/>
        <v>0</v>
      </c>
      <c r="O355" s="16">
        <f t="shared" si="328"/>
        <v>0</v>
      </c>
      <c r="P355" s="16">
        <f t="shared" si="328"/>
        <v>0</v>
      </c>
      <c r="Q355" s="16">
        <f t="shared" si="328"/>
        <v>0</v>
      </c>
      <c r="R355" s="16">
        <f t="shared" si="328"/>
        <v>0</v>
      </c>
      <c r="S355" s="16">
        <f t="shared" si="328"/>
        <v>0</v>
      </c>
      <c r="T355" s="16">
        <f t="shared" si="328"/>
        <v>0</v>
      </c>
      <c r="U355" s="16">
        <f t="shared" si="328"/>
        <v>0</v>
      </c>
      <c r="V355" s="16">
        <f t="shared" si="328"/>
        <v>0</v>
      </c>
      <c r="W355" s="16">
        <f t="shared" si="328"/>
        <v>0</v>
      </c>
      <c r="X355" s="16">
        <f t="shared" si="328"/>
        <v>0</v>
      </c>
      <c r="Y355" s="16">
        <f t="shared" si="328"/>
        <v>0</v>
      </c>
      <c r="Z355" s="16">
        <f t="shared" si="328"/>
        <v>0</v>
      </c>
      <c r="AA355" s="16">
        <f t="shared" si="328"/>
        <v>0</v>
      </c>
      <c r="AB355" s="16">
        <f t="shared" si="328"/>
        <v>0</v>
      </c>
      <c r="AC355" s="16">
        <f t="shared" si="328"/>
        <v>0</v>
      </c>
      <c r="AD355" s="16">
        <f t="shared" si="328"/>
        <v>0</v>
      </c>
      <c r="AE355" s="16">
        <f t="shared" si="328"/>
        <v>0</v>
      </c>
      <c r="AF355" s="16">
        <f t="shared" si="328"/>
        <v>0</v>
      </c>
      <c r="AG355" s="16">
        <f t="shared" si="328"/>
        <v>0</v>
      </c>
      <c r="AH355" s="16">
        <f t="shared" si="328"/>
        <v>0</v>
      </c>
      <c r="AI355" s="16">
        <f t="shared" si="328"/>
        <v>0</v>
      </c>
      <c r="AJ355" s="16">
        <f t="shared" si="328"/>
        <v>0</v>
      </c>
      <c r="AK355" s="16">
        <f t="shared" si="328"/>
        <v>0</v>
      </c>
      <c r="AL355" s="16">
        <f t="shared" si="328"/>
        <v>0</v>
      </c>
      <c r="AM355" s="16">
        <f t="shared" si="328"/>
        <v>0</v>
      </c>
      <c r="AN355" s="16">
        <f t="shared" si="328"/>
        <v>0</v>
      </c>
      <c r="AO355" s="16">
        <f t="shared" si="328"/>
        <v>0</v>
      </c>
      <c r="AP355" s="16">
        <f t="shared" si="328"/>
        <v>0</v>
      </c>
      <c r="AQ355" s="16">
        <f t="shared" si="328"/>
        <v>0</v>
      </c>
      <c r="AR355" s="16">
        <f t="shared" si="328"/>
        <v>0</v>
      </c>
      <c r="AS355" s="16">
        <f t="shared" si="328"/>
        <v>0</v>
      </c>
      <c r="AT355" s="16">
        <f t="shared" si="328"/>
        <v>0</v>
      </c>
      <c r="AU355" s="16">
        <f t="shared" si="328"/>
        <v>0</v>
      </c>
      <c r="AV355" s="16">
        <f t="shared" si="328"/>
        <v>0</v>
      </c>
      <c r="AW355" s="16">
        <f t="shared" si="328"/>
        <v>0</v>
      </c>
      <c r="AX355" s="16">
        <f t="shared" si="328"/>
        <v>0</v>
      </c>
      <c r="AY355" s="16">
        <f t="shared" si="328"/>
        <v>0</v>
      </c>
      <c r="AZ355" s="16">
        <f t="shared" si="328"/>
        <v>0</v>
      </c>
      <c r="BA355" s="16">
        <f t="shared" si="328"/>
        <v>0</v>
      </c>
      <c r="BB355" s="16">
        <f t="shared" si="328"/>
        <v>0</v>
      </c>
      <c r="BC355" s="16">
        <f t="shared" si="328"/>
        <v>0</v>
      </c>
      <c r="BD355" s="16">
        <f t="shared" si="328"/>
        <v>0</v>
      </c>
      <c r="BE355" s="16">
        <f t="shared" si="328"/>
        <v>0</v>
      </c>
      <c r="BF355" s="16">
        <f t="shared" si="328"/>
        <v>0</v>
      </c>
      <c r="BG355" s="31">
        <f t="shared" si="326"/>
        <v>0</v>
      </c>
    </row>
    <row r="356" spans="1:63" ht="12.95" customHeight="1" x14ac:dyDescent="0.2">
      <c r="A356" s="565"/>
      <c r="B356" s="555"/>
      <c r="C356" s="497"/>
      <c r="D356" s="500"/>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26"/>
        <v>0</v>
      </c>
    </row>
    <row r="357" spans="1:63" ht="12.95" customHeight="1" x14ac:dyDescent="0.2">
      <c r="A357" s="565"/>
      <c r="B357" s="555"/>
      <c r="C357" s="497"/>
      <c r="D357" s="503"/>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26"/>
        <v>0</v>
      </c>
    </row>
    <row r="358" spans="1:63" ht="12.95" customHeight="1" x14ac:dyDescent="0.2">
      <c r="A358" s="565"/>
      <c r="B358" s="555"/>
      <c r="C358" s="497"/>
      <c r="D358" s="499" t="str">
        <f>$BJ$20</f>
        <v>Death</v>
      </c>
      <c r="E358" s="86" t="str">
        <f>$BJ$21</f>
        <v>Total</v>
      </c>
      <c r="F358" s="16">
        <f>F359+F360</f>
        <v>0</v>
      </c>
      <c r="G358" s="16">
        <f t="shared" ref="G358:BF358" si="329">G359+G360</f>
        <v>0</v>
      </c>
      <c r="H358" s="16">
        <f t="shared" si="329"/>
        <v>0</v>
      </c>
      <c r="I358" s="16">
        <f t="shared" si="329"/>
        <v>0</v>
      </c>
      <c r="J358" s="16">
        <f t="shared" si="329"/>
        <v>0</v>
      </c>
      <c r="K358" s="16">
        <f t="shared" si="329"/>
        <v>0</v>
      </c>
      <c r="L358" s="16">
        <f t="shared" si="329"/>
        <v>0</v>
      </c>
      <c r="M358" s="16">
        <f t="shared" si="329"/>
        <v>0</v>
      </c>
      <c r="N358" s="16">
        <f t="shared" si="329"/>
        <v>0</v>
      </c>
      <c r="O358" s="16">
        <f t="shared" si="329"/>
        <v>0</v>
      </c>
      <c r="P358" s="16">
        <f t="shared" si="329"/>
        <v>0</v>
      </c>
      <c r="Q358" s="16">
        <f t="shared" si="329"/>
        <v>0</v>
      </c>
      <c r="R358" s="16">
        <f t="shared" si="329"/>
        <v>0</v>
      </c>
      <c r="S358" s="16">
        <f t="shared" si="329"/>
        <v>0</v>
      </c>
      <c r="T358" s="16">
        <f t="shared" si="329"/>
        <v>0</v>
      </c>
      <c r="U358" s="16">
        <f t="shared" si="329"/>
        <v>0</v>
      </c>
      <c r="V358" s="16">
        <f t="shared" si="329"/>
        <v>0</v>
      </c>
      <c r="W358" s="16">
        <f t="shared" si="329"/>
        <v>0</v>
      </c>
      <c r="X358" s="16">
        <f t="shared" si="329"/>
        <v>0</v>
      </c>
      <c r="Y358" s="16">
        <f t="shared" si="329"/>
        <v>0</v>
      </c>
      <c r="Z358" s="16">
        <f t="shared" si="329"/>
        <v>0</v>
      </c>
      <c r="AA358" s="16">
        <f t="shared" si="329"/>
        <v>0</v>
      </c>
      <c r="AB358" s="16">
        <f t="shared" si="329"/>
        <v>0</v>
      </c>
      <c r="AC358" s="16">
        <f t="shared" si="329"/>
        <v>0</v>
      </c>
      <c r="AD358" s="16">
        <f t="shared" si="329"/>
        <v>0</v>
      </c>
      <c r="AE358" s="16">
        <f t="shared" si="329"/>
        <v>0</v>
      </c>
      <c r="AF358" s="16">
        <f t="shared" si="329"/>
        <v>0</v>
      </c>
      <c r="AG358" s="16">
        <f t="shared" si="329"/>
        <v>0</v>
      </c>
      <c r="AH358" s="16">
        <f t="shared" si="329"/>
        <v>0</v>
      </c>
      <c r="AI358" s="16">
        <f t="shared" si="329"/>
        <v>0</v>
      </c>
      <c r="AJ358" s="16">
        <f t="shared" si="329"/>
        <v>0</v>
      </c>
      <c r="AK358" s="16">
        <f t="shared" si="329"/>
        <v>0</v>
      </c>
      <c r="AL358" s="16">
        <f t="shared" si="329"/>
        <v>0</v>
      </c>
      <c r="AM358" s="16">
        <f t="shared" si="329"/>
        <v>0</v>
      </c>
      <c r="AN358" s="16">
        <f t="shared" si="329"/>
        <v>0</v>
      </c>
      <c r="AO358" s="16">
        <f t="shared" si="329"/>
        <v>0</v>
      </c>
      <c r="AP358" s="16">
        <f t="shared" si="329"/>
        <v>0</v>
      </c>
      <c r="AQ358" s="16">
        <f t="shared" si="329"/>
        <v>0</v>
      </c>
      <c r="AR358" s="16">
        <f t="shared" si="329"/>
        <v>0</v>
      </c>
      <c r="AS358" s="16">
        <f t="shared" si="329"/>
        <v>0</v>
      </c>
      <c r="AT358" s="16">
        <f t="shared" si="329"/>
        <v>0</v>
      </c>
      <c r="AU358" s="16">
        <f t="shared" si="329"/>
        <v>0</v>
      </c>
      <c r="AV358" s="16">
        <f t="shared" si="329"/>
        <v>0</v>
      </c>
      <c r="AW358" s="16">
        <f t="shared" si="329"/>
        <v>0</v>
      </c>
      <c r="AX358" s="16">
        <f t="shared" si="329"/>
        <v>0</v>
      </c>
      <c r="AY358" s="16">
        <f t="shared" si="329"/>
        <v>0</v>
      </c>
      <c r="AZ358" s="16">
        <f t="shared" si="329"/>
        <v>0</v>
      </c>
      <c r="BA358" s="16">
        <f t="shared" si="329"/>
        <v>0</v>
      </c>
      <c r="BB358" s="16">
        <f t="shared" si="329"/>
        <v>0</v>
      </c>
      <c r="BC358" s="16">
        <f t="shared" si="329"/>
        <v>0</v>
      </c>
      <c r="BD358" s="16">
        <f t="shared" si="329"/>
        <v>0</v>
      </c>
      <c r="BE358" s="16">
        <f t="shared" si="329"/>
        <v>0</v>
      </c>
      <c r="BF358" s="16">
        <f t="shared" si="329"/>
        <v>0</v>
      </c>
      <c r="BG358" s="31">
        <f t="shared" si="326"/>
        <v>0</v>
      </c>
    </row>
    <row r="359" spans="1:63" ht="12.95" customHeight="1" x14ac:dyDescent="0.2">
      <c r="A359" s="565"/>
      <c r="B359" s="555"/>
      <c r="C359" s="497"/>
      <c r="D359" s="500"/>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26"/>
        <v>0</v>
      </c>
    </row>
    <row r="360" spans="1:63" ht="12.95" customHeight="1" thickBot="1" x14ac:dyDescent="0.25">
      <c r="A360" s="565"/>
      <c r="B360" s="556"/>
      <c r="C360" s="498"/>
      <c r="D360" s="501"/>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65"/>
      <c r="B361" s="554" t="str">
        <f>BJ26</f>
        <v>Influenza A not subtyped</v>
      </c>
      <c r="C361" s="535" t="str">
        <f>$BJ$21</f>
        <v>Total</v>
      </c>
      <c r="D361" s="535"/>
      <c r="E361" s="66" t="str">
        <f>$BJ$21</f>
        <v>Total</v>
      </c>
      <c r="F361" s="57">
        <f>F364+F376+F388+F400+F412+F424+F436+F448</f>
        <v>0</v>
      </c>
      <c r="G361" s="57">
        <f t="shared" ref="G361:BF361" si="330">G364+G376+G388+G400+G412+G424+G436+G448</f>
        <v>0</v>
      </c>
      <c r="H361" s="57">
        <f t="shared" si="330"/>
        <v>0</v>
      </c>
      <c r="I361" s="57">
        <f t="shared" si="330"/>
        <v>0</v>
      </c>
      <c r="J361" s="57">
        <f t="shared" si="330"/>
        <v>0</v>
      </c>
      <c r="K361" s="57">
        <f t="shared" si="330"/>
        <v>0</v>
      </c>
      <c r="L361" s="57">
        <f t="shared" si="330"/>
        <v>0</v>
      </c>
      <c r="M361" s="57">
        <f t="shared" si="330"/>
        <v>0</v>
      </c>
      <c r="N361" s="57">
        <f t="shared" si="330"/>
        <v>0</v>
      </c>
      <c r="O361" s="57">
        <f t="shared" si="330"/>
        <v>0</v>
      </c>
      <c r="P361" s="57">
        <f t="shared" si="330"/>
        <v>0</v>
      </c>
      <c r="Q361" s="57">
        <f t="shared" si="330"/>
        <v>0</v>
      </c>
      <c r="R361" s="57">
        <f t="shared" si="330"/>
        <v>0</v>
      </c>
      <c r="S361" s="57">
        <f t="shared" si="330"/>
        <v>0</v>
      </c>
      <c r="T361" s="57">
        <f t="shared" si="330"/>
        <v>0</v>
      </c>
      <c r="U361" s="57">
        <f t="shared" si="330"/>
        <v>0</v>
      </c>
      <c r="V361" s="57">
        <f t="shared" si="330"/>
        <v>0</v>
      </c>
      <c r="W361" s="57">
        <f t="shared" si="330"/>
        <v>0</v>
      </c>
      <c r="X361" s="57">
        <f t="shared" si="330"/>
        <v>0</v>
      </c>
      <c r="Y361" s="57">
        <f t="shared" si="330"/>
        <v>0</v>
      </c>
      <c r="Z361" s="57">
        <f t="shared" si="330"/>
        <v>0</v>
      </c>
      <c r="AA361" s="57">
        <f t="shared" si="330"/>
        <v>0</v>
      </c>
      <c r="AB361" s="57">
        <f t="shared" si="330"/>
        <v>0</v>
      </c>
      <c r="AC361" s="57">
        <f t="shared" si="330"/>
        <v>0</v>
      </c>
      <c r="AD361" s="57">
        <f t="shared" si="330"/>
        <v>0</v>
      </c>
      <c r="AE361" s="57">
        <f t="shared" si="330"/>
        <v>0</v>
      </c>
      <c r="AF361" s="57">
        <f t="shared" si="330"/>
        <v>0</v>
      </c>
      <c r="AG361" s="57">
        <f t="shared" si="330"/>
        <v>0</v>
      </c>
      <c r="AH361" s="57">
        <f t="shared" si="330"/>
        <v>0</v>
      </c>
      <c r="AI361" s="57">
        <f t="shared" si="330"/>
        <v>0</v>
      </c>
      <c r="AJ361" s="57">
        <f t="shared" si="330"/>
        <v>0</v>
      </c>
      <c r="AK361" s="57">
        <f t="shared" si="330"/>
        <v>0</v>
      </c>
      <c r="AL361" s="57">
        <f t="shared" si="330"/>
        <v>0</v>
      </c>
      <c r="AM361" s="57">
        <f t="shared" si="330"/>
        <v>0</v>
      </c>
      <c r="AN361" s="57">
        <f t="shared" si="330"/>
        <v>0</v>
      </c>
      <c r="AO361" s="57">
        <f t="shared" si="330"/>
        <v>0</v>
      </c>
      <c r="AP361" s="57">
        <f t="shared" si="330"/>
        <v>0</v>
      </c>
      <c r="AQ361" s="57">
        <f t="shared" si="330"/>
        <v>0</v>
      </c>
      <c r="AR361" s="57">
        <f t="shared" si="330"/>
        <v>0</v>
      </c>
      <c r="AS361" s="57">
        <f t="shared" si="330"/>
        <v>0</v>
      </c>
      <c r="AT361" s="57">
        <f t="shared" si="330"/>
        <v>0</v>
      </c>
      <c r="AU361" s="57">
        <f t="shared" si="330"/>
        <v>0</v>
      </c>
      <c r="AV361" s="57">
        <f t="shared" si="330"/>
        <v>0</v>
      </c>
      <c r="AW361" s="57">
        <f t="shared" si="330"/>
        <v>0</v>
      </c>
      <c r="AX361" s="57">
        <f t="shared" si="330"/>
        <v>0</v>
      </c>
      <c r="AY361" s="57">
        <f t="shared" si="330"/>
        <v>0</v>
      </c>
      <c r="AZ361" s="57">
        <f t="shared" si="330"/>
        <v>0</v>
      </c>
      <c r="BA361" s="57">
        <f t="shared" si="330"/>
        <v>0</v>
      </c>
      <c r="BB361" s="57">
        <f t="shared" si="330"/>
        <v>0</v>
      </c>
      <c r="BC361" s="57">
        <f t="shared" si="330"/>
        <v>0</v>
      </c>
      <c r="BD361" s="57">
        <f t="shared" si="330"/>
        <v>0</v>
      </c>
      <c r="BE361" s="57">
        <f t="shared" si="330"/>
        <v>0</v>
      </c>
      <c r="BF361" s="57">
        <f t="shared" si="330"/>
        <v>0</v>
      </c>
      <c r="BG361" s="71">
        <f>SUM(F361:BF361)</f>
        <v>0</v>
      </c>
      <c r="BH361" s="10"/>
      <c r="BI361" s="521" t="str">
        <f>B361</f>
        <v>Influenza A not subtyped</v>
      </c>
      <c r="BJ361" s="522"/>
      <c r="BK361" s="523"/>
    </row>
    <row r="362" spans="1:63" ht="12.95" customHeight="1" x14ac:dyDescent="0.2">
      <c r="A362" s="565"/>
      <c r="B362" s="555"/>
      <c r="C362" s="535"/>
      <c r="D362" s="536"/>
      <c r="E362" s="67" t="str">
        <f>$BJ$22</f>
        <v>Fem.</v>
      </c>
      <c r="F362" s="36">
        <f>F365+F377+F389+F401+F413+F425+F437+F449</f>
        <v>0</v>
      </c>
      <c r="G362" s="36">
        <f t="shared" ref="G362:BF362" si="331">G365+G377+G389+G401+G413+G425+G437+G449</f>
        <v>0</v>
      </c>
      <c r="H362" s="36">
        <f t="shared" si="331"/>
        <v>0</v>
      </c>
      <c r="I362" s="36">
        <f t="shared" si="331"/>
        <v>0</v>
      </c>
      <c r="J362" s="36">
        <f t="shared" si="331"/>
        <v>0</v>
      </c>
      <c r="K362" s="36">
        <f t="shared" si="331"/>
        <v>0</v>
      </c>
      <c r="L362" s="36">
        <f t="shared" si="331"/>
        <v>0</v>
      </c>
      <c r="M362" s="36">
        <f t="shared" si="331"/>
        <v>0</v>
      </c>
      <c r="N362" s="36">
        <f t="shared" si="331"/>
        <v>0</v>
      </c>
      <c r="O362" s="36">
        <f t="shared" si="331"/>
        <v>0</v>
      </c>
      <c r="P362" s="36">
        <f t="shared" si="331"/>
        <v>0</v>
      </c>
      <c r="Q362" s="36">
        <f t="shared" si="331"/>
        <v>0</v>
      </c>
      <c r="R362" s="36">
        <f t="shared" si="331"/>
        <v>0</v>
      </c>
      <c r="S362" s="36">
        <f t="shared" si="331"/>
        <v>0</v>
      </c>
      <c r="T362" s="36">
        <f t="shared" si="331"/>
        <v>0</v>
      </c>
      <c r="U362" s="36">
        <f t="shared" si="331"/>
        <v>0</v>
      </c>
      <c r="V362" s="36">
        <f t="shared" si="331"/>
        <v>0</v>
      </c>
      <c r="W362" s="36">
        <f t="shared" si="331"/>
        <v>0</v>
      </c>
      <c r="X362" s="36">
        <f t="shared" si="331"/>
        <v>0</v>
      </c>
      <c r="Y362" s="36">
        <f t="shared" si="331"/>
        <v>0</v>
      </c>
      <c r="Z362" s="36">
        <f t="shared" si="331"/>
        <v>0</v>
      </c>
      <c r="AA362" s="36">
        <f t="shared" si="331"/>
        <v>0</v>
      </c>
      <c r="AB362" s="36">
        <f t="shared" si="331"/>
        <v>0</v>
      </c>
      <c r="AC362" s="36">
        <f t="shared" si="331"/>
        <v>0</v>
      </c>
      <c r="AD362" s="36">
        <f t="shared" si="331"/>
        <v>0</v>
      </c>
      <c r="AE362" s="36">
        <f t="shared" si="331"/>
        <v>0</v>
      </c>
      <c r="AF362" s="36">
        <f t="shared" si="331"/>
        <v>0</v>
      </c>
      <c r="AG362" s="36">
        <f t="shared" si="331"/>
        <v>0</v>
      </c>
      <c r="AH362" s="36">
        <f t="shared" si="331"/>
        <v>0</v>
      </c>
      <c r="AI362" s="36">
        <f t="shared" si="331"/>
        <v>0</v>
      </c>
      <c r="AJ362" s="36">
        <f t="shared" si="331"/>
        <v>0</v>
      </c>
      <c r="AK362" s="36">
        <f t="shared" si="331"/>
        <v>0</v>
      </c>
      <c r="AL362" s="36">
        <f t="shared" si="331"/>
        <v>0</v>
      </c>
      <c r="AM362" s="36">
        <f t="shared" si="331"/>
        <v>0</v>
      </c>
      <c r="AN362" s="36">
        <f t="shared" si="331"/>
        <v>0</v>
      </c>
      <c r="AO362" s="36">
        <f t="shared" si="331"/>
        <v>0</v>
      </c>
      <c r="AP362" s="36">
        <f t="shared" si="331"/>
        <v>0</v>
      </c>
      <c r="AQ362" s="36">
        <f t="shared" si="331"/>
        <v>0</v>
      </c>
      <c r="AR362" s="36">
        <f t="shared" si="331"/>
        <v>0</v>
      </c>
      <c r="AS362" s="36">
        <f t="shared" si="331"/>
        <v>0</v>
      </c>
      <c r="AT362" s="36">
        <f t="shared" si="331"/>
        <v>0</v>
      </c>
      <c r="AU362" s="36">
        <f t="shared" si="331"/>
        <v>0</v>
      </c>
      <c r="AV362" s="36">
        <f t="shared" si="331"/>
        <v>0</v>
      </c>
      <c r="AW362" s="36">
        <f t="shared" si="331"/>
        <v>0</v>
      </c>
      <c r="AX362" s="36">
        <f t="shared" si="331"/>
        <v>0</v>
      </c>
      <c r="AY362" s="36">
        <f t="shared" si="331"/>
        <v>0</v>
      </c>
      <c r="AZ362" s="36">
        <f t="shared" si="331"/>
        <v>0</v>
      </c>
      <c r="BA362" s="36">
        <f t="shared" si="331"/>
        <v>0</v>
      </c>
      <c r="BB362" s="36">
        <f t="shared" si="331"/>
        <v>0</v>
      </c>
      <c r="BC362" s="36">
        <f t="shared" si="331"/>
        <v>0</v>
      </c>
      <c r="BD362" s="36">
        <f t="shared" si="331"/>
        <v>0</v>
      </c>
      <c r="BE362" s="36">
        <f t="shared" si="331"/>
        <v>0</v>
      </c>
      <c r="BF362" s="36">
        <f t="shared" si="331"/>
        <v>0</v>
      </c>
      <c r="BG362" s="58">
        <f>SUM(F362:BF362)</f>
        <v>0</v>
      </c>
      <c r="BH362" s="10"/>
      <c r="BI362" s="518" t="str">
        <f>$BJ$17</f>
        <v>Fever</v>
      </c>
      <c r="BJ362" s="66" t="str">
        <f>$BJ$21</f>
        <v>Total</v>
      </c>
      <c r="BK362" s="76">
        <f>BG361</f>
        <v>0</v>
      </c>
    </row>
    <row r="363" spans="1:63" ht="12.95" customHeight="1" thickBot="1" x14ac:dyDescent="0.25">
      <c r="A363" s="565"/>
      <c r="B363" s="555"/>
      <c r="C363" s="537"/>
      <c r="D363" s="538"/>
      <c r="E363" s="68" t="str">
        <f>$BJ$23</f>
        <v>Male</v>
      </c>
      <c r="F363" s="69">
        <f>F366+F378+F390+F402+F414+F426+F438+F450</f>
        <v>0</v>
      </c>
      <c r="G363" s="69">
        <f t="shared" ref="G363:BF363" si="332">G366+G378+G390+G402+G414+G426+G438+G450</f>
        <v>0</v>
      </c>
      <c r="H363" s="69">
        <f t="shared" si="332"/>
        <v>0</v>
      </c>
      <c r="I363" s="69">
        <f t="shared" si="332"/>
        <v>0</v>
      </c>
      <c r="J363" s="69">
        <f t="shared" si="332"/>
        <v>0</v>
      </c>
      <c r="K363" s="69">
        <f t="shared" si="332"/>
        <v>0</v>
      </c>
      <c r="L363" s="69">
        <f t="shared" si="332"/>
        <v>0</v>
      </c>
      <c r="M363" s="69">
        <f t="shared" si="332"/>
        <v>0</v>
      </c>
      <c r="N363" s="69">
        <f t="shared" si="332"/>
        <v>0</v>
      </c>
      <c r="O363" s="69">
        <f t="shared" si="332"/>
        <v>0</v>
      </c>
      <c r="P363" s="69">
        <f t="shared" si="332"/>
        <v>0</v>
      </c>
      <c r="Q363" s="69">
        <f t="shared" si="332"/>
        <v>0</v>
      </c>
      <c r="R363" s="69">
        <f t="shared" si="332"/>
        <v>0</v>
      </c>
      <c r="S363" s="69">
        <f t="shared" si="332"/>
        <v>0</v>
      </c>
      <c r="T363" s="69">
        <f t="shared" si="332"/>
        <v>0</v>
      </c>
      <c r="U363" s="69">
        <f t="shared" si="332"/>
        <v>0</v>
      </c>
      <c r="V363" s="69">
        <f t="shared" si="332"/>
        <v>0</v>
      </c>
      <c r="W363" s="69">
        <f t="shared" si="332"/>
        <v>0</v>
      </c>
      <c r="X363" s="69">
        <f t="shared" si="332"/>
        <v>0</v>
      </c>
      <c r="Y363" s="69">
        <f t="shared" si="332"/>
        <v>0</v>
      </c>
      <c r="Z363" s="69">
        <f t="shared" si="332"/>
        <v>0</v>
      </c>
      <c r="AA363" s="69">
        <f t="shared" si="332"/>
        <v>0</v>
      </c>
      <c r="AB363" s="69">
        <f t="shared" si="332"/>
        <v>0</v>
      </c>
      <c r="AC363" s="69">
        <f t="shared" si="332"/>
        <v>0</v>
      </c>
      <c r="AD363" s="69">
        <f t="shared" si="332"/>
        <v>0</v>
      </c>
      <c r="AE363" s="69">
        <f t="shared" si="332"/>
        <v>0</v>
      </c>
      <c r="AF363" s="69">
        <f t="shared" si="332"/>
        <v>0</v>
      </c>
      <c r="AG363" s="69">
        <f t="shared" si="332"/>
        <v>0</v>
      </c>
      <c r="AH363" s="69">
        <f t="shared" si="332"/>
        <v>0</v>
      </c>
      <c r="AI363" s="69">
        <f t="shared" si="332"/>
        <v>0</v>
      </c>
      <c r="AJ363" s="69">
        <f t="shared" si="332"/>
        <v>0</v>
      </c>
      <c r="AK363" s="69">
        <f t="shared" si="332"/>
        <v>0</v>
      </c>
      <c r="AL363" s="69">
        <f t="shared" si="332"/>
        <v>0</v>
      </c>
      <c r="AM363" s="69">
        <f t="shared" si="332"/>
        <v>0</v>
      </c>
      <c r="AN363" s="69">
        <f t="shared" si="332"/>
        <v>0</v>
      </c>
      <c r="AO363" s="69">
        <f t="shared" si="332"/>
        <v>0</v>
      </c>
      <c r="AP363" s="69">
        <f t="shared" si="332"/>
        <v>0</v>
      </c>
      <c r="AQ363" s="69">
        <f t="shared" si="332"/>
        <v>0</v>
      </c>
      <c r="AR363" s="69">
        <f t="shared" si="332"/>
        <v>0</v>
      </c>
      <c r="AS363" s="69">
        <f t="shared" si="332"/>
        <v>0</v>
      </c>
      <c r="AT363" s="69">
        <f t="shared" si="332"/>
        <v>0</v>
      </c>
      <c r="AU363" s="69">
        <f t="shared" si="332"/>
        <v>0</v>
      </c>
      <c r="AV363" s="69">
        <f t="shared" si="332"/>
        <v>0</v>
      </c>
      <c r="AW363" s="69">
        <f t="shared" si="332"/>
        <v>0</v>
      </c>
      <c r="AX363" s="69">
        <f t="shared" si="332"/>
        <v>0</v>
      </c>
      <c r="AY363" s="69">
        <f t="shared" si="332"/>
        <v>0</v>
      </c>
      <c r="AZ363" s="69">
        <f t="shared" si="332"/>
        <v>0</v>
      </c>
      <c r="BA363" s="69">
        <f t="shared" si="332"/>
        <v>0</v>
      </c>
      <c r="BB363" s="69">
        <f t="shared" si="332"/>
        <v>0</v>
      </c>
      <c r="BC363" s="69">
        <f t="shared" si="332"/>
        <v>0</v>
      </c>
      <c r="BD363" s="69">
        <f t="shared" si="332"/>
        <v>0</v>
      </c>
      <c r="BE363" s="69">
        <f t="shared" si="332"/>
        <v>0</v>
      </c>
      <c r="BF363" s="69">
        <f t="shared" si="332"/>
        <v>0</v>
      </c>
      <c r="BG363" s="70">
        <f>SUM(F363:BF363)</f>
        <v>0</v>
      </c>
      <c r="BH363" s="10"/>
      <c r="BI363" s="519"/>
      <c r="BJ363" s="80" t="str">
        <f>$BJ$22</f>
        <v>Fem.</v>
      </c>
      <c r="BK363" s="77">
        <f>BG362</f>
        <v>0</v>
      </c>
    </row>
    <row r="364" spans="1:63" ht="12.95" customHeight="1" x14ac:dyDescent="0.2">
      <c r="A364" s="565"/>
      <c r="B364" s="555"/>
      <c r="C364" s="496" t="str">
        <f>$BK$11</f>
        <v>Under 6 months</v>
      </c>
      <c r="D364" s="504" t="str">
        <f>$BJ$17</f>
        <v>Fever</v>
      </c>
      <c r="E364" s="83" t="str">
        <f>$BJ$21</f>
        <v>Total</v>
      </c>
      <c r="F364" s="32">
        <f>F365+F366</f>
        <v>0</v>
      </c>
      <c r="G364" s="32">
        <f t="shared" ref="G364:BF364" si="333">G365+G366</f>
        <v>0</v>
      </c>
      <c r="H364" s="32">
        <f t="shared" si="333"/>
        <v>0</v>
      </c>
      <c r="I364" s="32">
        <f t="shared" si="333"/>
        <v>0</v>
      </c>
      <c r="J364" s="32">
        <f t="shared" si="333"/>
        <v>0</v>
      </c>
      <c r="K364" s="32">
        <f t="shared" si="333"/>
        <v>0</v>
      </c>
      <c r="L364" s="32">
        <f t="shared" si="333"/>
        <v>0</v>
      </c>
      <c r="M364" s="32">
        <f t="shared" si="333"/>
        <v>0</v>
      </c>
      <c r="N364" s="32">
        <f t="shared" si="333"/>
        <v>0</v>
      </c>
      <c r="O364" s="32">
        <f t="shared" si="333"/>
        <v>0</v>
      </c>
      <c r="P364" s="32">
        <f t="shared" si="333"/>
        <v>0</v>
      </c>
      <c r="Q364" s="32">
        <f t="shared" si="333"/>
        <v>0</v>
      </c>
      <c r="R364" s="32">
        <f t="shared" si="333"/>
        <v>0</v>
      </c>
      <c r="S364" s="32">
        <f t="shared" si="333"/>
        <v>0</v>
      </c>
      <c r="T364" s="32">
        <f t="shared" si="333"/>
        <v>0</v>
      </c>
      <c r="U364" s="32">
        <f t="shared" si="333"/>
        <v>0</v>
      </c>
      <c r="V364" s="32">
        <f t="shared" si="333"/>
        <v>0</v>
      </c>
      <c r="W364" s="32">
        <f t="shared" si="333"/>
        <v>0</v>
      </c>
      <c r="X364" s="32">
        <f t="shared" si="333"/>
        <v>0</v>
      </c>
      <c r="Y364" s="32">
        <f t="shared" si="333"/>
        <v>0</v>
      </c>
      <c r="Z364" s="32">
        <f t="shared" si="333"/>
        <v>0</v>
      </c>
      <c r="AA364" s="32">
        <f t="shared" si="333"/>
        <v>0</v>
      </c>
      <c r="AB364" s="32">
        <f t="shared" si="333"/>
        <v>0</v>
      </c>
      <c r="AC364" s="32">
        <f t="shared" si="333"/>
        <v>0</v>
      </c>
      <c r="AD364" s="32">
        <f t="shared" si="333"/>
        <v>0</v>
      </c>
      <c r="AE364" s="32">
        <f t="shared" si="333"/>
        <v>0</v>
      </c>
      <c r="AF364" s="32">
        <f t="shared" si="333"/>
        <v>0</v>
      </c>
      <c r="AG364" s="32">
        <f t="shared" si="333"/>
        <v>0</v>
      </c>
      <c r="AH364" s="32">
        <f t="shared" si="333"/>
        <v>0</v>
      </c>
      <c r="AI364" s="32">
        <f t="shared" si="333"/>
        <v>0</v>
      </c>
      <c r="AJ364" s="32">
        <f t="shared" si="333"/>
        <v>0</v>
      </c>
      <c r="AK364" s="32">
        <f t="shared" si="333"/>
        <v>0</v>
      </c>
      <c r="AL364" s="32">
        <f t="shared" si="333"/>
        <v>0</v>
      </c>
      <c r="AM364" s="32">
        <f t="shared" si="333"/>
        <v>0</v>
      </c>
      <c r="AN364" s="32">
        <f t="shared" si="333"/>
        <v>0</v>
      </c>
      <c r="AO364" s="32">
        <f t="shared" si="333"/>
        <v>0</v>
      </c>
      <c r="AP364" s="32">
        <f t="shared" si="333"/>
        <v>0</v>
      </c>
      <c r="AQ364" s="32">
        <f t="shared" si="333"/>
        <v>0</v>
      </c>
      <c r="AR364" s="32">
        <f t="shared" si="333"/>
        <v>0</v>
      </c>
      <c r="AS364" s="32">
        <f t="shared" si="333"/>
        <v>0</v>
      </c>
      <c r="AT364" s="32">
        <f t="shared" si="333"/>
        <v>0</v>
      </c>
      <c r="AU364" s="32">
        <f t="shared" si="333"/>
        <v>0</v>
      </c>
      <c r="AV364" s="32">
        <f t="shared" si="333"/>
        <v>0</v>
      </c>
      <c r="AW364" s="32">
        <f t="shared" si="333"/>
        <v>0</v>
      </c>
      <c r="AX364" s="32">
        <f t="shared" si="333"/>
        <v>0</v>
      </c>
      <c r="AY364" s="32">
        <f t="shared" si="333"/>
        <v>0</v>
      </c>
      <c r="AZ364" s="32">
        <f t="shared" si="333"/>
        <v>0</v>
      </c>
      <c r="BA364" s="32">
        <f t="shared" si="333"/>
        <v>0</v>
      </c>
      <c r="BB364" s="32">
        <f t="shared" si="333"/>
        <v>0</v>
      </c>
      <c r="BC364" s="32">
        <f t="shared" si="333"/>
        <v>0</v>
      </c>
      <c r="BD364" s="32">
        <f t="shared" si="333"/>
        <v>0</v>
      </c>
      <c r="BE364" s="32">
        <f t="shared" si="333"/>
        <v>0</v>
      </c>
      <c r="BF364" s="32">
        <f t="shared" si="333"/>
        <v>0</v>
      </c>
      <c r="BG364" s="33">
        <f>SUM(F364:BF364)</f>
        <v>0</v>
      </c>
      <c r="BI364" s="520"/>
      <c r="BJ364" s="80" t="str">
        <f>$BJ$23</f>
        <v>Male</v>
      </c>
      <c r="BK364" s="77">
        <f>BG363</f>
        <v>0</v>
      </c>
    </row>
    <row r="365" spans="1:63" ht="12.95" customHeight="1" x14ac:dyDescent="0.2">
      <c r="A365" s="565"/>
      <c r="B365" s="555"/>
      <c r="C365" s="496"/>
      <c r="D365" s="505"/>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34">SUM(F365:BF365)</f>
        <v>0</v>
      </c>
      <c r="BI365" s="513" t="str">
        <f>$BJ$18</f>
        <v>Hosp.</v>
      </c>
      <c r="BJ365" s="86" t="str">
        <f>$BJ$21</f>
        <v>Total</v>
      </c>
      <c r="BK365" s="21">
        <f>SUM(BK366:BK367)</f>
        <v>0</v>
      </c>
    </row>
    <row r="366" spans="1:63" ht="12.95" customHeight="1" x14ac:dyDescent="0.2">
      <c r="A366" s="565"/>
      <c r="B366" s="555"/>
      <c r="C366" s="496"/>
      <c r="D366" s="506"/>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34"/>
        <v>0</v>
      </c>
      <c r="BI366" s="514"/>
      <c r="BJ366" s="62" t="str">
        <f>$BJ$22</f>
        <v>Fem.</v>
      </c>
      <c r="BK366" s="39">
        <f>BG368+BG380+BG392+BG404+BG416+BG428+BG440+BG452</f>
        <v>0</v>
      </c>
    </row>
    <row r="367" spans="1:63" ht="12.95" customHeight="1" x14ac:dyDescent="0.2">
      <c r="A367" s="565"/>
      <c r="B367" s="555"/>
      <c r="C367" s="497"/>
      <c r="D367" s="502" t="str">
        <f>$BJ$18</f>
        <v>Hosp.</v>
      </c>
      <c r="E367" s="86" t="str">
        <f>$BJ$21</f>
        <v>Total</v>
      </c>
      <c r="F367" s="16">
        <f>F368+F369</f>
        <v>0</v>
      </c>
      <c r="G367" s="16">
        <f t="shared" ref="G367:BF367" si="335">G368+G369</f>
        <v>0</v>
      </c>
      <c r="H367" s="16">
        <f t="shared" si="335"/>
        <v>0</v>
      </c>
      <c r="I367" s="16">
        <f t="shared" si="335"/>
        <v>0</v>
      </c>
      <c r="J367" s="16">
        <f t="shared" si="335"/>
        <v>0</v>
      </c>
      <c r="K367" s="16">
        <f t="shared" si="335"/>
        <v>0</v>
      </c>
      <c r="L367" s="16">
        <f t="shared" si="335"/>
        <v>0</v>
      </c>
      <c r="M367" s="16">
        <f t="shared" si="335"/>
        <v>0</v>
      </c>
      <c r="N367" s="16">
        <f t="shared" si="335"/>
        <v>0</v>
      </c>
      <c r="O367" s="16">
        <f t="shared" si="335"/>
        <v>0</v>
      </c>
      <c r="P367" s="16">
        <f t="shared" si="335"/>
        <v>0</v>
      </c>
      <c r="Q367" s="16">
        <f t="shared" si="335"/>
        <v>0</v>
      </c>
      <c r="R367" s="16">
        <f t="shared" si="335"/>
        <v>0</v>
      </c>
      <c r="S367" s="16">
        <f t="shared" si="335"/>
        <v>0</v>
      </c>
      <c r="T367" s="16">
        <f t="shared" si="335"/>
        <v>0</v>
      </c>
      <c r="U367" s="16">
        <f t="shared" si="335"/>
        <v>0</v>
      </c>
      <c r="V367" s="16">
        <f t="shared" si="335"/>
        <v>0</v>
      </c>
      <c r="W367" s="16">
        <f t="shared" si="335"/>
        <v>0</v>
      </c>
      <c r="X367" s="16">
        <f t="shared" si="335"/>
        <v>0</v>
      </c>
      <c r="Y367" s="16">
        <f t="shared" si="335"/>
        <v>0</v>
      </c>
      <c r="Z367" s="16">
        <f t="shared" si="335"/>
        <v>0</v>
      </c>
      <c r="AA367" s="16">
        <f t="shared" si="335"/>
        <v>0</v>
      </c>
      <c r="AB367" s="16">
        <f t="shared" si="335"/>
        <v>0</v>
      </c>
      <c r="AC367" s="16">
        <f t="shared" si="335"/>
        <v>0</v>
      </c>
      <c r="AD367" s="16">
        <f t="shared" si="335"/>
        <v>0</v>
      </c>
      <c r="AE367" s="16">
        <f t="shared" si="335"/>
        <v>0</v>
      </c>
      <c r="AF367" s="16">
        <f t="shared" si="335"/>
        <v>0</v>
      </c>
      <c r="AG367" s="16">
        <f t="shared" si="335"/>
        <v>0</v>
      </c>
      <c r="AH367" s="16">
        <f t="shared" si="335"/>
        <v>0</v>
      </c>
      <c r="AI367" s="16">
        <f t="shared" si="335"/>
        <v>0</v>
      </c>
      <c r="AJ367" s="16">
        <f t="shared" si="335"/>
        <v>0</v>
      </c>
      <c r="AK367" s="16">
        <f t="shared" si="335"/>
        <v>0</v>
      </c>
      <c r="AL367" s="16">
        <f t="shared" si="335"/>
        <v>0</v>
      </c>
      <c r="AM367" s="16">
        <f t="shared" si="335"/>
        <v>0</v>
      </c>
      <c r="AN367" s="16">
        <f t="shared" si="335"/>
        <v>0</v>
      </c>
      <c r="AO367" s="16">
        <f t="shared" si="335"/>
        <v>0</v>
      </c>
      <c r="AP367" s="16">
        <f t="shared" si="335"/>
        <v>0</v>
      </c>
      <c r="AQ367" s="16">
        <f t="shared" si="335"/>
        <v>0</v>
      </c>
      <c r="AR367" s="16">
        <f t="shared" si="335"/>
        <v>0</v>
      </c>
      <c r="AS367" s="16">
        <f t="shared" si="335"/>
        <v>0</v>
      </c>
      <c r="AT367" s="16">
        <f t="shared" si="335"/>
        <v>0</v>
      </c>
      <c r="AU367" s="16">
        <f t="shared" si="335"/>
        <v>0</v>
      </c>
      <c r="AV367" s="16">
        <f t="shared" si="335"/>
        <v>0</v>
      </c>
      <c r="AW367" s="16">
        <f t="shared" si="335"/>
        <v>0</v>
      </c>
      <c r="AX367" s="16">
        <f t="shared" si="335"/>
        <v>0</v>
      </c>
      <c r="AY367" s="16">
        <f t="shared" si="335"/>
        <v>0</v>
      </c>
      <c r="AZ367" s="16">
        <f t="shared" si="335"/>
        <v>0</v>
      </c>
      <c r="BA367" s="16">
        <f t="shared" si="335"/>
        <v>0</v>
      </c>
      <c r="BB367" s="16">
        <f t="shared" si="335"/>
        <v>0</v>
      </c>
      <c r="BC367" s="16">
        <f t="shared" si="335"/>
        <v>0</v>
      </c>
      <c r="BD367" s="16">
        <f t="shared" si="335"/>
        <v>0</v>
      </c>
      <c r="BE367" s="16">
        <f t="shared" si="335"/>
        <v>0</v>
      </c>
      <c r="BF367" s="16">
        <f t="shared" si="335"/>
        <v>0</v>
      </c>
      <c r="BG367" s="31">
        <f t="shared" si="334"/>
        <v>0</v>
      </c>
      <c r="BI367" s="515"/>
      <c r="BJ367" s="62" t="str">
        <f>$BJ$23</f>
        <v>Male</v>
      </c>
      <c r="BK367" s="39">
        <f>BG369+BG381+BG393+BG405+BG417+BG429+BG441+BG453</f>
        <v>0</v>
      </c>
    </row>
    <row r="368" spans="1:63" ht="12.95" customHeight="1" x14ac:dyDescent="0.2">
      <c r="A368" s="565"/>
      <c r="B368" s="555"/>
      <c r="C368" s="497"/>
      <c r="D368" s="500"/>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34"/>
        <v>0</v>
      </c>
      <c r="BI368" s="513" t="str">
        <f>$BJ$19</f>
        <v>ICU</v>
      </c>
      <c r="BJ368" s="86" t="str">
        <f>$BJ$21</f>
        <v>Total</v>
      </c>
      <c r="BK368" s="21">
        <f>SUM(BK369:BK370)</f>
        <v>0</v>
      </c>
    </row>
    <row r="369" spans="1:63" ht="12.95" customHeight="1" x14ac:dyDescent="0.2">
      <c r="A369" s="565"/>
      <c r="B369" s="555"/>
      <c r="C369" s="497"/>
      <c r="D369" s="503"/>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34"/>
        <v>0</v>
      </c>
      <c r="BI369" s="514"/>
      <c r="BJ369" s="62" t="str">
        <f>$BJ$22</f>
        <v>Fem.</v>
      </c>
      <c r="BK369" s="39">
        <f>BG371+BG383+BG395+BG407+BG419+BG431+BG443+BG455</f>
        <v>0</v>
      </c>
    </row>
    <row r="370" spans="1:63" ht="12.95" customHeight="1" x14ac:dyDescent="0.2">
      <c r="A370" s="565"/>
      <c r="B370" s="555"/>
      <c r="C370" s="497"/>
      <c r="D370" s="502" t="str">
        <f>$BJ$19</f>
        <v>ICU</v>
      </c>
      <c r="E370" s="86" t="str">
        <f>$BJ$21</f>
        <v>Total</v>
      </c>
      <c r="F370" s="16">
        <f t="shared" ref="F370:BF370" si="336">F371+F372</f>
        <v>0</v>
      </c>
      <c r="G370" s="16">
        <f t="shared" si="336"/>
        <v>0</v>
      </c>
      <c r="H370" s="16">
        <f t="shared" si="336"/>
        <v>0</v>
      </c>
      <c r="I370" s="16">
        <f t="shared" si="336"/>
        <v>0</v>
      </c>
      <c r="J370" s="16">
        <f t="shared" si="336"/>
        <v>0</v>
      </c>
      <c r="K370" s="16">
        <f t="shared" si="336"/>
        <v>0</v>
      </c>
      <c r="L370" s="16">
        <f t="shared" si="336"/>
        <v>0</v>
      </c>
      <c r="M370" s="16">
        <f t="shared" si="336"/>
        <v>0</v>
      </c>
      <c r="N370" s="16">
        <f t="shared" si="336"/>
        <v>0</v>
      </c>
      <c r="O370" s="16">
        <f t="shared" si="336"/>
        <v>0</v>
      </c>
      <c r="P370" s="16">
        <f t="shared" si="336"/>
        <v>0</v>
      </c>
      <c r="Q370" s="16">
        <f t="shared" si="336"/>
        <v>0</v>
      </c>
      <c r="R370" s="16">
        <f t="shared" si="336"/>
        <v>0</v>
      </c>
      <c r="S370" s="16">
        <f t="shared" si="336"/>
        <v>0</v>
      </c>
      <c r="T370" s="16">
        <f t="shared" si="336"/>
        <v>0</v>
      </c>
      <c r="U370" s="16">
        <f t="shared" si="336"/>
        <v>0</v>
      </c>
      <c r="V370" s="16">
        <f t="shared" si="336"/>
        <v>0</v>
      </c>
      <c r="W370" s="16">
        <f t="shared" si="336"/>
        <v>0</v>
      </c>
      <c r="X370" s="16">
        <f t="shared" si="336"/>
        <v>0</v>
      </c>
      <c r="Y370" s="16">
        <f t="shared" si="336"/>
        <v>0</v>
      </c>
      <c r="Z370" s="16">
        <f t="shared" si="336"/>
        <v>0</v>
      </c>
      <c r="AA370" s="16">
        <f t="shared" si="336"/>
        <v>0</v>
      </c>
      <c r="AB370" s="16">
        <f t="shared" si="336"/>
        <v>0</v>
      </c>
      <c r="AC370" s="16">
        <f t="shared" si="336"/>
        <v>0</v>
      </c>
      <c r="AD370" s="16">
        <f t="shared" si="336"/>
        <v>0</v>
      </c>
      <c r="AE370" s="16">
        <f t="shared" si="336"/>
        <v>0</v>
      </c>
      <c r="AF370" s="16">
        <f t="shared" si="336"/>
        <v>0</v>
      </c>
      <c r="AG370" s="16">
        <f t="shared" si="336"/>
        <v>0</v>
      </c>
      <c r="AH370" s="16">
        <f t="shared" si="336"/>
        <v>0</v>
      </c>
      <c r="AI370" s="16">
        <f t="shared" si="336"/>
        <v>0</v>
      </c>
      <c r="AJ370" s="16">
        <f t="shared" si="336"/>
        <v>0</v>
      </c>
      <c r="AK370" s="16">
        <f t="shared" si="336"/>
        <v>0</v>
      </c>
      <c r="AL370" s="16">
        <f t="shared" si="336"/>
        <v>0</v>
      </c>
      <c r="AM370" s="16">
        <f t="shared" si="336"/>
        <v>0</v>
      </c>
      <c r="AN370" s="16">
        <f t="shared" si="336"/>
        <v>0</v>
      </c>
      <c r="AO370" s="16">
        <f t="shared" si="336"/>
        <v>0</v>
      </c>
      <c r="AP370" s="16">
        <f t="shared" si="336"/>
        <v>0</v>
      </c>
      <c r="AQ370" s="16">
        <f t="shared" si="336"/>
        <v>0</v>
      </c>
      <c r="AR370" s="16">
        <f t="shared" si="336"/>
        <v>0</v>
      </c>
      <c r="AS370" s="16">
        <f t="shared" si="336"/>
        <v>0</v>
      </c>
      <c r="AT370" s="16">
        <f t="shared" si="336"/>
        <v>0</v>
      </c>
      <c r="AU370" s="16">
        <f t="shared" si="336"/>
        <v>0</v>
      </c>
      <c r="AV370" s="16">
        <f t="shared" si="336"/>
        <v>0</v>
      </c>
      <c r="AW370" s="16">
        <f t="shared" si="336"/>
        <v>0</v>
      </c>
      <c r="AX370" s="16">
        <f t="shared" si="336"/>
        <v>0</v>
      </c>
      <c r="AY370" s="16">
        <f t="shared" si="336"/>
        <v>0</v>
      </c>
      <c r="AZ370" s="16">
        <f t="shared" si="336"/>
        <v>0</v>
      </c>
      <c r="BA370" s="16">
        <f t="shared" si="336"/>
        <v>0</v>
      </c>
      <c r="BB370" s="16">
        <f t="shared" si="336"/>
        <v>0</v>
      </c>
      <c r="BC370" s="16">
        <f t="shared" si="336"/>
        <v>0</v>
      </c>
      <c r="BD370" s="16">
        <f t="shared" si="336"/>
        <v>0</v>
      </c>
      <c r="BE370" s="16">
        <f t="shared" si="336"/>
        <v>0</v>
      </c>
      <c r="BF370" s="16">
        <f t="shared" si="336"/>
        <v>0</v>
      </c>
      <c r="BG370" s="31">
        <f t="shared" si="334"/>
        <v>0</v>
      </c>
      <c r="BI370" s="515"/>
      <c r="BJ370" s="62" t="str">
        <f>$BJ$23</f>
        <v>Male</v>
      </c>
      <c r="BK370" s="39">
        <f>BG372+BG384+BG396+BG408+BG420+BG432+BG444+BG456</f>
        <v>0</v>
      </c>
    </row>
    <row r="371" spans="1:63" ht="12.95" customHeight="1" x14ac:dyDescent="0.2">
      <c r="A371" s="565"/>
      <c r="B371" s="555"/>
      <c r="C371" s="497"/>
      <c r="D371" s="500"/>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34"/>
        <v>0</v>
      </c>
      <c r="BI371" s="516" t="str">
        <f>$BJ$20</f>
        <v>Death</v>
      </c>
      <c r="BJ371" s="86" t="str">
        <f>$BJ$21</f>
        <v>Total</v>
      </c>
      <c r="BK371" s="21">
        <f>SUM(BK372:BK373)</f>
        <v>0</v>
      </c>
    </row>
    <row r="372" spans="1:63" ht="12.95" customHeight="1" x14ac:dyDescent="0.2">
      <c r="A372" s="565"/>
      <c r="B372" s="555"/>
      <c r="C372" s="497"/>
      <c r="D372" s="503"/>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34"/>
        <v>0</v>
      </c>
      <c r="BI372" s="514"/>
      <c r="BJ372" s="62" t="str">
        <f>$BJ$22</f>
        <v>Fem.</v>
      </c>
      <c r="BK372" s="39">
        <f>BG374+BG386+BG398+BG410+BG422+BG434+BG446+BG458</f>
        <v>0</v>
      </c>
    </row>
    <row r="373" spans="1:63" ht="12.95" customHeight="1" thickBot="1" x14ac:dyDescent="0.25">
      <c r="A373" s="565"/>
      <c r="B373" s="555"/>
      <c r="C373" s="497"/>
      <c r="D373" s="499" t="str">
        <f>$BJ$20</f>
        <v>Death</v>
      </c>
      <c r="E373" s="86" t="str">
        <f>$BJ$21</f>
        <v>Total</v>
      </c>
      <c r="F373" s="16">
        <f t="shared" ref="F373:BF373" si="337">F374+F375</f>
        <v>0</v>
      </c>
      <c r="G373" s="16">
        <f t="shared" si="337"/>
        <v>0</v>
      </c>
      <c r="H373" s="16">
        <f t="shared" si="337"/>
        <v>0</v>
      </c>
      <c r="I373" s="16">
        <f t="shared" si="337"/>
        <v>0</v>
      </c>
      <c r="J373" s="16">
        <f t="shared" si="337"/>
        <v>0</v>
      </c>
      <c r="K373" s="16">
        <f t="shared" si="337"/>
        <v>0</v>
      </c>
      <c r="L373" s="16">
        <f t="shared" si="337"/>
        <v>0</v>
      </c>
      <c r="M373" s="16">
        <f t="shared" si="337"/>
        <v>0</v>
      </c>
      <c r="N373" s="16">
        <f t="shared" si="337"/>
        <v>0</v>
      </c>
      <c r="O373" s="16">
        <f t="shared" si="337"/>
        <v>0</v>
      </c>
      <c r="P373" s="16">
        <f t="shared" si="337"/>
        <v>0</v>
      </c>
      <c r="Q373" s="16">
        <f t="shared" si="337"/>
        <v>0</v>
      </c>
      <c r="R373" s="16">
        <f t="shared" si="337"/>
        <v>0</v>
      </c>
      <c r="S373" s="16">
        <f t="shared" si="337"/>
        <v>0</v>
      </c>
      <c r="T373" s="16">
        <f t="shared" si="337"/>
        <v>0</v>
      </c>
      <c r="U373" s="16">
        <f t="shared" si="337"/>
        <v>0</v>
      </c>
      <c r="V373" s="16">
        <f t="shared" si="337"/>
        <v>0</v>
      </c>
      <c r="W373" s="16">
        <f t="shared" si="337"/>
        <v>0</v>
      </c>
      <c r="X373" s="16">
        <f t="shared" si="337"/>
        <v>0</v>
      </c>
      <c r="Y373" s="16">
        <f t="shared" si="337"/>
        <v>0</v>
      </c>
      <c r="Z373" s="16">
        <f t="shared" si="337"/>
        <v>0</v>
      </c>
      <c r="AA373" s="16">
        <f t="shared" si="337"/>
        <v>0</v>
      </c>
      <c r="AB373" s="16">
        <f t="shared" si="337"/>
        <v>0</v>
      </c>
      <c r="AC373" s="16">
        <f t="shared" si="337"/>
        <v>0</v>
      </c>
      <c r="AD373" s="16">
        <f t="shared" si="337"/>
        <v>0</v>
      </c>
      <c r="AE373" s="16">
        <f t="shared" si="337"/>
        <v>0</v>
      </c>
      <c r="AF373" s="16">
        <f t="shared" si="337"/>
        <v>0</v>
      </c>
      <c r="AG373" s="16">
        <f t="shared" si="337"/>
        <v>0</v>
      </c>
      <c r="AH373" s="16">
        <f t="shared" si="337"/>
        <v>0</v>
      </c>
      <c r="AI373" s="16">
        <f t="shared" si="337"/>
        <v>0</v>
      </c>
      <c r="AJ373" s="16">
        <f t="shared" si="337"/>
        <v>0</v>
      </c>
      <c r="AK373" s="16">
        <f t="shared" si="337"/>
        <v>0</v>
      </c>
      <c r="AL373" s="16">
        <f t="shared" si="337"/>
        <v>0</v>
      </c>
      <c r="AM373" s="16">
        <f t="shared" si="337"/>
        <v>0</v>
      </c>
      <c r="AN373" s="16">
        <f t="shared" si="337"/>
        <v>0</v>
      </c>
      <c r="AO373" s="16">
        <f t="shared" si="337"/>
        <v>0</v>
      </c>
      <c r="AP373" s="16">
        <f t="shared" si="337"/>
        <v>0</v>
      </c>
      <c r="AQ373" s="16">
        <f t="shared" si="337"/>
        <v>0</v>
      </c>
      <c r="AR373" s="16">
        <f t="shared" si="337"/>
        <v>0</v>
      </c>
      <c r="AS373" s="16">
        <f t="shared" si="337"/>
        <v>0</v>
      </c>
      <c r="AT373" s="16">
        <f t="shared" si="337"/>
        <v>0</v>
      </c>
      <c r="AU373" s="16">
        <f t="shared" si="337"/>
        <v>0</v>
      </c>
      <c r="AV373" s="16">
        <f t="shared" si="337"/>
        <v>0</v>
      </c>
      <c r="AW373" s="16">
        <f t="shared" si="337"/>
        <v>0</v>
      </c>
      <c r="AX373" s="16">
        <f t="shared" si="337"/>
        <v>0</v>
      </c>
      <c r="AY373" s="16">
        <f t="shared" si="337"/>
        <v>0</v>
      </c>
      <c r="AZ373" s="16">
        <f t="shared" si="337"/>
        <v>0</v>
      </c>
      <c r="BA373" s="16">
        <f t="shared" si="337"/>
        <v>0</v>
      </c>
      <c r="BB373" s="16">
        <f t="shared" si="337"/>
        <v>0</v>
      </c>
      <c r="BC373" s="16">
        <f t="shared" si="337"/>
        <v>0</v>
      </c>
      <c r="BD373" s="16">
        <f t="shared" si="337"/>
        <v>0</v>
      </c>
      <c r="BE373" s="16">
        <f t="shared" si="337"/>
        <v>0</v>
      </c>
      <c r="BF373" s="16">
        <f t="shared" si="337"/>
        <v>0</v>
      </c>
      <c r="BG373" s="31">
        <f t="shared" si="334"/>
        <v>0</v>
      </c>
      <c r="BI373" s="517"/>
      <c r="BJ373" s="63" t="str">
        <f>$BJ$23</f>
        <v>Male</v>
      </c>
      <c r="BK373" s="40">
        <f>BG375+BG387+BG399+BG411+BG423+BG435+BG447+BG459</f>
        <v>0</v>
      </c>
    </row>
    <row r="374" spans="1:63" ht="12.95" customHeight="1" x14ac:dyDescent="0.2">
      <c r="A374" s="565"/>
      <c r="B374" s="555"/>
      <c r="C374" s="497"/>
      <c r="D374" s="500"/>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34"/>
        <v>0</v>
      </c>
    </row>
    <row r="375" spans="1:63" ht="12.95" customHeight="1" thickBot="1" x14ac:dyDescent="0.25">
      <c r="A375" s="565"/>
      <c r="B375" s="555"/>
      <c r="C375" s="498"/>
      <c r="D375" s="501"/>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30"/>
      <c r="BJ375" s="530"/>
      <c r="BK375" s="530"/>
    </row>
    <row r="376" spans="1:63" ht="12.95" customHeight="1" x14ac:dyDescent="0.2">
      <c r="A376" s="565"/>
      <c r="B376" s="555"/>
      <c r="C376" s="495" t="str">
        <f>$BK$12</f>
        <v>6 to 11 months</v>
      </c>
      <c r="D376" s="504" t="str">
        <f>$BJ$17</f>
        <v>Fever</v>
      </c>
      <c r="E376" s="83" t="str">
        <f>$BJ$21</f>
        <v>Total</v>
      </c>
      <c r="F376" s="32">
        <f>F377+F378</f>
        <v>0</v>
      </c>
      <c r="G376" s="32">
        <f t="shared" ref="G376:BF376" si="338">G377+G378</f>
        <v>0</v>
      </c>
      <c r="H376" s="32">
        <f t="shared" si="338"/>
        <v>0</v>
      </c>
      <c r="I376" s="32">
        <f t="shared" si="338"/>
        <v>0</v>
      </c>
      <c r="J376" s="32">
        <f t="shared" si="338"/>
        <v>0</v>
      </c>
      <c r="K376" s="32">
        <f t="shared" si="338"/>
        <v>0</v>
      </c>
      <c r="L376" s="32">
        <f t="shared" si="338"/>
        <v>0</v>
      </c>
      <c r="M376" s="32">
        <f t="shared" si="338"/>
        <v>0</v>
      </c>
      <c r="N376" s="32">
        <f t="shared" si="338"/>
        <v>0</v>
      </c>
      <c r="O376" s="32">
        <f t="shared" si="338"/>
        <v>0</v>
      </c>
      <c r="P376" s="32">
        <f t="shared" si="338"/>
        <v>0</v>
      </c>
      <c r="Q376" s="32">
        <f t="shared" si="338"/>
        <v>0</v>
      </c>
      <c r="R376" s="32">
        <f t="shared" si="338"/>
        <v>0</v>
      </c>
      <c r="S376" s="32">
        <f t="shared" si="338"/>
        <v>0</v>
      </c>
      <c r="T376" s="32">
        <f t="shared" si="338"/>
        <v>0</v>
      </c>
      <c r="U376" s="32">
        <f t="shared" si="338"/>
        <v>0</v>
      </c>
      <c r="V376" s="32">
        <f t="shared" si="338"/>
        <v>0</v>
      </c>
      <c r="W376" s="32">
        <f t="shared" si="338"/>
        <v>0</v>
      </c>
      <c r="X376" s="32">
        <f t="shared" si="338"/>
        <v>0</v>
      </c>
      <c r="Y376" s="32">
        <f t="shared" si="338"/>
        <v>0</v>
      </c>
      <c r="Z376" s="32">
        <f t="shared" si="338"/>
        <v>0</v>
      </c>
      <c r="AA376" s="32">
        <f t="shared" si="338"/>
        <v>0</v>
      </c>
      <c r="AB376" s="32">
        <f t="shared" si="338"/>
        <v>0</v>
      </c>
      <c r="AC376" s="32">
        <f t="shared" si="338"/>
        <v>0</v>
      </c>
      <c r="AD376" s="32">
        <f t="shared" si="338"/>
        <v>0</v>
      </c>
      <c r="AE376" s="32">
        <f t="shared" si="338"/>
        <v>0</v>
      </c>
      <c r="AF376" s="32">
        <f t="shared" si="338"/>
        <v>0</v>
      </c>
      <c r="AG376" s="32">
        <f t="shared" si="338"/>
        <v>0</v>
      </c>
      <c r="AH376" s="32">
        <f t="shared" si="338"/>
        <v>0</v>
      </c>
      <c r="AI376" s="32">
        <f t="shared" si="338"/>
        <v>0</v>
      </c>
      <c r="AJ376" s="32">
        <f t="shared" si="338"/>
        <v>0</v>
      </c>
      <c r="AK376" s="32">
        <f t="shared" si="338"/>
        <v>0</v>
      </c>
      <c r="AL376" s="32">
        <f t="shared" si="338"/>
        <v>0</v>
      </c>
      <c r="AM376" s="32">
        <f t="shared" si="338"/>
        <v>0</v>
      </c>
      <c r="AN376" s="32">
        <f t="shared" si="338"/>
        <v>0</v>
      </c>
      <c r="AO376" s="32">
        <f t="shared" si="338"/>
        <v>0</v>
      </c>
      <c r="AP376" s="32">
        <f t="shared" si="338"/>
        <v>0</v>
      </c>
      <c r="AQ376" s="32">
        <f t="shared" si="338"/>
        <v>0</v>
      </c>
      <c r="AR376" s="32">
        <f t="shared" si="338"/>
        <v>0</v>
      </c>
      <c r="AS376" s="32">
        <f t="shared" si="338"/>
        <v>0</v>
      </c>
      <c r="AT376" s="32">
        <f t="shared" si="338"/>
        <v>0</v>
      </c>
      <c r="AU376" s="32">
        <f t="shared" si="338"/>
        <v>0</v>
      </c>
      <c r="AV376" s="32">
        <f t="shared" si="338"/>
        <v>0</v>
      </c>
      <c r="AW376" s="32">
        <f t="shared" si="338"/>
        <v>0</v>
      </c>
      <c r="AX376" s="32">
        <f t="shared" si="338"/>
        <v>0</v>
      </c>
      <c r="AY376" s="32">
        <f t="shared" si="338"/>
        <v>0</v>
      </c>
      <c r="AZ376" s="32">
        <f t="shared" si="338"/>
        <v>0</v>
      </c>
      <c r="BA376" s="32">
        <f t="shared" si="338"/>
        <v>0</v>
      </c>
      <c r="BB376" s="32">
        <f t="shared" si="338"/>
        <v>0</v>
      </c>
      <c r="BC376" s="32">
        <f t="shared" si="338"/>
        <v>0</v>
      </c>
      <c r="BD376" s="32">
        <f t="shared" si="338"/>
        <v>0</v>
      </c>
      <c r="BE376" s="32">
        <f t="shared" si="338"/>
        <v>0</v>
      </c>
      <c r="BF376" s="32">
        <f t="shared" si="338"/>
        <v>0</v>
      </c>
      <c r="BG376" s="33">
        <f>SUM(F376:BF376)</f>
        <v>0</v>
      </c>
    </row>
    <row r="377" spans="1:63" ht="12.95" customHeight="1" x14ac:dyDescent="0.2">
      <c r="A377" s="565"/>
      <c r="B377" s="555"/>
      <c r="C377" s="496"/>
      <c r="D377" s="505"/>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39">SUM(F377:BF377)</f>
        <v>0</v>
      </c>
    </row>
    <row r="378" spans="1:63" ht="12.95" customHeight="1" x14ac:dyDescent="0.2">
      <c r="A378" s="565"/>
      <c r="B378" s="555"/>
      <c r="C378" s="496"/>
      <c r="D378" s="506"/>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39"/>
        <v>0</v>
      </c>
    </row>
    <row r="379" spans="1:63" ht="12.95" customHeight="1" x14ac:dyDescent="0.2">
      <c r="A379" s="565"/>
      <c r="B379" s="555"/>
      <c r="C379" s="497"/>
      <c r="D379" s="502" t="str">
        <f>$BJ$18</f>
        <v>Hosp.</v>
      </c>
      <c r="E379" s="86" t="str">
        <f>$BJ$21</f>
        <v>Total</v>
      </c>
      <c r="F379" s="16">
        <f t="shared" ref="F379:BF379" si="340">F380+F381</f>
        <v>0</v>
      </c>
      <c r="G379" s="16">
        <f t="shared" si="340"/>
        <v>0</v>
      </c>
      <c r="H379" s="16">
        <f t="shared" si="340"/>
        <v>0</v>
      </c>
      <c r="I379" s="16">
        <f t="shared" si="340"/>
        <v>0</v>
      </c>
      <c r="J379" s="16">
        <f t="shared" si="340"/>
        <v>0</v>
      </c>
      <c r="K379" s="16">
        <f t="shared" si="340"/>
        <v>0</v>
      </c>
      <c r="L379" s="16">
        <f t="shared" si="340"/>
        <v>0</v>
      </c>
      <c r="M379" s="16">
        <f t="shared" si="340"/>
        <v>0</v>
      </c>
      <c r="N379" s="16">
        <f t="shared" si="340"/>
        <v>0</v>
      </c>
      <c r="O379" s="16">
        <f t="shared" si="340"/>
        <v>0</v>
      </c>
      <c r="P379" s="16">
        <f t="shared" si="340"/>
        <v>0</v>
      </c>
      <c r="Q379" s="16">
        <f t="shared" si="340"/>
        <v>0</v>
      </c>
      <c r="R379" s="16">
        <f t="shared" si="340"/>
        <v>0</v>
      </c>
      <c r="S379" s="16">
        <f t="shared" si="340"/>
        <v>0</v>
      </c>
      <c r="T379" s="16">
        <f t="shared" si="340"/>
        <v>0</v>
      </c>
      <c r="U379" s="16">
        <f t="shared" si="340"/>
        <v>0</v>
      </c>
      <c r="V379" s="16">
        <f t="shared" si="340"/>
        <v>0</v>
      </c>
      <c r="W379" s="16">
        <f t="shared" si="340"/>
        <v>0</v>
      </c>
      <c r="X379" s="16">
        <f t="shared" si="340"/>
        <v>0</v>
      </c>
      <c r="Y379" s="16">
        <f t="shared" si="340"/>
        <v>0</v>
      </c>
      <c r="Z379" s="16">
        <f t="shared" si="340"/>
        <v>0</v>
      </c>
      <c r="AA379" s="16">
        <f t="shared" si="340"/>
        <v>0</v>
      </c>
      <c r="AB379" s="16">
        <f t="shared" si="340"/>
        <v>0</v>
      </c>
      <c r="AC379" s="16">
        <f t="shared" si="340"/>
        <v>0</v>
      </c>
      <c r="AD379" s="16">
        <f t="shared" si="340"/>
        <v>0</v>
      </c>
      <c r="AE379" s="16">
        <f t="shared" si="340"/>
        <v>0</v>
      </c>
      <c r="AF379" s="16">
        <f t="shared" si="340"/>
        <v>0</v>
      </c>
      <c r="AG379" s="16">
        <f t="shared" si="340"/>
        <v>0</v>
      </c>
      <c r="AH379" s="16">
        <f t="shared" si="340"/>
        <v>0</v>
      </c>
      <c r="AI379" s="16">
        <f t="shared" si="340"/>
        <v>0</v>
      </c>
      <c r="AJ379" s="16">
        <f t="shared" si="340"/>
        <v>0</v>
      </c>
      <c r="AK379" s="16">
        <f t="shared" si="340"/>
        <v>0</v>
      </c>
      <c r="AL379" s="16">
        <f t="shared" si="340"/>
        <v>0</v>
      </c>
      <c r="AM379" s="16">
        <f t="shared" si="340"/>
        <v>0</v>
      </c>
      <c r="AN379" s="16">
        <f t="shared" si="340"/>
        <v>0</v>
      </c>
      <c r="AO379" s="16">
        <f t="shared" si="340"/>
        <v>0</v>
      </c>
      <c r="AP379" s="16">
        <f t="shared" si="340"/>
        <v>0</v>
      </c>
      <c r="AQ379" s="16">
        <f t="shared" si="340"/>
        <v>0</v>
      </c>
      <c r="AR379" s="16">
        <f t="shared" si="340"/>
        <v>0</v>
      </c>
      <c r="AS379" s="16">
        <f t="shared" si="340"/>
        <v>0</v>
      </c>
      <c r="AT379" s="16">
        <f t="shared" si="340"/>
        <v>0</v>
      </c>
      <c r="AU379" s="16">
        <f t="shared" si="340"/>
        <v>0</v>
      </c>
      <c r="AV379" s="16">
        <f t="shared" si="340"/>
        <v>0</v>
      </c>
      <c r="AW379" s="16">
        <f t="shared" si="340"/>
        <v>0</v>
      </c>
      <c r="AX379" s="16">
        <f t="shared" si="340"/>
        <v>0</v>
      </c>
      <c r="AY379" s="16">
        <f t="shared" si="340"/>
        <v>0</v>
      </c>
      <c r="AZ379" s="16">
        <f t="shared" si="340"/>
        <v>0</v>
      </c>
      <c r="BA379" s="16">
        <f t="shared" si="340"/>
        <v>0</v>
      </c>
      <c r="BB379" s="16">
        <f t="shared" si="340"/>
        <v>0</v>
      </c>
      <c r="BC379" s="16">
        <f t="shared" si="340"/>
        <v>0</v>
      </c>
      <c r="BD379" s="16">
        <f t="shared" si="340"/>
        <v>0</v>
      </c>
      <c r="BE379" s="16">
        <f t="shared" si="340"/>
        <v>0</v>
      </c>
      <c r="BF379" s="16">
        <f t="shared" si="340"/>
        <v>0</v>
      </c>
      <c r="BG379" s="31">
        <f t="shared" si="339"/>
        <v>0</v>
      </c>
    </row>
    <row r="380" spans="1:63" ht="12.95" customHeight="1" x14ac:dyDescent="0.2">
      <c r="A380" s="565"/>
      <c r="B380" s="555"/>
      <c r="C380" s="497"/>
      <c r="D380" s="500"/>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39"/>
        <v>0</v>
      </c>
    </row>
    <row r="381" spans="1:63" ht="12.95" customHeight="1" x14ac:dyDescent="0.2">
      <c r="A381" s="565"/>
      <c r="B381" s="555"/>
      <c r="C381" s="497"/>
      <c r="D381" s="503"/>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39"/>
        <v>0</v>
      </c>
    </row>
    <row r="382" spans="1:63" ht="12.95" customHeight="1" x14ac:dyDescent="0.2">
      <c r="A382" s="565"/>
      <c r="B382" s="555"/>
      <c r="C382" s="497"/>
      <c r="D382" s="502" t="str">
        <f>$BJ$19</f>
        <v>ICU</v>
      </c>
      <c r="E382" s="86" t="str">
        <f>$BJ$21</f>
        <v>Total</v>
      </c>
      <c r="F382" s="16">
        <f t="shared" ref="F382:BF382" si="341">F383+F384</f>
        <v>0</v>
      </c>
      <c r="G382" s="16">
        <f t="shared" si="341"/>
        <v>0</v>
      </c>
      <c r="H382" s="16">
        <f t="shared" si="341"/>
        <v>0</v>
      </c>
      <c r="I382" s="16">
        <f t="shared" si="341"/>
        <v>0</v>
      </c>
      <c r="J382" s="16">
        <f t="shared" si="341"/>
        <v>0</v>
      </c>
      <c r="K382" s="16">
        <f t="shared" si="341"/>
        <v>0</v>
      </c>
      <c r="L382" s="16">
        <f t="shared" si="341"/>
        <v>0</v>
      </c>
      <c r="M382" s="16">
        <f t="shared" si="341"/>
        <v>0</v>
      </c>
      <c r="N382" s="16">
        <f t="shared" si="341"/>
        <v>0</v>
      </c>
      <c r="O382" s="16">
        <f t="shared" si="341"/>
        <v>0</v>
      </c>
      <c r="P382" s="16">
        <f t="shared" si="341"/>
        <v>0</v>
      </c>
      <c r="Q382" s="16">
        <f t="shared" si="341"/>
        <v>0</v>
      </c>
      <c r="R382" s="16">
        <f t="shared" si="341"/>
        <v>0</v>
      </c>
      <c r="S382" s="16">
        <f t="shared" si="341"/>
        <v>0</v>
      </c>
      <c r="T382" s="16">
        <f t="shared" si="341"/>
        <v>0</v>
      </c>
      <c r="U382" s="16">
        <f t="shared" si="341"/>
        <v>0</v>
      </c>
      <c r="V382" s="16">
        <f t="shared" si="341"/>
        <v>0</v>
      </c>
      <c r="W382" s="16">
        <f t="shared" si="341"/>
        <v>0</v>
      </c>
      <c r="X382" s="16">
        <f t="shared" si="341"/>
        <v>0</v>
      </c>
      <c r="Y382" s="16">
        <f t="shared" si="341"/>
        <v>0</v>
      </c>
      <c r="Z382" s="16">
        <f t="shared" si="341"/>
        <v>0</v>
      </c>
      <c r="AA382" s="16">
        <f t="shared" si="341"/>
        <v>0</v>
      </c>
      <c r="AB382" s="16">
        <f t="shared" si="341"/>
        <v>0</v>
      </c>
      <c r="AC382" s="16">
        <f t="shared" si="341"/>
        <v>0</v>
      </c>
      <c r="AD382" s="16">
        <f t="shared" si="341"/>
        <v>0</v>
      </c>
      <c r="AE382" s="16">
        <f t="shared" si="341"/>
        <v>0</v>
      </c>
      <c r="AF382" s="16">
        <f t="shared" si="341"/>
        <v>0</v>
      </c>
      <c r="AG382" s="16">
        <f t="shared" si="341"/>
        <v>0</v>
      </c>
      <c r="AH382" s="16">
        <f t="shared" si="341"/>
        <v>0</v>
      </c>
      <c r="AI382" s="16">
        <f t="shared" si="341"/>
        <v>0</v>
      </c>
      <c r="AJ382" s="16">
        <f t="shared" si="341"/>
        <v>0</v>
      </c>
      <c r="AK382" s="16">
        <f t="shared" si="341"/>
        <v>0</v>
      </c>
      <c r="AL382" s="16">
        <f t="shared" si="341"/>
        <v>0</v>
      </c>
      <c r="AM382" s="16">
        <f t="shared" si="341"/>
        <v>0</v>
      </c>
      <c r="AN382" s="16">
        <f t="shared" si="341"/>
        <v>0</v>
      </c>
      <c r="AO382" s="16">
        <f t="shared" si="341"/>
        <v>0</v>
      </c>
      <c r="AP382" s="16">
        <f t="shared" si="341"/>
        <v>0</v>
      </c>
      <c r="AQ382" s="16">
        <f t="shared" si="341"/>
        <v>0</v>
      </c>
      <c r="AR382" s="16">
        <f t="shared" si="341"/>
        <v>0</v>
      </c>
      <c r="AS382" s="16">
        <f t="shared" si="341"/>
        <v>0</v>
      </c>
      <c r="AT382" s="16">
        <f t="shared" si="341"/>
        <v>0</v>
      </c>
      <c r="AU382" s="16">
        <f t="shared" si="341"/>
        <v>0</v>
      </c>
      <c r="AV382" s="16">
        <f t="shared" si="341"/>
        <v>0</v>
      </c>
      <c r="AW382" s="16">
        <f t="shared" si="341"/>
        <v>0</v>
      </c>
      <c r="AX382" s="16">
        <f t="shared" si="341"/>
        <v>0</v>
      </c>
      <c r="AY382" s="16">
        <f t="shared" si="341"/>
        <v>0</v>
      </c>
      <c r="AZ382" s="16">
        <f t="shared" si="341"/>
        <v>0</v>
      </c>
      <c r="BA382" s="16">
        <f t="shared" si="341"/>
        <v>0</v>
      </c>
      <c r="BB382" s="16">
        <f t="shared" si="341"/>
        <v>0</v>
      </c>
      <c r="BC382" s="16">
        <f t="shared" si="341"/>
        <v>0</v>
      </c>
      <c r="BD382" s="16">
        <f t="shared" si="341"/>
        <v>0</v>
      </c>
      <c r="BE382" s="16">
        <f t="shared" si="341"/>
        <v>0</v>
      </c>
      <c r="BF382" s="16">
        <f t="shared" si="341"/>
        <v>0</v>
      </c>
      <c r="BG382" s="31">
        <f t="shared" si="339"/>
        <v>0</v>
      </c>
    </row>
    <row r="383" spans="1:63" ht="12.95" customHeight="1" x14ac:dyDescent="0.2">
      <c r="A383" s="565"/>
      <c r="B383" s="555"/>
      <c r="C383" s="497"/>
      <c r="D383" s="500"/>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39"/>
        <v>0</v>
      </c>
    </row>
    <row r="384" spans="1:63" ht="12.95" customHeight="1" x14ac:dyDescent="0.2">
      <c r="A384" s="565"/>
      <c r="B384" s="555"/>
      <c r="C384" s="497"/>
      <c r="D384" s="503"/>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39"/>
        <v>0</v>
      </c>
    </row>
    <row r="385" spans="1:62" ht="12.95" customHeight="1" x14ac:dyDescent="0.2">
      <c r="A385" s="565"/>
      <c r="B385" s="555"/>
      <c r="C385" s="497"/>
      <c r="D385" s="499" t="str">
        <f>$BJ$20</f>
        <v>Death</v>
      </c>
      <c r="E385" s="86" t="str">
        <f>$BJ$21</f>
        <v>Total</v>
      </c>
      <c r="F385" s="16">
        <f t="shared" ref="F385:BF385" si="342">F386+F387</f>
        <v>0</v>
      </c>
      <c r="G385" s="16">
        <f t="shared" si="342"/>
        <v>0</v>
      </c>
      <c r="H385" s="16">
        <f t="shared" si="342"/>
        <v>0</v>
      </c>
      <c r="I385" s="16">
        <f t="shared" si="342"/>
        <v>0</v>
      </c>
      <c r="J385" s="16">
        <f t="shared" si="342"/>
        <v>0</v>
      </c>
      <c r="K385" s="16">
        <f t="shared" si="342"/>
        <v>0</v>
      </c>
      <c r="L385" s="16">
        <f t="shared" si="342"/>
        <v>0</v>
      </c>
      <c r="M385" s="16">
        <f t="shared" si="342"/>
        <v>0</v>
      </c>
      <c r="N385" s="16">
        <f t="shared" si="342"/>
        <v>0</v>
      </c>
      <c r="O385" s="16">
        <f t="shared" si="342"/>
        <v>0</v>
      </c>
      <c r="P385" s="16">
        <f t="shared" si="342"/>
        <v>0</v>
      </c>
      <c r="Q385" s="16">
        <f t="shared" si="342"/>
        <v>0</v>
      </c>
      <c r="R385" s="16">
        <f t="shared" si="342"/>
        <v>0</v>
      </c>
      <c r="S385" s="16">
        <f t="shared" si="342"/>
        <v>0</v>
      </c>
      <c r="T385" s="16">
        <f t="shared" si="342"/>
        <v>0</v>
      </c>
      <c r="U385" s="16">
        <f t="shared" si="342"/>
        <v>0</v>
      </c>
      <c r="V385" s="16">
        <f t="shared" si="342"/>
        <v>0</v>
      </c>
      <c r="W385" s="16">
        <f t="shared" si="342"/>
        <v>0</v>
      </c>
      <c r="X385" s="16">
        <f t="shared" si="342"/>
        <v>0</v>
      </c>
      <c r="Y385" s="16">
        <f t="shared" si="342"/>
        <v>0</v>
      </c>
      <c r="Z385" s="16">
        <f t="shared" si="342"/>
        <v>0</v>
      </c>
      <c r="AA385" s="16">
        <f t="shared" si="342"/>
        <v>0</v>
      </c>
      <c r="AB385" s="16">
        <f t="shared" si="342"/>
        <v>0</v>
      </c>
      <c r="AC385" s="16">
        <f t="shared" si="342"/>
        <v>0</v>
      </c>
      <c r="AD385" s="16">
        <f t="shared" si="342"/>
        <v>0</v>
      </c>
      <c r="AE385" s="16">
        <f t="shared" si="342"/>
        <v>0</v>
      </c>
      <c r="AF385" s="16">
        <f t="shared" si="342"/>
        <v>0</v>
      </c>
      <c r="AG385" s="16">
        <f t="shared" si="342"/>
        <v>0</v>
      </c>
      <c r="AH385" s="16">
        <f t="shared" si="342"/>
        <v>0</v>
      </c>
      <c r="AI385" s="16">
        <f t="shared" si="342"/>
        <v>0</v>
      </c>
      <c r="AJ385" s="16">
        <f t="shared" si="342"/>
        <v>0</v>
      </c>
      <c r="AK385" s="16">
        <f t="shared" si="342"/>
        <v>0</v>
      </c>
      <c r="AL385" s="16">
        <f t="shared" si="342"/>
        <v>0</v>
      </c>
      <c r="AM385" s="16">
        <f t="shared" si="342"/>
        <v>0</v>
      </c>
      <c r="AN385" s="16">
        <f t="shared" si="342"/>
        <v>0</v>
      </c>
      <c r="AO385" s="16">
        <f t="shared" si="342"/>
        <v>0</v>
      </c>
      <c r="AP385" s="16">
        <f t="shared" si="342"/>
        <v>0</v>
      </c>
      <c r="AQ385" s="16">
        <f t="shared" si="342"/>
        <v>0</v>
      </c>
      <c r="AR385" s="16">
        <f t="shared" si="342"/>
        <v>0</v>
      </c>
      <c r="AS385" s="16">
        <f t="shared" si="342"/>
        <v>0</v>
      </c>
      <c r="AT385" s="16">
        <f t="shared" si="342"/>
        <v>0</v>
      </c>
      <c r="AU385" s="16">
        <f t="shared" si="342"/>
        <v>0</v>
      </c>
      <c r="AV385" s="16">
        <f t="shared" si="342"/>
        <v>0</v>
      </c>
      <c r="AW385" s="16">
        <f t="shared" si="342"/>
        <v>0</v>
      </c>
      <c r="AX385" s="16">
        <f t="shared" si="342"/>
        <v>0</v>
      </c>
      <c r="AY385" s="16">
        <f t="shared" si="342"/>
        <v>0</v>
      </c>
      <c r="AZ385" s="16">
        <f t="shared" si="342"/>
        <v>0</v>
      </c>
      <c r="BA385" s="16">
        <f t="shared" si="342"/>
        <v>0</v>
      </c>
      <c r="BB385" s="16">
        <f t="shared" si="342"/>
        <v>0</v>
      </c>
      <c r="BC385" s="16">
        <f t="shared" si="342"/>
        <v>0</v>
      </c>
      <c r="BD385" s="16">
        <f t="shared" si="342"/>
        <v>0</v>
      </c>
      <c r="BE385" s="16">
        <f t="shared" si="342"/>
        <v>0</v>
      </c>
      <c r="BF385" s="16">
        <f t="shared" si="342"/>
        <v>0</v>
      </c>
      <c r="BG385" s="31">
        <f t="shared" si="339"/>
        <v>0</v>
      </c>
    </row>
    <row r="386" spans="1:62" ht="12.95" customHeight="1" x14ac:dyDescent="0.2">
      <c r="A386" s="565"/>
      <c r="B386" s="555"/>
      <c r="C386" s="497"/>
      <c r="D386" s="500"/>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39"/>
        <v>0</v>
      </c>
    </row>
    <row r="387" spans="1:62" ht="12.95" customHeight="1" thickBot="1" x14ac:dyDescent="0.25">
      <c r="A387" s="565"/>
      <c r="B387" s="555"/>
      <c r="C387" s="498"/>
      <c r="D387" s="501"/>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65"/>
      <c r="B388" s="555"/>
      <c r="C388" s="495" t="str">
        <f>$BK$13</f>
        <v>12 to 23 months</v>
      </c>
      <c r="D388" s="504" t="str">
        <f>$BJ$17</f>
        <v>Fever</v>
      </c>
      <c r="E388" s="83" t="str">
        <f>$BJ$21</f>
        <v>Total</v>
      </c>
      <c r="F388" s="32">
        <f>F389+F390</f>
        <v>0</v>
      </c>
      <c r="G388" s="32">
        <f t="shared" ref="G388:BF388" si="343">G389+G390</f>
        <v>0</v>
      </c>
      <c r="H388" s="32">
        <f t="shared" si="343"/>
        <v>0</v>
      </c>
      <c r="I388" s="32">
        <f t="shared" si="343"/>
        <v>0</v>
      </c>
      <c r="J388" s="32">
        <f t="shared" si="343"/>
        <v>0</v>
      </c>
      <c r="K388" s="32">
        <f t="shared" si="343"/>
        <v>0</v>
      </c>
      <c r="L388" s="32">
        <f t="shared" si="343"/>
        <v>0</v>
      </c>
      <c r="M388" s="32">
        <f t="shared" si="343"/>
        <v>0</v>
      </c>
      <c r="N388" s="32">
        <f t="shared" si="343"/>
        <v>0</v>
      </c>
      <c r="O388" s="32">
        <f t="shared" si="343"/>
        <v>0</v>
      </c>
      <c r="P388" s="32">
        <f t="shared" si="343"/>
        <v>0</v>
      </c>
      <c r="Q388" s="32">
        <f t="shared" si="343"/>
        <v>0</v>
      </c>
      <c r="R388" s="32">
        <f t="shared" si="343"/>
        <v>0</v>
      </c>
      <c r="S388" s="32">
        <f t="shared" si="343"/>
        <v>0</v>
      </c>
      <c r="T388" s="32">
        <f t="shared" si="343"/>
        <v>0</v>
      </c>
      <c r="U388" s="32">
        <f t="shared" si="343"/>
        <v>0</v>
      </c>
      <c r="V388" s="32">
        <f t="shared" si="343"/>
        <v>0</v>
      </c>
      <c r="W388" s="32">
        <f t="shared" si="343"/>
        <v>0</v>
      </c>
      <c r="X388" s="32">
        <f t="shared" si="343"/>
        <v>0</v>
      </c>
      <c r="Y388" s="32">
        <f t="shared" si="343"/>
        <v>0</v>
      </c>
      <c r="Z388" s="32">
        <f t="shared" si="343"/>
        <v>0</v>
      </c>
      <c r="AA388" s="32">
        <f t="shared" si="343"/>
        <v>0</v>
      </c>
      <c r="AB388" s="32">
        <f t="shared" si="343"/>
        <v>0</v>
      </c>
      <c r="AC388" s="32">
        <f t="shared" si="343"/>
        <v>0</v>
      </c>
      <c r="AD388" s="32">
        <f t="shared" si="343"/>
        <v>0</v>
      </c>
      <c r="AE388" s="32">
        <f t="shared" si="343"/>
        <v>0</v>
      </c>
      <c r="AF388" s="32">
        <f t="shared" si="343"/>
        <v>0</v>
      </c>
      <c r="AG388" s="32">
        <f t="shared" si="343"/>
        <v>0</v>
      </c>
      <c r="AH388" s="32">
        <f t="shared" si="343"/>
        <v>0</v>
      </c>
      <c r="AI388" s="32">
        <f t="shared" si="343"/>
        <v>0</v>
      </c>
      <c r="AJ388" s="32">
        <f t="shared" si="343"/>
        <v>0</v>
      </c>
      <c r="AK388" s="32">
        <f t="shared" si="343"/>
        <v>0</v>
      </c>
      <c r="AL388" s="32">
        <f t="shared" si="343"/>
        <v>0</v>
      </c>
      <c r="AM388" s="32">
        <f t="shared" si="343"/>
        <v>0</v>
      </c>
      <c r="AN388" s="32">
        <f t="shared" si="343"/>
        <v>0</v>
      </c>
      <c r="AO388" s="32">
        <f t="shared" si="343"/>
        <v>0</v>
      </c>
      <c r="AP388" s="32">
        <f t="shared" si="343"/>
        <v>0</v>
      </c>
      <c r="AQ388" s="32">
        <f t="shared" si="343"/>
        <v>0</v>
      </c>
      <c r="AR388" s="32">
        <f t="shared" si="343"/>
        <v>0</v>
      </c>
      <c r="AS388" s="32">
        <f t="shared" si="343"/>
        <v>0</v>
      </c>
      <c r="AT388" s="32">
        <f t="shared" si="343"/>
        <v>0</v>
      </c>
      <c r="AU388" s="32">
        <f t="shared" si="343"/>
        <v>0</v>
      </c>
      <c r="AV388" s="32">
        <f t="shared" si="343"/>
        <v>0</v>
      </c>
      <c r="AW388" s="32">
        <f t="shared" si="343"/>
        <v>0</v>
      </c>
      <c r="AX388" s="32">
        <f t="shared" si="343"/>
        <v>0</v>
      </c>
      <c r="AY388" s="32">
        <f t="shared" si="343"/>
        <v>0</v>
      </c>
      <c r="AZ388" s="32">
        <f t="shared" si="343"/>
        <v>0</v>
      </c>
      <c r="BA388" s="32">
        <f t="shared" si="343"/>
        <v>0</v>
      </c>
      <c r="BB388" s="32">
        <f t="shared" si="343"/>
        <v>0</v>
      </c>
      <c r="BC388" s="32">
        <f t="shared" si="343"/>
        <v>0</v>
      </c>
      <c r="BD388" s="32">
        <f t="shared" si="343"/>
        <v>0</v>
      </c>
      <c r="BE388" s="32">
        <f t="shared" si="343"/>
        <v>0</v>
      </c>
      <c r="BF388" s="32">
        <f t="shared" si="343"/>
        <v>0</v>
      </c>
      <c r="BG388" s="33">
        <f>SUM(F388:BF388)</f>
        <v>0</v>
      </c>
    </row>
    <row r="389" spans="1:62" ht="12.95" customHeight="1" x14ac:dyDescent="0.2">
      <c r="A389" s="565"/>
      <c r="B389" s="555"/>
      <c r="C389" s="496"/>
      <c r="D389" s="505"/>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44">SUM(F389:BF389)</f>
        <v>0</v>
      </c>
    </row>
    <row r="390" spans="1:62" ht="12.95" customHeight="1" x14ac:dyDescent="0.2">
      <c r="A390" s="565"/>
      <c r="B390" s="555"/>
      <c r="C390" s="496"/>
      <c r="D390" s="506"/>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44"/>
        <v>0</v>
      </c>
    </row>
    <row r="391" spans="1:62" ht="12.95" customHeight="1" x14ac:dyDescent="0.2">
      <c r="A391" s="565"/>
      <c r="B391" s="555"/>
      <c r="C391" s="497"/>
      <c r="D391" s="502" t="str">
        <f>$BJ$18</f>
        <v>Hosp.</v>
      </c>
      <c r="E391" s="86" t="str">
        <f>$BJ$21</f>
        <v>Total</v>
      </c>
      <c r="F391" s="16">
        <f t="shared" ref="F391:BF391" si="345">F392+F393</f>
        <v>0</v>
      </c>
      <c r="G391" s="16">
        <f t="shared" si="345"/>
        <v>0</v>
      </c>
      <c r="H391" s="16">
        <f t="shared" si="345"/>
        <v>0</v>
      </c>
      <c r="I391" s="16">
        <f t="shared" si="345"/>
        <v>0</v>
      </c>
      <c r="J391" s="16">
        <f t="shared" si="345"/>
        <v>0</v>
      </c>
      <c r="K391" s="16">
        <f t="shared" si="345"/>
        <v>0</v>
      </c>
      <c r="L391" s="16">
        <f t="shared" si="345"/>
        <v>0</v>
      </c>
      <c r="M391" s="16">
        <f t="shared" si="345"/>
        <v>0</v>
      </c>
      <c r="N391" s="16">
        <f t="shared" si="345"/>
        <v>0</v>
      </c>
      <c r="O391" s="16">
        <f t="shared" si="345"/>
        <v>0</v>
      </c>
      <c r="P391" s="16">
        <f t="shared" si="345"/>
        <v>0</v>
      </c>
      <c r="Q391" s="16">
        <f t="shared" si="345"/>
        <v>0</v>
      </c>
      <c r="R391" s="16">
        <f t="shared" si="345"/>
        <v>0</v>
      </c>
      <c r="S391" s="16">
        <f t="shared" si="345"/>
        <v>0</v>
      </c>
      <c r="T391" s="16">
        <f t="shared" si="345"/>
        <v>0</v>
      </c>
      <c r="U391" s="16">
        <f t="shared" si="345"/>
        <v>0</v>
      </c>
      <c r="V391" s="16">
        <f t="shared" si="345"/>
        <v>0</v>
      </c>
      <c r="W391" s="16">
        <f t="shared" si="345"/>
        <v>0</v>
      </c>
      <c r="X391" s="16">
        <f t="shared" si="345"/>
        <v>0</v>
      </c>
      <c r="Y391" s="16">
        <f t="shared" si="345"/>
        <v>0</v>
      </c>
      <c r="Z391" s="16">
        <f t="shared" si="345"/>
        <v>0</v>
      </c>
      <c r="AA391" s="16">
        <f t="shared" si="345"/>
        <v>0</v>
      </c>
      <c r="AB391" s="16">
        <f t="shared" si="345"/>
        <v>0</v>
      </c>
      <c r="AC391" s="16">
        <f t="shared" si="345"/>
        <v>0</v>
      </c>
      <c r="AD391" s="16">
        <f t="shared" si="345"/>
        <v>0</v>
      </c>
      <c r="AE391" s="16">
        <f t="shared" si="345"/>
        <v>0</v>
      </c>
      <c r="AF391" s="16">
        <f t="shared" si="345"/>
        <v>0</v>
      </c>
      <c r="AG391" s="16">
        <f t="shared" si="345"/>
        <v>0</v>
      </c>
      <c r="AH391" s="16">
        <f t="shared" si="345"/>
        <v>0</v>
      </c>
      <c r="AI391" s="16">
        <f t="shared" si="345"/>
        <v>0</v>
      </c>
      <c r="AJ391" s="16">
        <f t="shared" si="345"/>
        <v>0</v>
      </c>
      <c r="AK391" s="16">
        <f t="shared" si="345"/>
        <v>0</v>
      </c>
      <c r="AL391" s="16">
        <f t="shared" si="345"/>
        <v>0</v>
      </c>
      <c r="AM391" s="16">
        <f t="shared" si="345"/>
        <v>0</v>
      </c>
      <c r="AN391" s="16">
        <f t="shared" si="345"/>
        <v>0</v>
      </c>
      <c r="AO391" s="16">
        <f t="shared" si="345"/>
        <v>0</v>
      </c>
      <c r="AP391" s="16">
        <f t="shared" si="345"/>
        <v>0</v>
      </c>
      <c r="AQ391" s="16">
        <f t="shared" si="345"/>
        <v>0</v>
      </c>
      <c r="AR391" s="16">
        <f t="shared" si="345"/>
        <v>0</v>
      </c>
      <c r="AS391" s="16">
        <f t="shared" si="345"/>
        <v>0</v>
      </c>
      <c r="AT391" s="16">
        <f t="shared" si="345"/>
        <v>0</v>
      </c>
      <c r="AU391" s="16">
        <f t="shared" si="345"/>
        <v>0</v>
      </c>
      <c r="AV391" s="16">
        <f t="shared" si="345"/>
        <v>0</v>
      </c>
      <c r="AW391" s="16">
        <f t="shared" si="345"/>
        <v>0</v>
      </c>
      <c r="AX391" s="16">
        <f t="shared" si="345"/>
        <v>0</v>
      </c>
      <c r="AY391" s="16">
        <f t="shared" si="345"/>
        <v>0</v>
      </c>
      <c r="AZ391" s="16">
        <f t="shared" si="345"/>
        <v>0</v>
      </c>
      <c r="BA391" s="16">
        <f t="shared" si="345"/>
        <v>0</v>
      </c>
      <c r="BB391" s="16">
        <f t="shared" si="345"/>
        <v>0</v>
      </c>
      <c r="BC391" s="16">
        <f t="shared" si="345"/>
        <v>0</v>
      </c>
      <c r="BD391" s="16">
        <f t="shared" si="345"/>
        <v>0</v>
      </c>
      <c r="BE391" s="16">
        <f t="shared" si="345"/>
        <v>0</v>
      </c>
      <c r="BF391" s="16">
        <f t="shared" si="345"/>
        <v>0</v>
      </c>
      <c r="BG391" s="31">
        <f t="shared" si="344"/>
        <v>0</v>
      </c>
    </row>
    <row r="392" spans="1:62" ht="12.95" customHeight="1" x14ac:dyDescent="0.2">
      <c r="A392" s="565"/>
      <c r="B392" s="555"/>
      <c r="C392" s="497"/>
      <c r="D392" s="500"/>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44"/>
        <v>0</v>
      </c>
    </row>
    <row r="393" spans="1:62" ht="12.95" customHeight="1" x14ac:dyDescent="0.2">
      <c r="A393" s="565"/>
      <c r="B393" s="555"/>
      <c r="C393" s="497"/>
      <c r="D393" s="503"/>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44"/>
        <v>0</v>
      </c>
    </row>
    <row r="394" spans="1:62" ht="12.95" customHeight="1" x14ac:dyDescent="0.2">
      <c r="A394" s="565"/>
      <c r="B394" s="555"/>
      <c r="C394" s="497"/>
      <c r="D394" s="502" t="str">
        <f>$BJ$19</f>
        <v>ICU</v>
      </c>
      <c r="E394" s="86" t="str">
        <f>$BJ$21</f>
        <v>Total</v>
      </c>
      <c r="F394" s="16">
        <f t="shared" ref="F394:BF394" si="346">F395+F396</f>
        <v>0</v>
      </c>
      <c r="G394" s="16">
        <f t="shared" si="346"/>
        <v>0</v>
      </c>
      <c r="H394" s="16">
        <f t="shared" si="346"/>
        <v>0</v>
      </c>
      <c r="I394" s="16">
        <f t="shared" si="346"/>
        <v>0</v>
      </c>
      <c r="J394" s="16">
        <f t="shared" si="346"/>
        <v>0</v>
      </c>
      <c r="K394" s="16">
        <f t="shared" si="346"/>
        <v>0</v>
      </c>
      <c r="L394" s="16">
        <f t="shared" si="346"/>
        <v>0</v>
      </c>
      <c r="M394" s="16">
        <f t="shared" si="346"/>
        <v>0</v>
      </c>
      <c r="N394" s="16">
        <f t="shared" si="346"/>
        <v>0</v>
      </c>
      <c r="O394" s="16">
        <f t="shared" si="346"/>
        <v>0</v>
      </c>
      <c r="P394" s="16">
        <f t="shared" si="346"/>
        <v>0</v>
      </c>
      <c r="Q394" s="16">
        <f t="shared" si="346"/>
        <v>0</v>
      </c>
      <c r="R394" s="16">
        <f t="shared" si="346"/>
        <v>0</v>
      </c>
      <c r="S394" s="16">
        <f t="shared" si="346"/>
        <v>0</v>
      </c>
      <c r="T394" s="16">
        <f t="shared" si="346"/>
        <v>0</v>
      </c>
      <c r="U394" s="16">
        <f t="shared" si="346"/>
        <v>0</v>
      </c>
      <c r="V394" s="16">
        <f t="shared" si="346"/>
        <v>0</v>
      </c>
      <c r="W394" s="16">
        <f t="shared" si="346"/>
        <v>0</v>
      </c>
      <c r="X394" s="16">
        <f t="shared" si="346"/>
        <v>0</v>
      </c>
      <c r="Y394" s="16">
        <f t="shared" si="346"/>
        <v>0</v>
      </c>
      <c r="Z394" s="16">
        <f t="shared" si="346"/>
        <v>0</v>
      </c>
      <c r="AA394" s="16">
        <f t="shared" si="346"/>
        <v>0</v>
      </c>
      <c r="AB394" s="16">
        <f t="shared" si="346"/>
        <v>0</v>
      </c>
      <c r="AC394" s="16">
        <f t="shared" si="346"/>
        <v>0</v>
      </c>
      <c r="AD394" s="16">
        <f t="shared" si="346"/>
        <v>0</v>
      </c>
      <c r="AE394" s="16">
        <f t="shared" si="346"/>
        <v>0</v>
      </c>
      <c r="AF394" s="16">
        <f t="shared" si="346"/>
        <v>0</v>
      </c>
      <c r="AG394" s="16">
        <f t="shared" si="346"/>
        <v>0</v>
      </c>
      <c r="AH394" s="16">
        <f t="shared" si="346"/>
        <v>0</v>
      </c>
      <c r="AI394" s="16">
        <f t="shared" si="346"/>
        <v>0</v>
      </c>
      <c r="AJ394" s="16">
        <f t="shared" si="346"/>
        <v>0</v>
      </c>
      <c r="AK394" s="16">
        <f t="shared" si="346"/>
        <v>0</v>
      </c>
      <c r="AL394" s="16">
        <f t="shared" si="346"/>
        <v>0</v>
      </c>
      <c r="AM394" s="16">
        <f t="shared" si="346"/>
        <v>0</v>
      </c>
      <c r="AN394" s="16">
        <f t="shared" si="346"/>
        <v>0</v>
      </c>
      <c r="AO394" s="16">
        <f t="shared" si="346"/>
        <v>0</v>
      </c>
      <c r="AP394" s="16">
        <f t="shared" si="346"/>
        <v>0</v>
      </c>
      <c r="AQ394" s="16">
        <f t="shared" si="346"/>
        <v>0</v>
      </c>
      <c r="AR394" s="16">
        <f t="shared" si="346"/>
        <v>0</v>
      </c>
      <c r="AS394" s="16">
        <f t="shared" si="346"/>
        <v>0</v>
      </c>
      <c r="AT394" s="16">
        <f t="shared" si="346"/>
        <v>0</v>
      </c>
      <c r="AU394" s="16">
        <f t="shared" si="346"/>
        <v>0</v>
      </c>
      <c r="AV394" s="16">
        <f t="shared" si="346"/>
        <v>0</v>
      </c>
      <c r="AW394" s="16">
        <f t="shared" si="346"/>
        <v>0</v>
      </c>
      <c r="AX394" s="16">
        <f t="shared" si="346"/>
        <v>0</v>
      </c>
      <c r="AY394" s="16">
        <f t="shared" si="346"/>
        <v>0</v>
      </c>
      <c r="AZ394" s="16">
        <f t="shared" si="346"/>
        <v>0</v>
      </c>
      <c r="BA394" s="16">
        <f t="shared" si="346"/>
        <v>0</v>
      </c>
      <c r="BB394" s="16">
        <f t="shared" si="346"/>
        <v>0</v>
      </c>
      <c r="BC394" s="16">
        <f t="shared" si="346"/>
        <v>0</v>
      </c>
      <c r="BD394" s="16">
        <f t="shared" si="346"/>
        <v>0</v>
      </c>
      <c r="BE394" s="16">
        <f t="shared" si="346"/>
        <v>0</v>
      </c>
      <c r="BF394" s="16">
        <f t="shared" si="346"/>
        <v>0</v>
      </c>
      <c r="BG394" s="31">
        <f t="shared" si="344"/>
        <v>0</v>
      </c>
    </row>
    <row r="395" spans="1:62" ht="12.95" customHeight="1" x14ac:dyDescent="0.2">
      <c r="A395" s="565"/>
      <c r="B395" s="555"/>
      <c r="C395" s="497"/>
      <c r="D395" s="500"/>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44"/>
        <v>0</v>
      </c>
    </row>
    <row r="396" spans="1:62" ht="12.95" customHeight="1" x14ac:dyDescent="0.2">
      <c r="A396" s="565"/>
      <c r="B396" s="555"/>
      <c r="C396" s="497"/>
      <c r="D396" s="503"/>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44"/>
        <v>0</v>
      </c>
    </row>
    <row r="397" spans="1:62" ht="12.95" customHeight="1" x14ac:dyDescent="0.2">
      <c r="A397" s="565"/>
      <c r="B397" s="555"/>
      <c r="C397" s="497"/>
      <c r="D397" s="499" t="str">
        <f>$BJ$20</f>
        <v>Death</v>
      </c>
      <c r="E397" s="86" t="str">
        <f>$BJ$21</f>
        <v>Total</v>
      </c>
      <c r="F397" s="16">
        <f t="shared" ref="F397:BF397" si="347">F398+F399</f>
        <v>0</v>
      </c>
      <c r="G397" s="16">
        <f t="shared" si="347"/>
        <v>0</v>
      </c>
      <c r="H397" s="16">
        <f t="shared" si="347"/>
        <v>0</v>
      </c>
      <c r="I397" s="16">
        <f t="shared" si="347"/>
        <v>0</v>
      </c>
      <c r="J397" s="16">
        <f t="shared" si="347"/>
        <v>0</v>
      </c>
      <c r="K397" s="16">
        <f t="shared" si="347"/>
        <v>0</v>
      </c>
      <c r="L397" s="16">
        <f t="shared" si="347"/>
        <v>0</v>
      </c>
      <c r="M397" s="16">
        <f t="shared" si="347"/>
        <v>0</v>
      </c>
      <c r="N397" s="16">
        <f t="shared" si="347"/>
        <v>0</v>
      </c>
      <c r="O397" s="16">
        <f t="shared" si="347"/>
        <v>0</v>
      </c>
      <c r="P397" s="16">
        <f t="shared" si="347"/>
        <v>0</v>
      </c>
      <c r="Q397" s="16">
        <f t="shared" si="347"/>
        <v>0</v>
      </c>
      <c r="R397" s="16">
        <f t="shared" si="347"/>
        <v>0</v>
      </c>
      <c r="S397" s="16">
        <f t="shared" si="347"/>
        <v>0</v>
      </c>
      <c r="T397" s="16">
        <f t="shared" si="347"/>
        <v>0</v>
      </c>
      <c r="U397" s="16">
        <f t="shared" si="347"/>
        <v>0</v>
      </c>
      <c r="V397" s="16">
        <f t="shared" si="347"/>
        <v>0</v>
      </c>
      <c r="W397" s="16">
        <f t="shared" si="347"/>
        <v>0</v>
      </c>
      <c r="X397" s="16">
        <f t="shared" si="347"/>
        <v>0</v>
      </c>
      <c r="Y397" s="16">
        <f t="shared" si="347"/>
        <v>0</v>
      </c>
      <c r="Z397" s="16">
        <f t="shared" si="347"/>
        <v>0</v>
      </c>
      <c r="AA397" s="16">
        <f t="shared" si="347"/>
        <v>0</v>
      </c>
      <c r="AB397" s="16">
        <f t="shared" si="347"/>
        <v>0</v>
      </c>
      <c r="AC397" s="16">
        <f t="shared" si="347"/>
        <v>0</v>
      </c>
      <c r="AD397" s="16">
        <f t="shared" si="347"/>
        <v>0</v>
      </c>
      <c r="AE397" s="16">
        <f t="shared" si="347"/>
        <v>0</v>
      </c>
      <c r="AF397" s="16">
        <f t="shared" si="347"/>
        <v>0</v>
      </c>
      <c r="AG397" s="16">
        <f t="shared" si="347"/>
        <v>0</v>
      </c>
      <c r="AH397" s="16">
        <f t="shared" si="347"/>
        <v>0</v>
      </c>
      <c r="AI397" s="16">
        <f t="shared" si="347"/>
        <v>0</v>
      </c>
      <c r="AJ397" s="16">
        <f t="shared" si="347"/>
        <v>0</v>
      </c>
      <c r="AK397" s="16">
        <f t="shared" si="347"/>
        <v>0</v>
      </c>
      <c r="AL397" s="16">
        <f t="shared" si="347"/>
        <v>0</v>
      </c>
      <c r="AM397" s="16">
        <f t="shared" si="347"/>
        <v>0</v>
      </c>
      <c r="AN397" s="16">
        <f t="shared" si="347"/>
        <v>0</v>
      </c>
      <c r="AO397" s="16">
        <f t="shared" si="347"/>
        <v>0</v>
      </c>
      <c r="AP397" s="16">
        <f t="shared" si="347"/>
        <v>0</v>
      </c>
      <c r="AQ397" s="16">
        <f t="shared" si="347"/>
        <v>0</v>
      </c>
      <c r="AR397" s="16">
        <f t="shared" si="347"/>
        <v>0</v>
      </c>
      <c r="AS397" s="16">
        <f t="shared" si="347"/>
        <v>0</v>
      </c>
      <c r="AT397" s="16">
        <f t="shared" si="347"/>
        <v>0</v>
      </c>
      <c r="AU397" s="16">
        <f t="shared" si="347"/>
        <v>0</v>
      </c>
      <c r="AV397" s="16">
        <f t="shared" si="347"/>
        <v>0</v>
      </c>
      <c r="AW397" s="16">
        <f t="shared" si="347"/>
        <v>0</v>
      </c>
      <c r="AX397" s="16">
        <f t="shared" si="347"/>
        <v>0</v>
      </c>
      <c r="AY397" s="16">
        <f t="shared" si="347"/>
        <v>0</v>
      </c>
      <c r="AZ397" s="16">
        <f t="shared" si="347"/>
        <v>0</v>
      </c>
      <c r="BA397" s="16">
        <f t="shared" si="347"/>
        <v>0</v>
      </c>
      <c r="BB397" s="16">
        <f t="shared" si="347"/>
        <v>0</v>
      </c>
      <c r="BC397" s="16">
        <f t="shared" si="347"/>
        <v>0</v>
      </c>
      <c r="BD397" s="16">
        <f t="shared" si="347"/>
        <v>0</v>
      </c>
      <c r="BE397" s="16">
        <f t="shared" si="347"/>
        <v>0</v>
      </c>
      <c r="BF397" s="16">
        <f t="shared" si="347"/>
        <v>0</v>
      </c>
      <c r="BG397" s="31">
        <f t="shared" si="344"/>
        <v>0</v>
      </c>
      <c r="BI397" s="10"/>
      <c r="BJ397" s="79"/>
    </row>
    <row r="398" spans="1:62" ht="12.95" customHeight="1" x14ac:dyDescent="0.2">
      <c r="A398" s="565"/>
      <c r="B398" s="555"/>
      <c r="C398" s="497"/>
      <c r="D398" s="500"/>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44"/>
        <v>0</v>
      </c>
    </row>
    <row r="399" spans="1:62" ht="12.95" customHeight="1" thickBot="1" x14ac:dyDescent="0.25">
      <c r="A399" s="565"/>
      <c r="B399" s="555"/>
      <c r="C399" s="498"/>
      <c r="D399" s="501"/>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65"/>
      <c r="B400" s="555"/>
      <c r="C400" s="495" t="str">
        <f>$BK$14</f>
        <v>2 to 4 years</v>
      </c>
      <c r="D400" s="504" t="str">
        <f>$BJ$17</f>
        <v>Fever</v>
      </c>
      <c r="E400" s="83" t="str">
        <f>$BJ$21</f>
        <v>Total</v>
      </c>
      <c r="F400" s="32">
        <f>F401+F402</f>
        <v>0</v>
      </c>
      <c r="G400" s="32">
        <f t="shared" ref="G400:BF400" si="348">G401+G402</f>
        <v>0</v>
      </c>
      <c r="H400" s="32">
        <f t="shared" si="348"/>
        <v>0</v>
      </c>
      <c r="I400" s="32">
        <f t="shared" si="348"/>
        <v>0</v>
      </c>
      <c r="J400" s="32">
        <f t="shared" si="348"/>
        <v>0</v>
      </c>
      <c r="K400" s="32">
        <f t="shared" si="348"/>
        <v>0</v>
      </c>
      <c r="L400" s="32">
        <f t="shared" si="348"/>
        <v>0</v>
      </c>
      <c r="M400" s="32">
        <f t="shared" si="348"/>
        <v>0</v>
      </c>
      <c r="N400" s="32">
        <f t="shared" si="348"/>
        <v>0</v>
      </c>
      <c r="O400" s="32">
        <f t="shared" si="348"/>
        <v>0</v>
      </c>
      <c r="P400" s="32">
        <f t="shared" si="348"/>
        <v>0</v>
      </c>
      <c r="Q400" s="32">
        <f t="shared" si="348"/>
        <v>0</v>
      </c>
      <c r="R400" s="32">
        <f t="shared" si="348"/>
        <v>0</v>
      </c>
      <c r="S400" s="32">
        <f t="shared" si="348"/>
        <v>0</v>
      </c>
      <c r="T400" s="32">
        <f t="shared" si="348"/>
        <v>0</v>
      </c>
      <c r="U400" s="32">
        <f t="shared" si="348"/>
        <v>0</v>
      </c>
      <c r="V400" s="32">
        <f t="shared" si="348"/>
        <v>0</v>
      </c>
      <c r="W400" s="32">
        <f t="shared" si="348"/>
        <v>0</v>
      </c>
      <c r="X400" s="32">
        <f t="shared" si="348"/>
        <v>0</v>
      </c>
      <c r="Y400" s="32">
        <f t="shared" si="348"/>
        <v>0</v>
      </c>
      <c r="Z400" s="32">
        <f t="shared" si="348"/>
        <v>0</v>
      </c>
      <c r="AA400" s="32">
        <f t="shared" si="348"/>
        <v>0</v>
      </c>
      <c r="AB400" s="32">
        <f t="shared" si="348"/>
        <v>0</v>
      </c>
      <c r="AC400" s="32">
        <f t="shared" si="348"/>
        <v>0</v>
      </c>
      <c r="AD400" s="32">
        <f t="shared" si="348"/>
        <v>0</v>
      </c>
      <c r="AE400" s="32">
        <f t="shared" si="348"/>
        <v>0</v>
      </c>
      <c r="AF400" s="32">
        <f t="shared" si="348"/>
        <v>0</v>
      </c>
      <c r="AG400" s="32">
        <f t="shared" si="348"/>
        <v>0</v>
      </c>
      <c r="AH400" s="32">
        <f t="shared" si="348"/>
        <v>0</v>
      </c>
      <c r="AI400" s="32">
        <f t="shared" si="348"/>
        <v>0</v>
      </c>
      <c r="AJ400" s="32">
        <f t="shared" si="348"/>
        <v>0</v>
      </c>
      <c r="AK400" s="32">
        <f t="shared" si="348"/>
        <v>0</v>
      </c>
      <c r="AL400" s="32">
        <f t="shared" si="348"/>
        <v>0</v>
      </c>
      <c r="AM400" s="32">
        <f t="shared" si="348"/>
        <v>0</v>
      </c>
      <c r="AN400" s="32">
        <f t="shared" si="348"/>
        <v>0</v>
      </c>
      <c r="AO400" s="32">
        <f t="shared" si="348"/>
        <v>0</v>
      </c>
      <c r="AP400" s="32">
        <f t="shared" si="348"/>
        <v>0</v>
      </c>
      <c r="AQ400" s="32">
        <f t="shared" si="348"/>
        <v>0</v>
      </c>
      <c r="AR400" s="32">
        <f t="shared" si="348"/>
        <v>0</v>
      </c>
      <c r="AS400" s="32">
        <f t="shared" si="348"/>
        <v>0</v>
      </c>
      <c r="AT400" s="32">
        <f t="shared" si="348"/>
        <v>0</v>
      </c>
      <c r="AU400" s="32">
        <f t="shared" si="348"/>
        <v>0</v>
      </c>
      <c r="AV400" s="32">
        <f t="shared" si="348"/>
        <v>0</v>
      </c>
      <c r="AW400" s="32">
        <f t="shared" si="348"/>
        <v>0</v>
      </c>
      <c r="AX400" s="32">
        <f t="shared" si="348"/>
        <v>0</v>
      </c>
      <c r="AY400" s="32">
        <f t="shared" si="348"/>
        <v>0</v>
      </c>
      <c r="AZ400" s="32">
        <f t="shared" si="348"/>
        <v>0</v>
      </c>
      <c r="BA400" s="32">
        <f t="shared" si="348"/>
        <v>0</v>
      </c>
      <c r="BB400" s="32">
        <f t="shared" si="348"/>
        <v>0</v>
      </c>
      <c r="BC400" s="32">
        <f t="shared" si="348"/>
        <v>0</v>
      </c>
      <c r="BD400" s="32">
        <f t="shared" si="348"/>
        <v>0</v>
      </c>
      <c r="BE400" s="32">
        <f t="shared" si="348"/>
        <v>0</v>
      </c>
      <c r="BF400" s="32">
        <f t="shared" si="348"/>
        <v>0</v>
      </c>
      <c r="BG400" s="33">
        <f>SUM(F400:BF400)</f>
        <v>0</v>
      </c>
    </row>
    <row r="401" spans="1:62" ht="12.95" customHeight="1" x14ac:dyDescent="0.2">
      <c r="A401" s="565"/>
      <c r="B401" s="555"/>
      <c r="C401" s="496"/>
      <c r="D401" s="505"/>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49">SUM(F401:BF401)</f>
        <v>0</v>
      </c>
    </row>
    <row r="402" spans="1:62" ht="12.95" customHeight="1" x14ac:dyDescent="0.2">
      <c r="A402" s="565"/>
      <c r="B402" s="555"/>
      <c r="C402" s="496"/>
      <c r="D402" s="506"/>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49"/>
        <v>0</v>
      </c>
    </row>
    <row r="403" spans="1:62" ht="12.95" customHeight="1" x14ac:dyDescent="0.2">
      <c r="A403" s="565"/>
      <c r="B403" s="555"/>
      <c r="C403" s="497"/>
      <c r="D403" s="502" t="str">
        <f>$BJ$18</f>
        <v>Hosp.</v>
      </c>
      <c r="E403" s="86" t="str">
        <f>$BJ$21</f>
        <v>Total</v>
      </c>
      <c r="F403" s="16">
        <f t="shared" ref="F403:BF403" si="350">F404+F405</f>
        <v>0</v>
      </c>
      <c r="G403" s="16">
        <f t="shared" si="350"/>
        <v>0</v>
      </c>
      <c r="H403" s="16">
        <f t="shared" si="350"/>
        <v>0</v>
      </c>
      <c r="I403" s="16">
        <f t="shared" si="350"/>
        <v>0</v>
      </c>
      <c r="J403" s="16">
        <f t="shared" si="350"/>
        <v>0</v>
      </c>
      <c r="K403" s="16">
        <f t="shared" si="350"/>
        <v>0</v>
      </c>
      <c r="L403" s="16">
        <f t="shared" si="350"/>
        <v>0</v>
      </c>
      <c r="M403" s="16">
        <f t="shared" si="350"/>
        <v>0</v>
      </c>
      <c r="N403" s="16">
        <f t="shared" si="350"/>
        <v>0</v>
      </c>
      <c r="O403" s="16">
        <f t="shared" si="350"/>
        <v>0</v>
      </c>
      <c r="P403" s="16">
        <f t="shared" si="350"/>
        <v>0</v>
      </c>
      <c r="Q403" s="16">
        <f t="shared" si="350"/>
        <v>0</v>
      </c>
      <c r="R403" s="16">
        <f t="shared" si="350"/>
        <v>0</v>
      </c>
      <c r="S403" s="16">
        <f t="shared" si="350"/>
        <v>0</v>
      </c>
      <c r="T403" s="16">
        <f t="shared" si="350"/>
        <v>0</v>
      </c>
      <c r="U403" s="16">
        <f t="shared" si="350"/>
        <v>0</v>
      </c>
      <c r="V403" s="16">
        <f t="shared" si="350"/>
        <v>0</v>
      </c>
      <c r="W403" s="16">
        <f t="shared" si="350"/>
        <v>0</v>
      </c>
      <c r="X403" s="16">
        <f t="shared" si="350"/>
        <v>0</v>
      </c>
      <c r="Y403" s="16">
        <f t="shared" si="350"/>
        <v>0</v>
      </c>
      <c r="Z403" s="16">
        <f t="shared" si="350"/>
        <v>0</v>
      </c>
      <c r="AA403" s="16">
        <f t="shared" si="350"/>
        <v>0</v>
      </c>
      <c r="AB403" s="16">
        <f t="shared" si="350"/>
        <v>0</v>
      </c>
      <c r="AC403" s="16">
        <f t="shared" si="350"/>
        <v>0</v>
      </c>
      <c r="AD403" s="16">
        <f t="shared" si="350"/>
        <v>0</v>
      </c>
      <c r="AE403" s="16">
        <f t="shared" si="350"/>
        <v>0</v>
      </c>
      <c r="AF403" s="16">
        <f t="shared" si="350"/>
        <v>0</v>
      </c>
      <c r="AG403" s="16">
        <f t="shared" si="350"/>
        <v>0</v>
      </c>
      <c r="AH403" s="16">
        <f t="shared" si="350"/>
        <v>0</v>
      </c>
      <c r="AI403" s="16">
        <f t="shared" si="350"/>
        <v>0</v>
      </c>
      <c r="AJ403" s="16">
        <f t="shared" si="350"/>
        <v>0</v>
      </c>
      <c r="AK403" s="16">
        <f t="shared" si="350"/>
        <v>0</v>
      </c>
      <c r="AL403" s="16">
        <f t="shared" si="350"/>
        <v>0</v>
      </c>
      <c r="AM403" s="16">
        <f t="shared" si="350"/>
        <v>0</v>
      </c>
      <c r="AN403" s="16">
        <f t="shared" si="350"/>
        <v>0</v>
      </c>
      <c r="AO403" s="16">
        <f t="shared" si="350"/>
        <v>0</v>
      </c>
      <c r="AP403" s="16">
        <f t="shared" si="350"/>
        <v>0</v>
      </c>
      <c r="AQ403" s="16">
        <f t="shared" si="350"/>
        <v>0</v>
      </c>
      <c r="AR403" s="16">
        <f t="shared" si="350"/>
        <v>0</v>
      </c>
      <c r="AS403" s="16">
        <f t="shared" si="350"/>
        <v>0</v>
      </c>
      <c r="AT403" s="16">
        <f t="shared" si="350"/>
        <v>0</v>
      </c>
      <c r="AU403" s="16">
        <f t="shared" si="350"/>
        <v>0</v>
      </c>
      <c r="AV403" s="16">
        <f t="shared" si="350"/>
        <v>0</v>
      </c>
      <c r="AW403" s="16">
        <f t="shared" si="350"/>
        <v>0</v>
      </c>
      <c r="AX403" s="16">
        <f t="shared" si="350"/>
        <v>0</v>
      </c>
      <c r="AY403" s="16">
        <f t="shared" si="350"/>
        <v>0</v>
      </c>
      <c r="AZ403" s="16">
        <f t="shared" si="350"/>
        <v>0</v>
      </c>
      <c r="BA403" s="16">
        <f t="shared" si="350"/>
        <v>0</v>
      </c>
      <c r="BB403" s="16">
        <f t="shared" si="350"/>
        <v>0</v>
      </c>
      <c r="BC403" s="16">
        <f t="shared" si="350"/>
        <v>0</v>
      </c>
      <c r="BD403" s="16">
        <f t="shared" si="350"/>
        <v>0</v>
      </c>
      <c r="BE403" s="16">
        <f t="shared" si="350"/>
        <v>0</v>
      </c>
      <c r="BF403" s="16">
        <f t="shared" si="350"/>
        <v>0</v>
      </c>
      <c r="BG403" s="31">
        <f t="shared" si="349"/>
        <v>0</v>
      </c>
    </row>
    <row r="404" spans="1:62" ht="12.95" customHeight="1" x14ac:dyDescent="0.2">
      <c r="A404" s="565"/>
      <c r="B404" s="555"/>
      <c r="C404" s="497"/>
      <c r="D404" s="500"/>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49"/>
        <v>0</v>
      </c>
    </row>
    <row r="405" spans="1:62" ht="12.95" customHeight="1" x14ac:dyDescent="0.2">
      <c r="A405" s="565"/>
      <c r="B405" s="555"/>
      <c r="C405" s="497"/>
      <c r="D405" s="503"/>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49"/>
        <v>0</v>
      </c>
    </row>
    <row r="406" spans="1:62" ht="12.95" customHeight="1" x14ac:dyDescent="0.2">
      <c r="A406" s="565"/>
      <c r="B406" s="555"/>
      <c r="C406" s="497"/>
      <c r="D406" s="502" t="str">
        <f>$BJ$19</f>
        <v>ICU</v>
      </c>
      <c r="E406" s="86" t="str">
        <f>$BJ$21</f>
        <v>Total</v>
      </c>
      <c r="F406" s="16">
        <f t="shared" ref="F406:BF406" si="351">F407+F408</f>
        <v>0</v>
      </c>
      <c r="G406" s="16">
        <f t="shared" si="351"/>
        <v>0</v>
      </c>
      <c r="H406" s="16">
        <f t="shared" si="351"/>
        <v>0</v>
      </c>
      <c r="I406" s="16">
        <f t="shared" si="351"/>
        <v>0</v>
      </c>
      <c r="J406" s="16">
        <f t="shared" si="351"/>
        <v>0</v>
      </c>
      <c r="K406" s="16">
        <f t="shared" si="351"/>
        <v>0</v>
      </c>
      <c r="L406" s="16">
        <f t="shared" si="351"/>
        <v>0</v>
      </c>
      <c r="M406" s="16">
        <f t="shared" si="351"/>
        <v>0</v>
      </c>
      <c r="N406" s="16">
        <f t="shared" si="351"/>
        <v>0</v>
      </c>
      <c r="O406" s="16">
        <f t="shared" si="351"/>
        <v>0</v>
      </c>
      <c r="P406" s="16">
        <f t="shared" si="351"/>
        <v>0</v>
      </c>
      <c r="Q406" s="16">
        <f t="shared" si="351"/>
        <v>0</v>
      </c>
      <c r="R406" s="16">
        <f t="shared" si="351"/>
        <v>0</v>
      </c>
      <c r="S406" s="16">
        <f t="shared" si="351"/>
        <v>0</v>
      </c>
      <c r="T406" s="16">
        <f t="shared" si="351"/>
        <v>0</v>
      </c>
      <c r="U406" s="16">
        <f t="shared" si="351"/>
        <v>0</v>
      </c>
      <c r="V406" s="16">
        <f t="shared" si="351"/>
        <v>0</v>
      </c>
      <c r="W406" s="16">
        <f t="shared" si="351"/>
        <v>0</v>
      </c>
      <c r="X406" s="16">
        <f t="shared" si="351"/>
        <v>0</v>
      </c>
      <c r="Y406" s="16">
        <f t="shared" si="351"/>
        <v>0</v>
      </c>
      <c r="Z406" s="16">
        <f t="shared" si="351"/>
        <v>0</v>
      </c>
      <c r="AA406" s="16">
        <f t="shared" si="351"/>
        <v>0</v>
      </c>
      <c r="AB406" s="16">
        <f t="shared" si="351"/>
        <v>0</v>
      </c>
      <c r="AC406" s="16">
        <f t="shared" si="351"/>
        <v>0</v>
      </c>
      <c r="AD406" s="16">
        <f t="shared" si="351"/>
        <v>0</v>
      </c>
      <c r="AE406" s="16">
        <f t="shared" si="351"/>
        <v>0</v>
      </c>
      <c r="AF406" s="16">
        <f t="shared" si="351"/>
        <v>0</v>
      </c>
      <c r="AG406" s="16">
        <f t="shared" si="351"/>
        <v>0</v>
      </c>
      <c r="AH406" s="16">
        <f t="shared" si="351"/>
        <v>0</v>
      </c>
      <c r="AI406" s="16">
        <f t="shared" si="351"/>
        <v>0</v>
      </c>
      <c r="AJ406" s="16">
        <f t="shared" si="351"/>
        <v>0</v>
      </c>
      <c r="AK406" s="16">
        <f t="shared" si="351"/>
        <v>0</v>
      </c>
      <c r="AL406" s="16">
        <f t="shared" si="351"/>
        <v>0</v>
      </c>
      <c r="AM406" s="16">
        <f t="shared" si="351"/>
        <v>0</v>
      </c>
      <c r="AN406" s="16">
        <f t="shared" si="351"/>
        <v>0</v>
      </c>
      <c r="AO406" s="16">
        <f t="shared" si="351"/>
        <v>0</v>
      </c>
      <c r="AP406" s="16">
        <f t="shared" si="351"/>
        <v>0</v>
      </c>
      <c r="AQ406" s="16">
        <f t="shared" si="351"/>
        <v>0</v>
      </c>
      <c r="AR406" s="16">
        <f t="shared" si="351"/>
        <v>0</v>
      </c>
      <c r="AS406" s="16">
        <f t="shared" si="351"/>
        <v>0</v>
      </c>
      <c r="AT406" s="16">
        <f t="shared" si="351"/>
        <v>0</v>
      </c>
      <c r="AU406" s="16">
        <f t="shared" si="351"/>
        <v>0</v>
      </c>
      <c r="AV406" s="16">
        <f t="shared" si="351"/>
        <v>0</v>
      </c>
      <c r="AW406" s="16">
        <f t="shared" si="351"/>
        <v>0</v>
      </c>
      <c r="AX406" s="16">
        <f t="shared" si="351"/>
        <v>0</v>
      </c>
      <c r="AY406" s="16">
        <f t="shared" si="351"/>
        <v>0</v>
      </c>
      <c r="AZ406" s="16">
        <f t="shared" si="351"/>
        <v>0</v>
      </c>
      <c r="BA406" s="16">
        <f t="shared" si="351"/>
        <v>0</v>
      </c>
      <c r="BB406" s="16">
        <f t="shared" si="351"/>
        <v>0</v>
      </c>
      <c r="BC406" s="16">
        <f t="shared" si="351"/>
        <v>0</v>
      </c>
      <c r="BD406" s="16">
        <f t="shared" si="351"/>
        <v>0</v>
      </c>
      <c r="BE406" s="16">
        <f t="shared" si="351"/>
        <v>0</v>
      </c>
      <c r="BF406" s="16">
        <f t="shared" si="351"/>
        <v>0</v>
      </c>
      <c r="BG406" s="31">
        <f t="shared" si="349"/>
        <v>0</v>
      </c>
    </row>
    <row r="407" spans="1:62" ht="12.95" customHeight="1" x14ac:dyDescent="0.2">
      <c r="A407" s="565"/>
      <c r="B407" s="555"/>
      <c r="C407" s="497"/>
      <c r="D407" s="500"/>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49"/>
        <v>0</v>
      </c>
    </row>
    <row r="408" spans="1:62" ht="12.95" customHeight="1" x14ac:dyDescent="0.2">
      <c r="A408" s="565"/>
      <c r="B408" s="555"/>
      <c r="C408" s="497"/>
      <c r="D408" s="503"/>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49"/>
        <v>0</v>
      </c>
    </row>
    <row r="409" spans="1:62" ht="12.95" customHeight="1" x14ac:dyDescent="0.2">
      <c r="A409" s="565"/>
      <c r="B409" s="555"/>
      <c r="C409" s="497"/>
      <c r="D409" s="499" t="str">
        <f>$BJ$20</f>
        <v>Death</v>
      </c>
      <c r="E409" s="86" t="str">
        <f>$BJ$21</f>
        <v>Total</v>
      </c>
      <c r="F409" s="16">
        <f t="shared" ref="F409:BF409" si="352">F410+F411</f>
        <v>0</v>
      </c>
      <c r="G409" s="16">
        <f t="shared" si="352"/>
        <v>0</v>
      </c>
      <c r="H409" s="16">
        <f t="shared" si="352"/>
        <v>0</v>
      </c>
      <c r="I409" s="16">
        <f t="shared" si="352"/>
        <v>0</v>
      </c>
      <c r="J409" s="16">
        <f t="shared" si="352"/>
        <v>0</v>
      </c>
      <c r="K409" s="16">
        <f t="shared" si="352"/>
        <v>0</v>
      </c>
      <c r="L409" s="16">
        <f t="shared" si="352"/>
        <v>0</v>
      </c>
      <c r="M409" s="16">
        <f t="shared" si="352"/>
        <v>0</v>
      </c>
      <c r="N409" s="16">
        <f t="shared" si="352"/>
        <v>0</v>
      </c>
      <c r="O409" s="16">
        <f t="shared" si="352"/>
        <v>0</v>
      </c>
      <c r="P409" s="16">
        <f t="shared" si="352"/>
        <v>0</v>
      </c>
      <c r="Q409" s="16">
        <f t="shared" si="352"/>
        <v>0</v>
      </c>
      <c r="R409" s="16">
        <f t="shared" si="352"/>
        <v>0</v>
      </c>
      <c r="S409" s="16">
        <f t="shared" si="352"/>
        <v>0</v>
      </c>
      <c r="T409" s="16">
        <f t="shared" si="352"/>
        <v>0</v>
      </c>
      <c r="U409" s="16">
        <f t="shared" si="352"/>
        <v>0</v>
      </c>
      <c r="V409" s="16">
        <f t="shared" si="352"/>
        <v>0</v>
      </c>
      <c r="W409" s="16">
        <f t="shared" si="352"/>
        <v>0</v>
      </c>
      <c r="X409" s="16">
        <f t="shared" si="352"/>
        <v>0</v>
      </c>
      <c r="Y409" s="16">
        <f t="shared" si="352"/>
        <v>0</v>
      </c>
      <c r="Z409" s="16">
        <f t="shared" si="352"/>
        <v>0</v>
      </c>
      <c r="AA409" s="16">
        <f t="shared" si="352"/>
        <v>0</v>
      </c>
      <c r="AB409" s="16">
        <f t="shared" si="352"/>
        <v>0</v>
      </c>
      <c r="AC409" s="16">
        <f t="shared" si="352"/>
        <v>0</v>
      </c>
      <c r="AD409" s="16">
        <f t="shared" si="352"/>
        <v>0</v>
      </c>
      <c r="AE409" s="16">
        <f t="shared" si="352"/>
        <v>0</v>
      </c>
      <c r="AF409" s="16">
        <f t="shared" si="352"/>
        <v>0</v>
      </c>
      <c r="AG409" s="16">
        <f t="shared" si="352"/>
        <v>0</v>
      </c>
      <c r="AH409" s="16">
        <f t="shared" si="352"/>
        <v>0</v>
      </c>
      <c r="AI409" s="16">
        <f t="shared" si="352"/>
        <v>0</v>
      </c>
      <c r="AJ409" s="16">
        <f t="shared" si="352"/>
        <v>0</v>
      </c>
      <c r="AK409" s="16">
        <f t="shared" si="352"/>
        <v>0</v>
      </c>
      <c r="AL409" s="16">
        <f t="shared" si="352"/>
        <v>0</v>
      </c>
      <c r="AM409" s="16">
        <f t="shared" si="352"/>
        <v>0</v>
      </c>
      <c r="AN409" s="16">
        <f t="shared" si="352"/>
        <v>0</v>
      </c>
      <c r="AO409" s="16">
        <f t="shared" si="352"/>
        <v>0</v>
      </c>
      <c r="AP409" s="16">
        <f t="shared" si="352"/>
        <v>0</v>
      </c>
      <c r="AQ409" s="16">
        <f t="shared" si="352"/>
        <v>0</v>
      </c>
      <c r="AR409" s="16">
        <f t="shared" si="352"/>
        <v>0</v>
      </c>
      <c r="AS409" s="16">
        <f t="shared" si="352"/>
        <v>0</v>
      </c>
      <c r="AT409" s="16">
        <f t="shared" si="352"/>
        <v>0</v>
      </c>
      <c r="AU409" s="16">
        <f t="shared" si="352"/>
        <v>0</v>
      </c>
      <c r="AV409" s="16">
        <f t="shared" si="352"/>
        <v>0</v>
      </c>
      <c r="AW409" s="16">
        <f t="shared" si="352"/>
        <v>0</v>
      </c>
      <c r="AX409" s="16">
        <f t="shared" si="352"/>
        <v>0</v>
      </c>
      <c r="AY409" s="16">
        <f t="shared" si="352"/>
        <v>0</v>
      </c>
      <c r="AZ409" s="16">
        <f t="shared" si="352"/>
        <v>0</v>
      </c>
      <c r="BA409" s="16">
        <f t="shared" si="352"/>
        <v>0</v>
      </c>
      <c r="BB409" s="16">
        <f t="shared" si="352"/>
        <v>0</v>
      </c>
      <c r="BC409" s="16">
        <f t="shared" si="352"/>
        <v>0</v>
      </c>
      <c r="BD409" s="16">
        <f t="shared" si="352"/>
        <v>0</v>
      </c>
      <c r="BE409" s="16">
        <f t="shared" si="352"/>
        <v>0</v>
      </c>
      <c r="BF409" s="16">
        <f t="shared" si="352"/>
        <v>0</v>
      </c>
      <c r="BG409" s="31">
        <f t="shared" si="349"/>
        <v>0</v>
      </c>
      <c r="BI409" s="10"/>
      <c r="BJ409" s="79"/>
    </row>
    <row r="410" spans="1:62" ht="12.95" customHeight="1" x14ac:dyDescent="0.2">
      <c r="A410" s="565"/>
      <c r="B410" s="555"/>
      <c r="C410" s="497"/>
      <c r="D410" s="500"/>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49"/>
        <v>0</v>
      </c>
      <c r="BI410" s="10"/>
      <c r="BJ410" s="79"/>
    </row>
    <row r="411" spans="1:62" ht="12.95" customHeight="1" thickBot="1" x14ac:dyDescent="0.25">
      <c r="A411" s="565"/>
      <c r="B411" s="555"/>
      <c r="C411" s="498"/>
      <c r="D411" s="501"/>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65"/>
      <c r="B412" s="555"/>
      <c r="C412" s="495" t="str">
        <f>$BK$15</f>
        <v>5 to 14 years</v>
      </c>
      <c r="D412" s="504" t="str">
        <f>$BJ$17</f>
        <v>Fever</v>
      </c>
      <c r="E412" s="83" t="str">
        <f>$BJ$21</f>
        <v>Total</v>
      </c>
      <c r="F412" s="32">
        <f>F413+F414</f>
        <v>0</v>
      </c>
      <c r="G412" s="32">
        <f t="shared" ref="G412:BF412" si="353">G413+G414</f>
        <v>0</v>
      </c>
      <c r="H412" s="32">
        <f t="shared" si="353"/>
        <v>0</v>
      </c>
      <c r="I412" s="32">
        <f t="shared" si="353"/>
        <v>0</v>
      </c>
      <c r="J412" s="32">
        <f t="shared" si="353"/>
        <v>0</v>
      </c>
      <c r="K412" s="32">
        <f t="shared" si="353"/>
        <v>0</v>
      </c>
      <c r="L412" s="32">
        <f t="shared" si="353"/>
        <v>0</v>
      </c>
      <c r="M412" s="32">
        <f t="shared" si="353"/>
        <v>0</v>
      </c>
      <c r="N412" s="32">
        <f t="shared" si="353"/>
        <v>0</v>
      </c>
      <c r="O412" s="32">
        <f t="shared" si="353"/>
        <v>0</v>
      </c>
      <c r="P412" s="32">
        <f t="shared" si="353"/>
        <v>0</v>
      </c>
      <c r="Q412" s="32">
        <f t="shared" si="353"/>
        <v>0</v>
      </c>
      <c r="R412" s="32">
        <f t="shared" si="353"/>
        <v>0</v>
      </c>
      <c r="S412" s="32">
        <f t="shared" si="353"/>
        <v>0</v>
      </c>
      <c r="T412" s="32">
        <f t="shared" si="353"/>
        <v>0</v>
      </c>
      <c r="U412" s="32">
        <f t="shared" si="353"/>
        <v>0</v>
      </c>
      <c r="V412" s="32">
        <f t="shared" si="353"/>
        <v>0</v>
      </c>
      <c r="W412" s="32">
        <f t="shared" si="353"/>
        <v>0</v>
      </c>
      <c r="X412" s="32">
        <f t="shared" si="353"/>
        <v>0</v>
      </c>
      <c r="Y412" s="32">
        <f t="shared" si="353"/>
        <v>0</v>
      </c>
      <c r="Z412" s="32">
        <f t="shared" si="353"/>
        <v>0</v>
      </c>
      <c r="AA412" s="32">
        <f t="shared" si="353"/>
        <v>0</v>
      </c>
      <c r="AB412" s="32">
        <f t="shared" si="353"/>
        <v>0</v>
      </c>
      <c r="AC412" s="32">
        <f t="shared" si="353"/>
        <v>0</v>
      </c>
      <c r="AD412" s="32">
        <f t="shared" si="353"/>
        <v>0</v>
      </c>
      <c r="AE412" s="32">
        <f t="shared" si="353"/>
        <v>0</v>
      </c>
      <c r="AF412" s="32">
        <f t="shared" si="353"/>
        <v>0</v>
      </c>
      <c r="AG412" s="32">
        <f t="shared" si="353"/>
        <v>0</v>
      </c>
      <c r="AH412" s="32">
        <f t="shared" si="353"/>
        <v>0</v>
      </c>
      <c r="AI412" s="32">
        <f t="shared" si="353"/>
        <v>0</v>
      </c>
      <c r="AJ412" s="32">
        <f t="shared" si="353"/>
        <v>0</v>
      </c>
      <c r="AK412" s="32">
        <f t="shared" si="353"/>
        <v>0</v>
      </c>
      <c r="AL412" s="32">
        <f t="shared" si="353"/>
        <v>0</v>
      </c>
      <c r="AM412" s="32">
        <f t="shared" si="353"/>
        <v>0</v>
      </c>
      <c r="AN412" s="32">
        <f t="shared" si="353"/>
        <v>0</v>
      </c>
      <c r="AO412" s="32">
        <f t="shared" si="353"/>
        <v>0</v>
      </c>
      <c r="AP412" s="32">
        <f t="shared" si="353"/>
        <v>0</v>
      </c>
      <c r="AQ412" s="32">
        <f t="shared" si="353"/>
        <v>0</v>
      </c>
      <c r="AR412" s="32">
        <f t="shared" si="353"/>
        <v>0</v>
      </c>
      <c r="AS412" s="32">
        <f t="shared" si="353"/>
        <v>0</v>
      </c>
      <c r="AT412" s="32">
        <f t="shared" si="353"/>
        <v>0</v>
      </c>
      <c r="AU412" s="32">
        <f t="shared" si="353"/>
        <v>0</v>
      </c>
      <c r="AV412" s="32">
        <f t="shared" si="353"/>
        <v>0</v>
      </c>
      <c r="AW412" s="32">
        <f t="shared" si="353"/>
        <v>0</v>
      </c>
      <c r="AX412" s="32">
        <f t="shared" si="353"/>
        <v>0</v>
      </c>
      <c r="AY412" s="32">
        <f t="shared" si="353"/>
        <v>0</v>
      </c>
      <c r="AZ412" s="32">
        <f t="shared" si="353"/>
        <v>0</v>
      </c>
      <c r="BA412" s="32">
        <f t="shared" si="353"/>
        <v>0</v>
      </c>
      <c r="BB412" s="32">
        <f t="shared" si="353"/>
        <v>0</v>
      </c>
      <c r="BC412" s="32">
        <f t="shared" si="353"/>
        <v>0</v>
      </c>
      <c r="BD412" s="32">
        <f t="shared" si="353"/>
        <v>0</v>
      </c>
      <c r="BE412" s="32">
        <f t="shared" si="353"/>
        <v>0</v>
      </c>
      <c r="BF412" s="32">
        <f t="shared" si="353"/>
        <v>0</v>
      </c>
      <c r="BG412" s="33">
        <f>SUM(F412:BF412)</f>
        <v>0</v>
      </c>
      <c r="BI412" s="10"/>
      <c r="BJ412" s="79"/>
    </row>
    <row r="413" spans="1:62" ht="12.95" customHeight="1" x14ac:dyDescent="0.2">
      <c r="A413" s="565"/>
      <c r="B413" s="555"/>
      <c r="C413" s="496"/>
      <c r="D413" s="505"/>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54">SUM(F413:BF413)</f>
        <v>0</v>
      </c>
      <c r="BI413" s="10"/>
      <c r="BJ413" s="79"/>
    </row>
    <row r="414" spans="1:62" ht="12.95" customHeight="1" x14ac:dyDescent="0.2">
      <c r="A414" s="565"/>
      <c r="B414" s="555"/>
      <c r="C414" s="496"/>
      <c r="D414" s="506"/>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54"/>
        <v>0</v>
      </c>
      <c r="BI414" s="10"/>
      <c r="BJ414" s="79"/>
    </row>
    <row r="415" spans="1:62" ht="12.95" customHeight="1" x14ac:dyDescent="0.2">
      <c r="A415" s="565"/>
      <c r="B415" s="555"/>
      <c r="C415" s="497"/>
      <c r="D415" s="502" t="str">
        <f>$BJ$18</f>
        <v>Hosp.</v>
      </c>
      <c r="E415" s="86" t="str">
        <f>$BJ$21</f>
        <v>Total</v>
      </c>
      <c r="F415" s="16">
        <f t="shared" ref="F415:BF415" si="355">F416+F417</f>
        <v>0</v>
      </c>
      <c r="G415" s="16">
        <f t="shared" si="355"/>
        <v>0</v>
      </c>
      <c r="H415" s="16">
        <f t="shared" si="355"/>
        <v>0</v>
      </c>
      <c r="I415" s="16">
        <f t="shared" si="355"/>
        <v>0</v>
      </c>
      <c r="J415" s="16">
        <f t="shared" si="355"/>
        <v>0</v>
      </c>
      <c r="K415" s="16">
        <f t="shared" si="355"/>
        <v>0</v>
      </c>
      <c r="L415" s="16">
        <f t="shared" si="355"/>
        <v>0</v>
      </c>
      <c r="M415" s="16">
        <f t="shared" si="355"/>
        <v>0</v>
      </c>
      <c r="N415" s="16">
        <f t="shared" si="355"/>
        <v>0</v>
      </c>
      <c r="O415" s="16">
        <f t="shared" si="355"/>
        <v>0</v>
      </c>
      <c r="P415" s="16">
        <f t="shared" si="355"/>
        <v>0</v>
      </c>
      <c r="Q415" s="16">
        <f t="shared" si="355"/>
        <v>0</v>
      </c>
      <c r="R415" s="16">
        <f t="shared" si="355"/>
        <v>0</v>
      </c>
      <c r="S415" s="16">
        <f t="shared" si="355"/>
        <v>0</v>
      </c>
      <c r="T415" s="16">
        <f t="shared" si="355"/>
        <v>0</v>
      </c>
      <c r="U415" s="16">
        <f t="shared" si="355"/>
        <v>0</v>
      </c>
      <c r="V415" s="16">
        <f t="shared" si="355"/>
        <v>0</v>
      </c>
      <c r="W415" s="16">
        <f t="shared" si="355"/>
        <v>0</v>
      </c>
      <c r="X415" s="16">
        <f t="shared" si="355"/>
        <v>0</v>
      </c>
      <c r="Y415" s="16">
        <f t="shared" si="355"/>
        <v>0</v>
      </c>
      <c r="Z415" s="16">
        <f t="shared" si="355"/>
        <v>0</v>
      </c>
      <c r="AA415" s="16">
        <f t="shared" si="355"/>
        <v>0</v>
      </c>
      <c r="AB415" s="16">
        <f t="shared" si="355"/>
        <v>0</v>
      </c>
      <c r="AC415" s="16">
        <f t="shared" si="355"/>
        <v>0</v>
      </c>
      <c r="AD415" s="16">
        <f t="shared" si="355"/>
        <v>0</v>
      </c>
      <c r="AE415" s="16">
        <f t="shared" si="355"/>
        <v>0</v>
      </c>
      <c r="AF415" s="16">
        <f t="shared" si="355"/>
        <v>0</v>
      </c>
      <c r="AG415" s="16">
        <f t="shared" si="355"/>
        <v>0</v>
      </c>
      <c r="AH415" s="16">
        <f t="shared" si="355"/>
        <v>0</v>
      </c>
      <c r="AI415" s="16">
        <f t="shared" si="355"/>
        <v>0</v>
      </c>
      <c r="AJ415" s="16">
        <f t="shared" si="355"/>
        <v>0</v>
      </c>
      <c r="AK415" s="16">
        <f t="shared" si="355"/>
        <v>0</v>
      </c>
      <c r="AL415" s="16">
        <f t="shared" si="355"/>
        <v>0</v>
      </c>
      <c r="AM415" s="16">
        <f t="shared" si="355"/>
        <v>0</v>
      </c>
      <c r="AN415" s="16">
        <f t="shared" si="355"/>
        <v>0</v>
      </c>
      <c r="AO415" s="16">
        <f t="shared" si="355"/>
        <v>0</v>
      </c>
      <c r="AP415" s="16">
        <f t="shared" si="355"/>
        <v>0</v>
      </c>
      <c r="AQ415" s="16">
        <f t="shared" si="355"/>
        <v>0</v>
      </c>
      <c r="AR415" s="16">
        <f t="shared" si="355"/>
        <v>0</v>
      </c>
      <c r="AS415" s="16">
        <f t="shared" si="355"/>
        <v>0</v>
      </c>
      <c r="AT415" s="16">
        <f t="shared" si="355"/>
        <v>0</v>
      </c>
      <c r="AU415" s="16">
        <f t="shared" si="355"/>
        <v>0</v>
      </c>
      <c r="AV415" s="16">
        <f t="shared" si="355"/>
        <v>0</v>
      </c>
      <c r="AW415" s="16">
        <f t="shared" si="355"/>
        <v>0</v>
      </c>
      <c r="AX415" s="16">
        <f t="shared" si="355"/>
        <v>0</v>
      </c>
      <c r="AY415" s="16">
        <f t="shared" si="355"/>
        <v>0</v>
      </c>
      <c r="AZ415" s="16">
        <f t="shared" si="355"/>
        <v>0</v>
      </c>
      <c r="BA415" s="16">
        <f t="shared" si="355"/>
        <v>0</v>
      </c>
      <c r="BB415" s="16">
        <f t="shared" si="355"/>
        <v>0</v>
      </c>
      <c r="BC415" s="16">
        <f t="shared" si="355"/>
        <v>0</v>
      </c>
      <c r="BD415" s="16">
        <f t="shared" si="355"/>
        <v>0</v>
      </c>
      <c r="BE415" s="16">
        <f t="shared" si="355"/>
        <v>0</v>
      </c>
      <c r="BF415" s="16">
        <f t="shared" si="355"/>
        <v>0</v>
      </c>
      <c r="BG415" s="31">
        <f t="shared" si="354"/>
        <v>0</v>
      </c>
      <c r="BI415" s="10"/>
      <c r="BJ415" s="79"/>
    </row>
    <row r="416" spans="1:62" ht="12.95" customHeight="1" x14ac:dyDescent="0.2">
      <c r="A416" s="565"/>
      <c r="B416" s="555"/>
      <c r="C416" s="497"/>
      <c r="D416" s="500"/>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54"/>
        <v>0</v>
      </c>
      <c r="BI416" s="10"/>
      <c r="BJ416" s="79"/>
    </row>
    <row r="417" spans="1:62" ht="12.95" customHeight="1" x14ac:dyDescent="0.2">
      <c r="A417" s="565"/>
      <c r="B417" s="555"/>
      <c r="C417" s="497"/>
      <c r="D417" s="503"/>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54"/>
        <v>0</v>
      </c>
      <c r="BI417" s="10"/>
      <c r="BJ417" s="79"/>
    </row>
    <row r="418" spans="1:62" ht="12.95" customHeight="1" x14ac:dyDescent="0.2">
      <c r="A418" s="565"/>
      <c r="B418" s="555"/>
      <c r="C418" s="497"/>
      <c r="D418" s="502" t="str">
        <f>$BJ$19</f>
        <v>ICU</v>
      </c>
      <c r="E418" s="86" t="str">
        <f>$BJ$21</f>
        <v>Total</v>
      </c>
      <c r="F418" s="16">
        <f t="shared" ref="F418:BF418" si="356">F419+F420</f>
        <v>0</v>
      </c>
      <c r="G418" s="16">
        <f t="shared" si="356"/>
        <v>0</v>
      </c>
      <c r="H418" s="16">
        <f t="shared" si="356"/>
        <v>0</v>
      </c>
      <c r="I418" s="16">
        <f t="shared" si="356"/>
        <v>0</v>
      </c>
      <c r="J418" s="16">
        <f t="shared" si="356"/>
        <v>0</v>
      </c>
      <c r="K418" s="16">
        <f t="shared" si="356"/>
        <v>0</v>
      </c>
      <c r="L418" s="16">
        <f t="shared" si="356"/>
        <v>0</v>
      </c>
      <c r="M418" s="16">
        <f t="shared" si="356"/>
        <v>0</v>
      </c>
      <c r="N418" s="16">
        <f t="shared" si="356"/>
        <v>0</v>
      </c>
      <c r="O418" s="16">
        <f t="shared" si="356"/>
        <v>0</v>
      </c>
      <c r="P418" s="16">
        <f t="shared" si="356"/>
        <v>0</v>
      </c>
      <c r="Q418" s="16">
        <f t="shared" si="356"/>
        <v>0</v>
      </c>
      <c r="R418" s="16">
        <f t="shared" si="356"/>
        <v>0</v>
      </c>
      <c r="S418" s="16">
        <f t="shared" si="356"/>
        <v>0</v>
      </c>
      <c r="T418" s="16">
        <f t="shared" si="356"/>
        <v>0</v>
      </c>
      <c r="U418" s="16">
        <f t="shared" si="356"/>
        <v>0</v>
      </c>
      <c r="V418" s="16">
        <f t="shared" si="356"/>
        <v>0</v>
      </c>
      <c r="W418" s="16">
        <f t="shared" si="356"/>
        <v>0</v>
      </c>
      <c r="X418" s="16">
        <f t="shared" si="356"/>
        <v>0</v>
      </c>
      <c r="Y418" s="16">
        <f t="shared" si="356"/>
        <v>0</v>
      </c>
      <c r="Z418" s="16">
        <f t="shared" si="356"/>
        <v>0</v>
      </c>
      <c r="AA418" s="16">
        <f t="shared" si="356"/>
        <v>0</v>
      </c>
      <c r="AB418" s="16">
        <f t="shared" si="356"/>
        <v>0</v>
      </c>
      <c r="AC418" s="16">
        <f t="shared" si="356"/>
        <v>0</v>
      </c>
      <c r="AD418" s="16">
        <f t="shared" si="356"/>
        <v>0</v>
      </c>
      <c r="AE418" s="16">
        <f t="shared" si="356"/>
        <v>0</v>
      </c>
      <c r="AF418" s="16">
        <f t="shared" si="356"/>
        <v>0</v>
      </c>
      <c r="AG418" s="16">
        <f t="shared" si="356"/>
        <v>0</v>
      </c>
      <c r="AH418" s="16">
        <f t="shared" si="356"/>
        <v>0</v>
      </c>
      <c r="AI418" s="16">
        <f t="shared" si="356"/>
        <v>0</v>
      </c>
      <c r="AJ418" s="16">
        <f t="shared" si="356"/>
        <v>0</v>
      </c>
      <c r="AK418" s="16">
        <f t="shared" si="356"/>
        <v>0</v>
      </c>
      <c r="AL418" s="16">
        <f t="shared" si="356"/>
        <v>0</v>
      </c>
      <c r="AM418" s="16">
        <f t="shared" si="356"/>
        <v>0</v>
      </c>
      <c r="AN418" s="16">
        <f t="shared" si="356"/>
        <v>0</v>
      </c>
      <c r="AO418" s="16">
        <f t="shared" si="356"/>
        <v>0</v>
      </c>
      <c r="AP418" s="16">
        <f t="shared" si="356"/>
        <v>0</v>
      </c>
      <c r="AQ418" s="16">
        <f t="shared" si="356"/>
        <v>0</v>
      </c>
      <c r="AR418" s="16">
        <f t="shared" si="356"/>
        <v>0</v>
      </c>
      <c r="AS418" s="16">
        <f t="shared" si="356"/>
        <v>0</v>
      </c>
      <c r="AT418" s="16">
        <f t="shared" si="356"/>
        <v>0</v>
      </c>
      <c r="AU418" s="16">
        <f t="shared" si="356"/>
        <v>0</v>
      </c>
      <c r="AV418" s="16">
        <f t="shared" si="356"/>
        <v>0</v>
      </c>
      <c r="AW418" s="16">
        <f t="shared" si="356"/>
        <v>0</v>
      </c>
      <c r="AX418" s="16">
        <f t="shared" si="356"/>
        <v>0</v>
      </c>
      <c r="AY418" s="16">
        <f t="shared" si="356"/>
        <v>0</v>
      </c>
      <c r="AZ418" s="16">
        <f t="shared" si="356"/>
        <v>0</v>
      </c>
      <c r="BA418" s="16">
        <f t="shared" si="356"/>
        <v>0</v>
      </c>
      <c r="BB418" s="16">
        <f t="shared" si="356"/>
        <v>0</v>
      </c>
      <c r="BC418" s="16">
        <f t="shared" si="356"/>
        <v>0</v>
      </c>
      <c r="BD418" s="16">
        <f t="shared" si="356"/>
        <v>0</v>
      </c>
      <c r="BE418" s="16">
        <f t="shared" si="356"/>
        <v>0</v>
      </c>
      <c r="BF418" s="16">
        <f t="shared" si="356"/>
        <v>0</v>
      </c>
      <c r="BG418" s="31">
        <f t="shared" si="354"/>
        <v>0</v>
      </c>
      <c r="BI418" s="10"/>
      <c r="BJ418" s="79"/>
    </row>
    <row r="419" spans="1:62" ht="12.95" customHeight="1" x14ac:dyDescent="0.2">
      <c r="A419" s="565"/>
      <c r="B419" s="555"/>
      <c r="C419" s="497"/>
      <c r="D419" s="500"/>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54"/>
        <v>0</v>
      </c>
      <c r="BI419" s="10"/>
      <c r="BJ419" s="79"/>
    </row>
    <row r="420" spans="1:62" ht="12.95" customHeight="1" x14ac:dyDescent="0.2">
      <c r="A420" s="565"/>
      <c r="B420" s="555"/>
      <c r="C420" s="497"/>
      <c r="D420" s="503"/>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54"/>
        <v>0</v>
      </c>
      <c r="BI420" s="10"/>
      <c r="BJ420" s="79"/>
    </row>
    <row r="421" spans="1:62" ht="12.95" customHeight="1" x14ac:dyDescent="0.2">
      <c r="A421" s="565"/>
      <c r="B421" s="555"/>
      <c r="C421" s="497"/>
      <c r="D421" s="499" t="str">
        <f>$BJ$20</f>
        <v>Death</v>
      </c>
      <c r="E421" s="86" t="str">
        <f>$BJ$21</f>
        <v>Total</v>
      </c>
      <c r="F421" s="16">
        <f t="shared" ref="F421:BF421" si="357">F422+F423</f>
        <v>0</v>
      </c>
      <c r="G421" s="16">
        <f t="shared" si="357"/>
        <v>0</v>
      </c>
      <c r="H421" s="16">
        <f t="shared" si="357"/>
        <v>0</v>
      </c>
      <c r="I421" s="16">
        <f t="shared" si="357"/>
        <v>0</v>
      </c>
      <c r="J421" s="16">
        <f t="shared" si="357"/>
        <v>0</v>
      </c>
      <c r="K421" s="16">
        <f t="shared" si="357"/>
        <v>0</v>
      </c>
      <c r="L421" s="16">
        <f t="shared" si="357"/>
        <v>0</v>
      </c>
      <c r="M421" s="16">
        <f t="shared" si="357"/>
        <v>0</v>
      </c>
      <c r="N421" s="16">
        <f t="shared" si="357"/>
        <v>0</v>
      </c>
      <c r="O421" s="16">
        <f t="shared" si="357"/>
        <v>0</v>
      </c>
      <c r="P421" s="16">
        <f t="shared" si="357"/>
        <v>0</v>
      </c>
      <c r="Q421" s="16">
        <f t="shared" si="357"/>
        <v>0</v>
      </c>
      <c r="R421" s="16">
        <f t="shared" si="357"/>
        <v>0</v>
      </c>
      <c r="S421" s="16">
        <f t="shared" si="357"/>
        <v>0</v>
      </c>
      <c r="T421" s="16">
        <f t="shared" si="357"/>
        <v>0</v>
      </c>
      <c r="U421" s="16">
        <f t="shared" si="357"/>
        <v>0</v>
      </c>
      <c r="V421" s="16">
        <f t="shared" si="357"/>
        <v>0</v>
      </c>
      <c r="W421" s="16">
        <f t="shared" si="357"/>
        <v>0</v>
      </c>
      <c r="X421" s="16">
        <f t="shared" si="357"/>
        <v>0</v>
      </c>
      <c r="Y421" s="16">
        <f t="shared" si="357"/>
        <v>0</v>
      </c>
      <c r="Z421" s="16">
        <f t="shared" si="357"/>
        <v>0</v>
      </c>
      <c r="AA421" s="16">
        <f t="shared" si="357"/>
        <v>0</v>
      </c>
      <c r="AB421" s="16">
        <f t="shared" si="357"/>
        <v>0</v>
      </c>
      <c r="AC421" s="16">
        <f t="shared" si="357"/>
        <v>0</v>
      </c>
      <c r="AD421" s="16">
        <f t="shared" si="357"/>
        <v>0</v>
      </c>
      <c r="AE421" s="16">
        <f t="shared" si="357"/>
        <v>0</v>
      </c>
      <c r="AF421" s="16">
        <f t="shared" si="357"/>
        <v>0</v>
      </c>
      <c r="AG421" s="16">
        <f t="shared" si="357"/>
        <v>0</v>
      </c>
      <c r="AH421" s="16">
        <f t="shared" si="357"/>
        <v>0</v>
      </c>
      <c r="AI421" s="16">
        <f t="shared" si="357"/>
        <v>0</v>
      </c>
      <c r="AJ421" s="16">
        <f t="shared" si="357"/>
        <v>0</v>
      </c>
      <c r="AK421" s="16">
        <f t="shared" si="357"/>
        <v>0</v>
      </c>
      <c r="AL421" s="16">
        <f t="shared" si="357"/>
        <v>0</v>
      </c>
      <c r="AM421" s="16">
        <f t="shared" si="357"/>
        <v>0</v>
      </c>
      <c r="AN421" s="16">
        <f t="shared" si="357"/>
        <v>0</v>
      </c>
      <c r="AO421" s="16">
        <f t="shared" si="357"/>
        <v>0</v>
      </c>
      <c r="AP421" s="16">
        <f t="shared" si="357"/>
        <v>0</v>
      </c>
      <c r="AQ421" s="16">
        <f t="shared" si="357"/>
        <v>0</v>
      </c>
      <c r="AR421" s="16">
        <f t="shared" si="357"/>
        <v>0</v>
      </c>
      <c r="AS421" s="16">
        <f t="shared" si="357"/>
        <v>0</v>
      </c>
      <c r="AT421" s="16">
        <f t="shared" si="357"/>
        <v>0</v>
      </c>
      <c r="AU421" s="16">
        <f t="shared" si="357"/>
        <v>0</v>
      </c>
      <c r="AV421" s="16">
        <f t="shared" si="357"/>
        <v>0</v>
      </c>
      <c r="AW421" s="16">
        <f t="shared" si="357"/>
        <v>0</v>
      </c>
      <c r="AX421" s="16">
        <f t="shared" si="357"/>
        <v>0</v>
      </c>
      <c r="AY421" s="16">
        <f t="shared" si="357"/>
        <v>0</v>
      </c>
      <c r="AZ421" s="16">
        <f t="shared" si="357"/>
        <v>0</v>
      </c>
      <c r="BA421" s="16">
        <f t="shared" si="357"/>
        <v>0</v>
      </c>
      <c r="BB421" s="16">
        <f t="shared" si="357"/>
        <v>0</v>
      </c>
      <c r="BC421" s="16">
        <f t="shared" si="357"/>
        <v>0</v>
      </c>
      <c r="BD421" s="16">
        <f t="shared" si="357"/>
        <v>0</v>
      </c>
      <c r="BE421" s="16">
        <f t="shared" si="357"/>
        <v>0</v>
      </c>
      <c r="BF421" s="16">
        <f t="shared" si="357"/>
        <v>0</v>
      </c>
      <c r="BG421" s="31">
        <f t="shared" si="354"/>
        <v>0</v>
      </c>
    </row>
    <row r="422" spans="1:62" ht="12.95" customHeight="1" x14ac:dyDescent="0.2">
      <c r="A422" s="565"/>
      <c r="B422" s="555"/>
      <c r="C422" s="497"/>
      <c r="D422" s="500"/>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54"/>
        <v>0</v>
      </c>
    </row>
    <row r="423" spans="1:62" ht="12.95" customHeight="1" thickBot="1" x14ac:dyDescent="0.25">
      <c r="A423" s="565"/>
      <c r="B423" s="555"/>
      <c r="C423" s="498"/>
      <c r="D423" s="501"/>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65"/>
      <c r="B424" s="555"/>
      <c r="C424" s="495" t="str">
        <f>$BK$16</f>
        <v>15 to 49 years</v>
      </c>
      <c r="D424" s="504" t="str">
        <f>$BJ$17</f>
        <v>Fever</v>
      </c>
      <c r="E424" s="83" t="str">
        <f>$BJ$21</f>
        <v>Total</v>
      </c>
      <c r="F424" s="32">
        <f>F425+F426</f>
        <v>0</v>
      </c>
      <c r="G424" s="32">
        <f t="shared" ref="G424:BF424" si="358">G425+G426</f>
        <v>0</v>
      </c>
      <c r="H424" s="32">
        <f t="shared" si="358"/>
        <v>0</v>
      </c>
      <c r="I424" s="32">
        <f t="shared" si="358"/>
        <v>0</v>
      </c>
      <c r="J424" s="32">
        <f t="shared" si="358"/>
        <v>0</v>
      </c>
      <c r="K424" s="32">
        <f t="shared" si="358"/>
        <v>0</v>
      </c>
      <c r="L424" s="32">
        <f t="shared" si="358"/>
        <v>0</v>
      </c>
      <c r="M424" s="32">
        <f t="shared" si="358"/>
        <v>0</v>
      </c>
      <c r="N424" s="32">
        <f t="shared" si="358"/>
        <v>0</v>
      </c>
      <c r="O424" s="32">
        <f t="shared" si="358"/>
        <v>0</v>
      </c>
      <c r="P424" s="32">
        <f t="shared" si="358"/>
        <v>0</v>
      </c>
      <c r="Q424" s="32">
        <f t="shared" si="358"/>
        <v>0</v>
      </c>
      <c r="R424" s="32">
        <f t="shared" si="358"/>
        <v>0</v>
      </c>
      <c r="S424" s="32">
        <f t="shared" si="358"/>
        <v>0</v>
      </c>
      <c r="T424" s="32">
        <f t="shared" si="358"/>
        <v>0</v>
      </c>
      <c r="U424" s="32">
        <f t="shared" si="358"/>
        <v>0</v>
      </c>
      <c r="V424" s="32">
        <f t="shared" si="358"/>
        <v>0</v>
      </c>
      <c r="W424" s="32">
        <f t="shared" si="358"/>
        <v>0</v>
      </c>
      <c r="X424" s="32">
        <f t="shared" si="358"/>
        <v>0</v>
      </c>
      <c r="Y424" s="32">
        <f t="shared" si="358"/>
        <v>0</v>
      </c>
      <c r="Z424" s="32">
        <f t="shared" si="358"/>
        <v>0</v>
      </c>
      <c r="AA424" s="32">
        <f t="shared" si="358"/>
        <v>0</v>
      </c>
      <c r="AB424" s="32">
        <f t="shared" si="358"/>
        <v>0</v>
      </c>
      <c r="AC424" s="32">
        <f t="shared" si="358"/>
        <v>0</v>
      </c>
      <c r="AD424" s="32">
        <f t="shared" si="358"/>
        <v>0</v>
      </c>
      <c r="AE424" s="32">
        <f t="shared" si="358"/>
        <v>0</v>
      </c>
      <c r="AF424" s="32">
        <f t="shared" si="358"/>
        <v>0</v>
      </c>
      <c r="AG424" s="32">
        <f t="shared" si="358"/>
        <v>0</v>
      </c>
      <c r="AH424" s="32">
        <f t="shared" si="358"/>
        <v>0</v>
      </c>
      <c r="AI424" s="32">
        <f t="shared" si="358"/>
        <v>0</v>
      </c>
      <c r="AJ424" s="32">
        <f t="shared" si="358"/>
        <v>0</v>
      </c>
      <c r="AK424" s="32">
        <f t="shared" si="358"/>
        <v>0</v>
      </c>
      <c r="AL424" s="32">
        <f t="shared" si="358"/>
        <v>0</v>
      </c>
      <c r="AM424" s="32">
        <f t="shared" si="358"/>
        <v>0</v>
      </c>
      <c r="AN424" s="32">
        <f t="shared" si="358"/>
        <v>0</v>
      </c>
      <c r="AO424" s="32">
        <f t="shared" si="358"/>
        <v>0</v>
      </c>
      <c r="AP424" s="32">
        <f t="shared" si="358"/>
        <v>0</v>
      </c>
      <c r="AQ424" s="32">
        <f t="shared" si="358"/>
        <v>0</v>
      </c>
      <c r="AR424" s="32">
        <f t="shared" si="358"/>
        <v>0</v>
      </c>
      <c r="AS424" s="32">
        <f t="shared" si="358"/>
        <v>0</v>
      </c>
      <c r="AT424" s="32">
        <f t="shared" si="358"/>
        <v>0</v>
      </c>
      <c r="AU424" s="32">
        <f t="shared" si="358"/>
        <v>0</v>
      </c>
      <c r="AV424" s="32">
        <f t="shared" si="358"/>
        <v>0</v>
      </c>
      <c r="AW424" s="32">
        <f t="shared" si="358"/>
        <v>0</v>
      </c>
      <c r="AX424" s="32">
        <f t="shared" si="358"/>
        <v>0</v>
      </c>
      <c r="AY424" s="32">
        <f t="shared" si="358"/>
        <v>0</v>
      </c>
      <c r="AZ424" s="32">
        <f t="shared" si="358"/>
        <v>0</v>
      </c>
      <c r="BA424" s="32">
        <f t="shared" si="358"/>
        <v>0</v>
      </c>
      <c r="BB424" s="32">
        <f t="shared" si="358"/>
        <v>0</v>
      </c>
      <c r="BC424" s="32">
        <f t="shared" si="358"/>
        <v>0</v>
      </c>
      <c r="BD424" s="32">
        <f t="shared" si="358"/>
        <v>0</v>
      </c>
      <c r="BE424" s="32">
        <f t="shared" si="358"/>
        <v>0</v>
      </c>
      <c r="BF424" s="32">
        <f t="shared" si="358"/>
        <v>0</v>
      </c>
      <c r="BG424" s="33">
        <f>SUM(F424:BF424)</f>
        <v>0</v>
      </c>
      <c r="BI424" s="10"/>
      <c r="BJ424" s="79"/>
    </row>
    <row r="425" spans="1:62" ht="12.95" customHeight="1" x14ac:dyDescent="0.2">
      <c r="A425" s="565"/>
      <c r="B425" s="555"/>
      <c r="C425" s="496"/>
      <c r="D425" s="505"/>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59">SUM(F425:BF425)</f>
        <v>0</v>
      </c>
      <c r="BI425" s="10"/>
      <c r="BJ425" s="79"/>
    </row>
    <row r="426" spans="1:62" ht="12.95" customHeight="1" x14ac:dyDescent="0.2">
      <c r="A426" s="565"/>
      <c r="B426" s="555"/>
      <c r="C426" s="496"/>
      <c r="D426" s="506"/>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59"/>
        <v>0</v>
      </c>
      <c r="BI426" s="10"/>
      <c r="BJ426" s="79"/>
    </row>
    <row r="427" spans="1:62" ht="12.95" customHeight="1" x14ac:dyDescent="0.2">
      <c r="A427" s="565"/>
      <c r="B427" s="555"/>
      <c r="C427" s="497"/>
      <c r="D427" s="502" t="str">
        <f>$BJ$18</f>
        <v>Hosp.</v>
      </c>
      <c r="E427" s="86" t="str">
        <f>$BJ$21</f>
        <v>Total</v>
      </c>
      <c r="F427" s="16">
        <f t="shared" ref="F427:BF427" si="360">F428+F429</f>
        <v>0</v>
      </c>
      <c r="G427" s="16">
        <f t="shared" si="360"/>
        <v>0</v>
      </c>
      <c r="H427" s="16">
        <f t="shared" si="360"/>
        <v>0</v>
      </c>
      <c r="I427" s="16">
        <f t="shared" si="360"/>
        <v>0</v>
      </c>
      <c r="J427" s="16">
        <f t="shared" si="360"/>
        <v>0</v>
      </c>
      <c r="K427" s="16">
        <f t="shared" si="360"/>
        <v>0</v>
      </c>
      <c r="L427" s="16">
        <f t="shared" si="360"/>
        <v>0</v>
      </c>
      <c r="M427" s="16">
        <f t="shared" si="360"/>
        <v>0</v>
      </c>
      <c r="N427" s="16">
        <f t="shared" si="360"/>
        <v>0</v>
      </c>
      <c r="O427" s="16">
        <f t="shared" si="360"/>
        <v>0</v>
      </c>
      <c r="P427" s="16">
        <f t="shared" si="360"/>
        <v>0</v>
      </c>
      <c r="Q427" s="16">
        <f t="shared" si="360"/>
        <v>0</v>
      </c>
      <c r="R427" s="16">
        <f t="shared" si="360"/>
        <v>0</v>
      </c>
      <c r="S427" s="16">
        <f t="shared" si="360"/>
        <v>0</v>
      </c>
      <c r="T427" s="16">
        <f t="shared" si="360"/>
        <v>0</v>
      </c>
      <c r="U427" s="16">
        <f t="shared" si="360"/>
        <v>0</v>
      </c>
      <c r="V427" s="16">
        <f t="shared" si="360"/>
        <v>0</v>
      </c>
      <c r="W427" s="16">
        <f t="shared" si="360"/>
        <v>0</v>
      </c>
      <c r="X427" s="16">
        <f t="shared" si="360"/>
        <v>0</v>
      </c>
      <c r="Y427" s="16">
        <f t="shared" si="360"/>
        <v>0</v>
      </c>
      <c r="Z427" s="16">
        <f t="shared" si="360"/>
        <v>0</v>
      </c>
      <c r="AA427" s="16">
        <f t="shared" si="360"/>
        <v>0</v>
      </c>
      <c r="AB427" s="16">
        <f t="shared" si="360"/>
        <v>0</v>
      </c>
      <c r="AC427" s="16">
        <f t="shared" si="360"/>
        <v>0</v>
      </c>
      <c r="AD427" s="16">
        <f t="shared" si="360"/>
        <v>0</v>
      </c>
      <c r="AE427" s="16">
        <f t="shared" si="360"/>
        <v>0</v>
      </c>
      <c r="AF427" s="16">
        <f t="shared" si="360"/>
        <v>0</v>
      </c>
      <c r="AG427" s="16">
        <f t="shared" si="360"/>
        <v>0</v>
      </c>
      <c r="AH427" s="16">
        <f t="shared" si="360"/>
        <v>0</v>
      </c>
      <c r="AI427" s="16">
        <f t="shared" si="360"/>
        <v>0</v>
      </c>
      <c r="AJ427" s="16">
        <f t="shared" si="360"/>
        <v>0</v>
      </c>
      <c r="AK427" s="16">
        <f t="shared" si="360"/>
        <v>0</v>
      </c>
      <c r="AL427" s="16">
        <f t="shared" si="360"/>
        <v>0</v>
      </c>
      <c r="AM427" s="16">
        <f t="shared" si="360"/>
        <v>0</v>
      </c>
      <c r="AN427" s="16">
        <f t="shared" si="360"/>
        <v>0</v>
      </c>
      <c r="AO427" s="16">
        <f t="shared" si="360"/>
        <v>0</v>
      </c>
      <c r="AP427" s="16">
        <f t="shared" si="360"/>
        <v>0</v>
      </c>
      <c r="AQ427" s="16">
        <f t="shared" si="360"/>
        <v>0</v>
      </c>
      <c r="AR427" s="16">
        <f t="shared" si="360"/>
        <v>0</v>
      </c>
      <c r="AS427" s="16">
        <f t="shared" si="360"/>
        <v>0</v>
      </c>
      <c r="AT427" s="16">
        <f t="shared" si="360"/>
        <v>0</v>
      </c>
      <c r="AU427" s="16">
        <f t="shared" si="360"/>
        <v>0</v>
      </c>
      <c r="AV427" s="16">
        <f t="shared" si="360"/>
        <v>0</v>
      </c>
      <c r="AW427" s="16">
        <f t="shared" si="360"/>
        <v>0</v>
      </c>
      <c r="AX427" s="16">
        <f t="shared" si="360"/>
        <v>0</v>
      </c>
      <c r="AY427" s="16">
        <f t="shared" si="360"/>
        <v>0</v>
      </c>
      <c r="AZ427" s="16">
        <f t="shared" si="360"/>
        <v>0</v>
      </c>
      <c r="BA427" s="16">
        <f t="shared" si="360"/>
        <v>0</v>
      </c>
      <c r="BB427" s="16">
        <f t="shared" si="360"/>
        <v>0</v>
      </c>
      <c r="BC427" s="16">
        <f t="shared" si="360"/>
        <v>0</v>
      </c>
      <c r="BD427" s="16">
        <f t="shared" si="360"/>
        <v>0</v>
      </c>
      <c r="BE427" s="16">
        <f t="shared" si="360"/>
        <v>0</v>
      </c>
      <c r="BF427" s="16">
        <f t="shared" si="360"/>
        <v>0</v>
      </c>
      <c r="BG427" s="31">
        <f t="shared" si="359"/>
        <v>0</v>
      </c>
      <c r="BI427" s="10"/>
      <c r="BJ427" s="79"/>
    </row>
    <row r="428" spans="1:62" ht="12.95" customHeight="1" x14ac:dyDescent="0.2">
      <c r="A428" s="565"/>
      <c r="B428" s="555"/>
      <c r="C428" s="497"/>
      <c r="D428" s="500"/>
      <c r="E428" s="62" t="str">
        <f>$BJ$22</f>
        <v>Fem.</v>
      </c>
      <c r="F428" s="476"/>
      <c r="G428" s="476"/>
      <c r="H428" s="476"/>
      <c r="I428" s="476"/>
      <c r="J428" s="476"/>
      <c r="K428" s="476"/>
      <c r="L428" s="476"/>
      <c r="M428" s="476"/>
      <c r="N428" s="476"/>
      <c r="O428" s="476"/>
      <c r="P428" s="476"/>
      <c r="Q428" s="476"/>
      <c r="R428" s="476"/>
      <c r="S428" s="476"/>
      <c r="T428" s="476"/>
      <c r="U428" s="476"/>
      <c r="V428" s="476"/>
      <c r="W428" s="476"/>
      <c r="X428" s="476"/>
      <c r="Y428" s="476"/>
      <c r="Z428" s="476"/>
      <c r="AA428" s="476"/>
      <c r="AB428" s="476"/>
      <c r="AC428" s="476"/>
      <c r="AD428" s="476"/>
      <c r="AE428" s="476"/>
      <c r="AF428" s="476"/>
      <c r="AG428" s="476"/>
      <c r="AH428" s="476"/>
      <c r="AI428" s="476"/>
      <c r="AJ428" s="476"/>
      <c r="AK428" s="476"/>
      <c r="AL428" s="476"/>
      <c r="AM428" s="476"/>
      <c r="AN428" s="476"/>
      <c r="AO428" s="476"/>
      <c r="AP428" s="476"/>
      <c r="AQ428" s="476"/>
      <c r="AR428" s="476"/>
      <c r="AS428" s="476"/>
      <c r="AT428" s="476"/>
      <c r="AU428" s="476"/>
      <c r="AV428" s="476"/>
      <c r="AW428" s="476"/>
      <c r="AX428" s="476"/>
      <c r="AY428" s="476"/>
      <c r="AZ428" s="476"/>
      <c r="BA428" s="476"/>
      <c r="BB428" s="476"/>
      <c r="BC428" s="476"/>
      <c r="BD428" s="476"/>
      <c r="BE428" s="476"/>
      <c r="BF428" s="476"/>
      <c r="BG428" s="18">
        <f t="shared" si="359"/>
        <v>0</v>
      </c>
      <c r="BI428" s="10"/>
      <c r="BJ428" s="79"/>
    </row>
    <row r="429" spans="1:62" ht="12.95" customHeight="1" x14ac:dyDescent="0.2">
      <c r="A429" s="565"/>
      <c r="B429" s="555"/>
      <c r="C429" s="497"/>
      <c r="D429" s="503"/>
      <c r="E429" s="62" t="str">
        <f>$BJ$23</f>
        <v>Male</v>
      </c>
      <c r="F429" s="476"/>
      <c r="G429" s="476"/>
      <c r="H429" s="476"/>
      <c r="I429" s="476"/>
      <c r="J429" s="476"/>
      <c r="K429" s="476"/>
      <c r="L429" s="476"/>
      <c r="M429" s="476"/>
      <c r="N429" s="476"/>
      <c r="O429" s="476"/>
      <c r="P429" s="476"/>
      <c r="Q429" s="476"/>
      <c r="R429" s="476"/>
      <c r="S429" s="476"/>
      <c r="T429" s="476"/>
      <c r="U429" s="476"/>
      <c r="V429" s="476"/>
      <c r="W429" s="476"/>
      <c r="X429" s="476"/>
      <c r="Y429" s="476"/>
      <c r="Z429" s="476"/>
      <c r="AA429" s="476"/>
      <c r="AB429" s="476"/>
      <c r="AC429" s="476"/>
      <c r="AD429" s="476"/>
      <c r="AE429" s="476"/>
      <c r="AF429" s="476"/>
      <c r="AG429" s="476"/>
      <c r="AH429" s="476"/>
      <c r="AI429" s="476"/>
      <c r="AJ429" s="476"/>
      <c r="AK429" s="476"/>
      <c r="AL429" s="476"/>
      <c r="AM429" s="476"/>
      <c r="AN429" s="476"/>
      <c r="AO429" s="476"/>
      <c r="AP429" s="476"/>
      <c r="AQ429" s="476"/>
      <c r="AR429" s="476"/>
      <c r="AS429" s="476"/>
      <c r="AT429" s="476"/>
      <c r="AU429" s="476"/>
      <c r="AV429" s="476"/>
      <c r="AW429" s="476"/>
      <c r="AX429" s="476"/>
      <c r="AY429" s="476"/>
      <c r="AZ429" s="476"/>
      <c r="BA429" s="476"/>
      <c r="BB429" s="476"/>
      <c r="BC429" s="476"/>
      <c r="BD429" s="476"/>
      <c r="BE429" s="476"/>
      <c r="BF429" s="476"/>
      <c r="BG429" s="18">
        <f t="shared" si="359"/>
        <v>0</v>
      </c>
      <c r="BI429" s="10"/>
      <c r="BJ429" s="79"/>
    </row>
    <row r="430" spans="1:62" ht="12.95" customHeight="1" x14ac:dyDescent="0.2">
      <c r="A430" s="565"/>
      <c r="B430" s="555"/>
      <c r="C430" s="497"/>
      <c r="D430" s="502" t="str">
        <f>$BJ$19</f>
        <v>ICU</v>
      </c>
      <c r="E430" s="86" t="str">
        <f>$BJ$21</f>
        <v>Total</v>
      </c>
      <c r="F430" s="16">
        <f t="shared" ref="F430:BF430" si="361">F431+F432</f>
        <v>0</v>
      </c>
      <c r="G430" s="16">
        <f t="shared" si="361"/>
        <v>0</v>
      </c>
      <c r="H430" s="16">
        <f t="shared" si="361"/>
        <v>0</v>
      </c>
      <c r="I430" s="16">
        <f t="shared" si="361"/>
        <v>0</v>
      </c>
      <c r="J430" s="16">
        <f t="shared" si="361"/>
        <v>0</v>
      </c>
      <c r="K430" s="16">
        <f t="shared" si="361"/>
        <v>0</v>
      </c>
      <c r="L430" s="16">
        <f t="shared" si="361"/>
        <v>0</v>
      </c>
      <c r="M430" s="16">
        <f t="shared" si="361"/>
        <v>0</v>
      </c>
      <c r="N430" s="16">
        <f t="shared" si="361"/>
        <v>0</v>
      </c>
      <c r="O430" s="16">
        <f t="shared" si="361"/>
        <v>0</v>
      </c>
      <c r="P430" s="16">
        <f t="shared" si="361"/>
        <v>0</v>
      </c>
      <c r="Q430" s="16">
        <f t="shared" si="361"/>
        <v>0</v>
      </c>
      <c r="R430" s="16">
        <f t="shared" si="361"/>
        <v>0</v>
      </c>
      <c r="S430" s="16">
        <f t="shared" si="361"/>
        <v>0</v>
      </c>
      <c r="T430" s="16">
        <f t="shared" si="361"/>
        <v>0</v>
      </c>
      <c r="U430" s="16">
        <f t="shared" si="361"/>
        <v>0</v>
      </c>
      <c r="V430" s="16">
        <f t="shared" si="361"/>
        <v>0</v>
      </c>
      <c r="W430" s="16">
        <f t="shared" si="361"/>
        <v>0</v>
      </c>
      <c r="X430" s="16">
        <f t="shared" si="361"/>
        <v>0</v>
      </c>
      <c r="Y430" s="16">
        <f t="shared" si="361"/>
        <v>0</v>
      </c>
      <c r="Z430" s="16">
        <f t="shared" si="361"/>
        <v>0</v>
      </c>
      <c r="AA430" s="16">
        <f t="shared" si="361"/>
        <v>0</v>
      </c>
      <c r="AB430" s="16">
        <f t="shared" si="361"/>
        <v>0</v>
      </c>
      <c r="AC430" s="16">
        <f t="shared" si="361"/>
        <v>0</v>
      </c>
      <c r="AD430" s="16">
        <f t="shared" si="361"/>
        <v>0</v>
      </c>
      <c r="AE430" s="16">
        <f t="shared" si="361"/>
        <v>0</v>
      </c>
      <c r="AF430" s="16">
        <f t="shared" si="361"/>
        <v>0</v>
      </c>
      <c r="AG430" s="16">
        <f t="shared" si="361"/>
        <v>0</v>
      </c>
      <c r="AH430" s="16">
        <f t="shared" si="361"/>
        <v>0</v>
      </c>
      <c r="AI430" s="16">
        <f t="shared" si="361"/>
        <v>0</v>
      </c>
      <c r="AJ430" s="16">
        <f t="shared" si="361"/>
        <v>0</v>
      </c>
      <c r="AK430" s="16">
        <f t="shared" si="361"/>
        <v>0</v>
      </c>
      <c r="AL430" s="16">
        <f t="shared" si="361"/>
        <v>0</v>
      </c>
      <c r="AM430" s="16">
        <f t="shared" si="361"/>
        <v>0</v>
      </c>
      <c r="AN430" s="16">
        <f t="shared" si="361"/>
        <v>0</v>
      </c>
      <c r="AO430" s="16">
        <f t="shared" si="361"/>
        <v>0</v>
      </c>
      <c r="AP430" s="16">
        <f t="shared" si="361"/>
        <v>0</v>
      </c>
      <c r="AQ430" s="16">
        <f t="shared" si="361"/>
        <v>0</v>
      </c>
      <c r="AR430" s="16">
        <f t="shared" si="361"/>
        <v>0</v>
      </c>
      <c r="AS430" s="16">
        <f t="shared" si="361"/>
        <v>0</v>
      </c>
      <c r="AT430" s="16">
        <f t="shared" si="361"/>
        <v>0</v>
      </c>
      <c r="AU430" s="16">
        <f t="shared" si="361"/>
        <v>0</v>
      </c>
      <c r="AV430" s="16">
        <f t="shared" si="361"/>
        <v>0</v>
      </c>
      <c r="AW430" s="16">
        <f t="shared" si="361"/>
        <v>0</v>
      </c>
      <c r="AX430" s="16">
        <f t="shared" si="361"/>
        <v>0</v>
      </c>
      <c r="AY430" s="16">
        <f t="shared" si="361"/>
        <v>0</v>
      </c>
      <c r="AZ430" s="16">
        <f t="shared" si="361"/>
        <v>0</v>
      </c>
      <c r="BA430" s="16">
        <f t="shared" si="361"/>
        <v>0</v>
      </c>
      <c r="BB430" s="16">
        <f t="shared" si="361"/>
        <v>0</v>
      </c>
      <c r="BC430" s="16">
        <f t="shared" si="361"/>
        <v>0</v>
      </c>
      <c r="BD430" s="16">
        <f t="shared" si="361"/>
        <v>0</v>
      </c>
      <c r="BE430" s="16">
        <f t="shared" si="361"/>
        <v>0</v>
      </c>
      <c r="BF430" s="16">
        <f t="shared" si="361"/>
        <v>0</v>
      </c>
      <c r="BG430" s="31">
        <f t="shared" si="359"/>
        <v>0</v>
      </c>
      <c r="BI430" s="10"/>
      <c r="BJ430" s="79"/>
    </row>
    <row r="431" spans="1:62" ht="12.95" customHeight="1" x14ac:dyDescent="0.2">
      <c r="A431" s="565"/>
      <c r="B431" s="555"/>
      <c r="C431" s="497"/>
      <c r="D431" s="500"/>
      <c r="E431" s="62" t="str">
        <f>$BJ$22</f>
        <v>Fem.</v>
      </c>
      <c r="F431" s="476"/>
      <c r="G431" s="476"/>
      <c r="H431" s="476"/>
      <c r="I431" s="476"/>
      <c r="J431" s="476"/>
      <c r="K431" s="476"/>
      <c r="L431" s="476"/>
      <c r="M431" s="476"/>
      <c r="N431" s="476"/>
      <c r="O431" s="476"/>
      <c r="P431" s="476"/>
      <c r="Q431" s="476"/>
      <c r="R431" s="476"/>
      <c r="S431" s="476"/>
      <c r="T431" s="476"/>
      <c r="U431" s="476"/>
      <c r="V431" s="476"/>
      <c r="W431" s="476"/>
      <c r="X431" s="476"/>
      <c r="Y431" s="476"/>
      <c r="Z431" s="476"/>
      <c r="AA431" s="476"/>
      <c r="AB431" s="476"/>
      <c r="AC431" s="476"/>
      <c r="AD431" s="476"/>
      <c r="AE431" s="476"/>
      <c r="AF431" s="476"/>
      <c r="AG431" s="476"/>
      <c r="AH431" s="476"/>
      <c r="AI431" s="476"/>
      <c r="AJ431" s="476"/>
      <c r="AK431" s="476"/>
      <c r="AL431" s="476"/>
      <c r="AM431" s="476"/>
      <c r="AN431" s="476"/>
      <c r="AO431" s="476"/>
      <c r="AP431" s="476"/>
      <c r="AQ431" s="476"/>
      <c r="AR431" s="476"/>
      <c r="AS431" s="476"/>
      <c r="AT431" s="476"/>
      <c r="AU431" s="476"/>
      <c r="AV431" s="476"/>
      <c r="AW431" s="476"/>
      <c r="AX431" s="476"/>
      <c r="AY431" s="476"/>
      <c r="AZ431" s="476"/>
      <c r="BA431" s="476"/>
      <c r="BB431" s="476"/>
      <c r="BC431" s="476"/>
      <c r="BD431" s="476"/>
      <c r="BE431" s="476"/>
      <c r="BF431" s="476"/>
      <c r="BG431" s="18">
        <f t="shared" si="359"/>
        <v>0</v>
      </c>
      <c r="BI431" s="10"/>
      <c r="BJ431" s="79"/>
    </row>
    <row r="432" spans="1:62" ht="12.95" customHeight="1" x14ac:dyDescent="0.2">
      <c r="A432" s="565"/>
      <c r="B432" s="555"/>
      <c r="C432" s="497"/>
      <c r="D432" s="503"/>
      <c r="E432" s="62" t="str">
        <f>$BJ$23</f>
        <v>Male</v>
      </c>
      <c r="F432" s="476"/>
      <c r="G432" s="476"/>
      <c r="H432" s="476"/>
      <c r="I432" s="476"/>
      <c r="J432" s="476"/>
      <c r="K432" s="476"/>
      <c r="L432" s="476"/>
      <c r="M432" s="476"/>
      <c r="N432" s="476"/>
      <c r="O432" s="476"/>
      <c r="P432" s="476"/>
      <c r="Q432" s="476"/>
      <c r="R432" s="476"/>
      <c r="S432" s="476"/>
      <c r="T432" s="476"/>
      <c r="U432" s="476"/>
      <c r="V432" s="476"/>
      <c r="W432" s="476"/>
      <c r="X432" s="476"/>
      <c r="Y432" s="476"/>
      <c r="Z432" s="476"/>
      <c r="AA432" s="476"/>
      <c r="AB432" s="476"/>
      <c r="AC432" s="476"/>
      <c r="AD432" s="476"/>
      <c r="AE432" s="476"/>
      <c r="AF432" s="476"/>
      <c r="AG432" s="476"/>
      <c r="AH432" s="476"/>
      <c r="AI432" s="476"/>
      <c r="AJ432" s="476"/>
      <c r="AK432" s="476"/>
      <c r="AL432" s="476"/>
      <c r="AM432" s="476"/>
      <c r="AN432" s="476"/>
      <c r="AO432" s="476"/>
      <c r="AP432" s="476"/>
      <c r="AQ432" s="476"/>
      <c r="AR432" s="476"/>
      <c r="AS432" s="476"/>
      <c r="AT432" s="476"/>
      <c r="AU432" s="476"/>
      <c r="AV432" s="476"/>
      <c r="AW432" s="476"/>
      <c r="AX432" s="476"/>
      <c r="AY432" s="476"/>
      <c r="AZ432" s="476"/>
      <c r="BA432" s="476"/>
      <c r="BB432" s="476"/>
      <c r="BC432" s="476"/>
      <c r="BD432" s="476"/>
      <c r="BE432" s="476"/>
      <c r="BF432" s="476"/>
      <c r="BG432" s="18">
        <f t="shared" si="359"/>
        <v>0</v>
      </c>
      <c r="BI432" s="10"/>
      <c r="BJ432" s="79"/>
    </row>
    <row r="433" spans="1:59" ht="12.95" customHeight="1" x14ac:dyDescent="0.2">
      <c r="A433" s="565"/>
      <c r="B433" s="555"/>
      <c r="C433" s="497"/>
      <c r="D433" s="499" t="str">
        <f>$BJ$20</f>
        <v>Death</v>
      </c>
      <c r="E433" s="86" t="str">
        <f>$BJ$21</f>
        <v>Total</v>
      </c>
      <c r="F433" s="16">
        <f t="shared" ref="F433:BF433" si="362">F434+F435</f>
        <v>0</v>
      </c>
      <c r="G433" s="16">
        <f t="shared" si="362"/>
        <v>0</v>
      </c>
      <c r="H433" s="16">
        <f t="shared" si="362"/>
        <v>0</v>
      </c>
      <c r="I433" s="16">
        <f t="shared" si="362"/>
        <v>0</v>
      </c>
      <c r="J433" s="16">
        <f t="shared" si="362"/>
        <v>0</v>
      </c>
      <c r="K433" s="16">
        <f t="shared" si="362"/>
        <v>0</v>
      </c>
      <c r="L433" s="16">
        <f t="shared" si="362"/>
        <v>0</v>
      </c>
      <c r="M433" s="16">
        <f t="shared" si="362"/>
        <v>0</v>
      </c>
      <c r="N433" s="16">
        <f t="shared" si="362"/>
        <v>0</v>
      </c>
      <c r="O433" s="16">
        <f t="shared" si="362"/>
        <v>0</v>
      </c>
      <c r="P433" s="16">
        <f t="shared" si="362"/>
        <v>0</v>
      </c>
      <c r="Q433" s="16">
        <f t="shared" si="362"/>
        <v>0</v>
      </c>
      <c r="R433" s="16">
        <f t="shared" si="362"/>
        <v>0</v>
      </c>
      <c r="S433" s="16">
        <f t="shared" si="362"/>
        <v>0</v>
      </c>
      <c r="T433" s="16">
        <f t="shared" si="362"/>
        <v>0</v>
      </c>
      <c r="U433" s="16">
        <f t="shared" si="362"/>
        <v>0</v>
      </c>
      <c r="V433" s="16">
        <f t="shared" si="362"/>
        <v>0</v>
      </c>
      <c r="W433" s="16">
        <f t="shared" si="362"/>
        <v>0</v>
      </c>
      <c r="X433" s="16">
        <f t="shared" si="362"/>
        <v>0</v>
      </c>
      <c r="Y433" s="16">
        <f t="shared" si="362"/>
        <v>0</v>
      </c>
      <c r="Z433" s="16">
        <f t="shared" si="362"/>
        <v>0</v>
      </c>
      <c r="AA433" s="16">
        <f t="shared" si="362"/>
        <v>0</v>
      </c>
      <c r="AB433" s="16">
        <f t="shared" si="362"/>
        <v>0</v>
      </c>
      <c r="AC433" s="16">
        <f t="shared" si="362"/>
        <v>0</v>
      </c>
      <c r="AD433" s="16">
        <f t="shared" si="362"/>
        <v>0</v>
      </c>
      <c r="AE433" s="16">
        <f t="shared" si="362"/>
        <v>0</v>
      </c>
      <c r="AF433" s="16">
        <f t="shared" si="362"/>
        <v>0</v>
      </c>
      <c r="AG433" s="16">
        <f t="shared" si="362"/>
        <v>0</v>
      </c>
      <c r="AH433" s="16">
        <f t="shared" si="362"/>
        <v>0</v>
      </c>
      <c r="AI433" s="16">
        <f t="shared" si="362"/>
        <v>0</v>
      </c>
      <c r="AJ433" s="16">
        <f t="shared" si="362"/>
        <v>0</v>
      </c>
      <c r="AK433" s="16">
        <f t="shared" si="362"/>
        <v>0</v>
      </c>
      <c r="AL433" s="16">
        <f t="shared" si="362"/>
        <v>0</v>
      </c>
      <c r="AM433" s="16">
        <f t="shared" si="362"/>
        <v>0</v>
      </c>
      <c r="AN433" s="16">
        <f t="shared" si="362"/>
        <v>0</v>
      </c>
      <c r="AO433" s="16">
        <f t="shared" si="362"/>
        <v>0</v>
      </c>
      <c r="AP433" s="16">
        <f t="shared" si="362"/>
        <v>0</v>
      </c>
      <c r="AQ433" s="16">
        <f t="shared" si="362"/>
        <v>0</v>
      </c>
      <c r="AR433" s="16">
        <f t="shared" si="362"/>
        <v>0</v>
      </c>
      <c r="AS433" s="16">
        <f t="shared" si="362"/>
        <v>0</v>
      </c>
      <c r="AT433" s="16">
        <f t="shared" si="362"/>
        <v>0</v>
      </c>
      <c r="AU433" s="16">
        <f t="shared" si="362"/>
        <v>0</v>
      </c>
      <c r="AV433" s="16">
        <f t="shared" si="362"/>
        <v>0</v>
      </c>
      <c r="AW433" s="16">
        <f t="shared" si="362"/>
        <v>0</v>
      </c>
      <c r="AX433" s="16">
        <f t="shared" si="362"/>
        <v>0</v>
      </c>
      <c r="AY433" s="16">
        <f t="shared" si="362"/>
        <v>0</v>
      </c>
      <c r="AZ433" s="16">
        <f t="shared" si="362"/>
        <v>0</v>
      </c>
      <c r="BA433" s="16">
        <f t="shared" si="362"/>
        <v>0</v>
      </c>
      <c r="BB433" s="16">
        <f t="shared" si="362"/>
        <v>0</v>
      </c>
      <c r="BC433" s="16">
        <f t="shared" si="362"/>
        <v>0</v>
      </c>
      <c r="BD433" s="16">
        <f t="shared" si="362"/>
        <v>0</v>
      </c>
      <c r="BE433" s="16">
        <f t="shared" si="362"/>
        <v>0</v>
      </c>
      <c r="BF433" s="16">
        <f t="shared" si="362"/>
        <v>0</v>
      </c>
      <c r="BG433" s="31">
        <f t="shared" si="359"/>
        <v>0</v>
      </c>
    </row>
    <row r="434" spans="1:59" ht="12.95" customHeight="1" x14ac:dyDescent="0.2">
      <c r="A434" s="565"/>
      <c r="B434" s="555"/>
      <c r="C434" s="497"/>
      <c r="D434" s="500"/>
      <c r="E434" s="62" t="str">
        <f>$BJ$22</f>
        <v>Fem.</v>
      </c>
      <c r="F434" s="476"/>
      <c r="G434" s="476"/>
      <c r="H434" s="476"/>
      <c r="I434" s="476"/>
      <c r="J434" s="476"/>
      <c r="K434" s="476"/>
      <c r="L434" s="476"/>
      <c r="M434" s="476"/>
      <c r="N434" s="476"/>
      <c r="O434" s="476"/>
      <c r="P434" s="476"/>
      <c r="Q434" s="476"/>
      <c r="R434" s="476"/>
      <c r="S434" s="476"/>
      <c r="T434" s="476"/>
      <c r="U434" s="476"/>
      <c r="V434" s="476"/>
      <c r="W434" s="476"/>
      <c r="X434" s="476"/>
      <c r="Y434" s="476"/>
      <c r="Z434" s="476"/>
      <c r="AA434" s="476"/>
      <c r="AB434" s="476"/>
      <c r="AC434" s="476"/>
      <c r="AD434" s="476"/>
      <c r="AE434" s="476"/>
      <c r="AF434" s="476"/>
      <c r="AG434" s="476"/>
      <c r="AH434" s="476"/>
      <c r="AI434" s="476"/>
      <c r="AJ434" s="476"/>
      <c r="AK434" s="476"/>
      <c r="AL434" s="476"/>
      <c r="AM434" s="476"/>
      <c r="AN434" s="476"/>
      <c r="AO434" s="476"/>
      <c r="AP434" s="476"/>
      <c r="AQ434" s="476"/>
      <c r="AR434" s="476"/>
      <c r="AS434" s="476"/>
      <c r="AT434" s="476"/>
      <c r="AU434" s="476"/>
      <c r="AV434" s="476"/>
      <c r="AW434" s="476"/>
      <c r="AX434" s="476"/>
      <c r="AY434" s="476"/>
      <c r="AZ434" s="476"/>
      <c r="BA434" s="476"/>
      <c r="BB434" s="476"/>
      <c r="BC434" s="476"/>
      <c r="BD434" s="476"/>
      <c r="BE434" s="476"/>
      <c r="BF434" s="476"/>
      <c r="BG434" s="18">
        <f t="shared" si="359"/>
        <v>0</v>
      </c>
    </row>
    <row r="435" spans="1:59" ht="12.95" customHeight="1" thickBot="1" x14ac:dyDescent="0.25">
      <c r="A435" s="565"/>
      <c r="B435" s="555"/>
      <c r="C435" s="498"/>
      <c r="D435" s="501"/>
      <c r="E435" s="62" t="str">
        <f>$BJ$23</f>
        <v>Male</v>
      </c>
      <c r="F435" s="476"/>
      <c r="G435" s="476"/>
      <c r="H435" s="476"/>
      <c r="I435" s="476"/>
      <c r="J435" s="476"/>
      <c r="K435" s="476"/>
      <c r="L435" s="476"/>
      <c r="M435" s="476"/>
      <c r="N435" s="476"/>
      <c r="O435" s="476"/>
      <c r="P435" s="476"/>
      <c r="Q435" s="476"/>
      <c r="R435" s="476"/>
      <c r="S435" s="476"/>
      <c r="T435" s="476"/>
      <c r="U435" s="476"/>
      <c r="V435" s="476"/>
      <c r="W435" s="476"/>
      <c r="X435" s="476"/>
      <c r="Y435" s="476"/>
      <c r="Z435" s="476"/>
      <c r="AA435" s="476"/>
      <c r="AB435" s="476"/>
      <c r="AC435" s="476"/>
      <c r="AD435" s="476"/>
      <c r="AE435" s="476"/>
      <c r="AF435" s="476"/>
      <c r="AG435" s="476"/>
      <c r="AH435" s="476"/>
      <c r="AI435" s="476"/>
      <c r="AJ435" s="476"/>
      <c r="AK435" s="476"/>
      <c r="AL435" s="476"/>
      <c r="AM435" s="476"/>
      <c r="AN435" s="476"/>
      <c r="AO435" s="476"/>
      <c r="AP435" s="476"/>
      <c r="AQ435" s="476"/>
      <c r="AR435" s="476"/>
      <c r="AS435" s="476"/>
      <c r="AT435" s="476"/>
      <c r="AU435" s="476"/>
      <c r="AV435" s="476"/>
      <c r="AW435" s="476"/>
      <c r="AX435" s="476"/>
      <c r="AY435" s="476"/>
      <c r="AZ435" s="476"/>
      <c r="BA435" s="476"/>
      <c r="BB435" s="476"/>
      <c r="BC435" s="476"/>
      <c r="BD435" s="476"/>
      <c r="BE435" s="476"/>
      <c r="BF435" s="476"/>
      <c r="BG435" s="35">
        <f>SUM(F435:BF435)</f>
        <v>0</v>
      </c>
    </row>
    <row r="436" spans="1:59" ht="12.95" customHeight="1" x14ac:dyDescent="0.2">
      <c r="A436" s="565"/>
      <c r="B436" s="555"/>
      <c r="C436" s="495" t="str">
        <f>$BK$17</f>
        <v>50 to 64 years</v>
      </c>
      <c r="D436" s="504" t="str">
        <f>$BJ$17</f>
        <v>Fever</v>
      </c>
      <c r="E436" s="83" t="str">
        <f>$BJ$21</f>
        <v>Total</v>
      </c>
      <c r="F436" s="32">
        <f>F437+F438</f>
        <v>0</v>
      </c>
      <c r="G436" s="32">
        <f t="shared" ref="G436:BF436" si="363">G437+G438</f>
        <v>0</v>
      </c>
      <c r="H436" s="32">
        <f t="shared" si="363"/>
        <v>0</v>
      </c>
      <c r="I436" s="32">
        <f t="shared" si="363"/>
        <v>0</v>
      </c>
      <c r="J436" s="32">
        <f t="shared" si="363"/>
        <v>0</v>
      </c>
      <c r="K436" s="32">
        <f t="shared" si="363"/>
        <v>0</v>
      </c>
      <c r="L436" s="32">
        <f t="shared" si="363"/>
        <v>0</v>
      </c>
      <c r="M436" s="32">
        <f t="shared" si="363"/>
        <v>0</v>
      </c>
      <c r="N436" s="32">
        <f t="shared" si="363"/>
        <v>0</v>
      </c>
      <c r="O436" s="32">
        <f t="shared" si="363"/>
        <v>0</v>
      </c>
      <c r="P436" s="32">
        <f t="shared" si="363"/>
        <v>0</v>
      </c>
      <c r="Q436" s="32">
        <f t="shared" si="363"/>
        <v>0</v>
      </c>
      <c r="R436" s="32">
        <f t="shared" si="363"/>
        <v>0</v>
      </c>
      <c r="S436" s="32">
        <f t="shared" si="363"/>
        <v>0</v>
      </c>
      <c r="T436" s="32">
        <f t="shared" si="363"/>
        <v>0</v>
      </c>
      <c r="U436" s="32">
        <f t="shared" si="363"/>
        <v>0</v>
      </c>
      <c r="V436" s="32">
        <f t="shared" si="363"/>
        <v>0</v>
      </c>
      <c r="W436" s="32">
        <f t="shared" si="363"/>
        <v>0</v>
      </c>
      <c r="X436" s="32">
        <f t="shared" si="363"/>
        <v>0</v>
      </c>
      <c r="Y436" s="32">
        <f t="shared" si="363"/>
        <v>0</v>
      </c>
      <c r="Z436" s="32">
        <f t="shared" si="363"/>
        <v>0</v>
      </c>
      <c r="AA436" s="32">
        <f t="shared" si="363"/>
        <v>0</v>
      </c>
      <c r="AB436" s="32">
        <f t="shared" si="363"/>
        <v>0</v>
      </c>
      <c r="AC436" s="32">
        <f t="shared" si="363"/>
        <v>0</v>
      </c>
      <c r="AD436" s="32">
        <f t="shared" si="363"/>
        <v>0</v>
      </c>
      <c r="AE436" s="32">
        <f t="shared" si="363"/>
        <v>0</v>
      </c>
      <c r="AF436" s="32">
        <f t="shared" si="363"/>
        <v>0</v>
      </c>
      <c r="AG436" s="32">
        <f t="shared" si="363"/>
        <v>0</v>
      </c>
      <c r="AH436" s="32">
        <f t="shared" si="363"/>
        <v>0</v>
      </c>
      <c r="AI436" s="32">
        <f t="shared" si="363"/>
        <v>0</v>
      </c>
      <c r="AJ436" s="32">
        <f t="shared" si="363"/>
        <v>0</v>
      </c>
      <c r="AK436" s="32">
        <f t="shared" si="363"/>
        <v>0</v>
      </c>
      <c r="AL436" s="32">
        <f t="shared" si="363"/>
        <v>0</v>
      </c>
      <c r="AM436" s="32">
        <f t="shared" si="363"/>
        <v>0</v>
      </c>
      <c r="AN436" s="32">
        <f t="shared" si="363"/>
        <v>0</v>
      </c>
      <c r="AO436" s="32">
        <f t="shared" si="363"/>
        <v>0</v>
      </c>
      <c r="AP436" s="32">
        <f t="shared" si="363"/>
        <v>0</v>
      </c>
      <c r="AQ436" s="32">
        <f t="shared" si="363"/>
        <v>0</v>
      </c>
      <c r="AR436" s="32">
        <f t="shared" si="363"/>
        <v>0</v>
      </c>
      <c r="AS436" s="32">
        <f t="shared" si="363"/>
        <v>0</v>
      </c>
      <c r="AT436" s="32">
        <f t="shared" si="363"/>
        <v>0</v>
      </c>
      <c r="AU436" s="32">
        <f t="shared" si="363"/>
        <v>0</v>
      </c>
      <c r="AV436" s="32">
        <f t="shared" si="363"/>
        <v>0</v>
      </c>
      <c r="AW436" s="32">
        <f t="shared" si="363"/>
        <v>0</v>
      </c>
      <c r="AX436" s="32">
        <f t="shared" si="363"/>
        <v>0</v>
      </c>
      <c r="AY436" s="32">
        <f t="shared" si="363"/>
        <v>0</v>
      </c>
      <c r="AZ436" s="32">
        <f t="shared" si="363"/>
        <v>0</v>
      </c>
      <c r="BA436" s="32">
        <f t="shared" si="363"/>
        <v>0</v>
      </c>
      <c r="BB436" s="32">
        <f t="shared" si="363"/>
        <v>0</v>
      </c>
      <c r="BC436" s="32">
        <f t="shared" si="363"/>
        <v>0</v>
      </c>
      <c r="BD436" s="32">
        <f t="shared" si="363"/>
        <v>0</v>
      </c>
      <c r="BE436" s="32">
        <f t="shared" si="363"/>
        <v>0</v>
      </c>
      <c r="BF436" s="32">
        <f t="shared" si="363"/>
        <v>0</v>
      </c>
      <c r="BG436" s="33">
        <f>SUM(F436:BF436)</f>
        <v>0</v>
      </c>
    </row>
    <row r="437" spans="1:59" ht="12.95" customHeight="1" x14ac:dyDescent="0.2">
      <c r="A437" s="565"/>
      <c r="B437" s="555"/>
      <c r="C437" s="496"/>
      <c r="D437" s="505"/>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64">SUM(F437:BF437)</f>
        <v>0</v>
      </c>
    </row>
    <row r="438" spans="1:59" ht="12.95" customHeight="1" x14ac:dyDescent="0.2">
      <c r="A438" s="565"/>
      <c r="B438" s="555"/>
      <c r="C438" s="496"/>
      <c r="D438" s="506"/>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64"/>
        <v>0</v>
      </c>
    </row>
    <row r="439" spans="1:59" ht="12.95" customHeight="1" x14ac:dyDescent="0.2">
      <c r="A439" s="565"/>
      <c r="B439" s="555"/>
      <c r="C439" s="496"/>
      <c r="D439" s="502" t="str">
        <f>$BJ$18</f>
        <v>Hosp.</v>
      </c>
      <c r="E439" s="86" t="str">
        <f>$BJ$21</f>
        <v>Total</v>
      </c>
      <c r="F439" s="16">
        <f t="shared" ref="F439:BF439" si="365">F440+F441</f>
        <v>0</v>
      </c>
      <c r="G439" s="16">
        <f t="shared" si="365"/>
        <v>0</v>
      </c>
      <c r="H439" s="16">
        <f t="shared" si="365"/>
        <v>0</v>
      </c>
      <c r="I439" s="16">
        <f t="shared" si="365"/>
        <v>0</v>
      </c>
      <c r="J439" s="16">
        <f t="shared" si="365"/>
        <v>0</v>
      </c>
      <c r="K439" s="16">
        <f t="shared" si="365"/>
        <v>0</v>
      </c>
      <c r="L439" s="16">
        <f t="shared" si="365"/>
        <v>0</v>
      </c>
      <c r="M439" s="16">
        <f t="shared" si="365"/>
        <v>0</v>
      </c>
      <c r="N439" s="16">
        <f t="shared" si="365"/>
        <v>0</v>
      </c>
      <c r="O439" s="16">
        <f t="shared" si="365"/>
        <v>0</v>
      </c>
      <c r="P439" s="16">
        <f t="shared" si="365"/>
        <v>0</v>
      </c>
      <c r="Q439" s="16">
        <f t="shared" si="365"/>
        <v>0</v>
      </c>
      <c r="R439" s="16">
        <f t="shared" si="365"/>
        <v>0</v>
      </c>
      <c r="S439" s="16">
        <f t="shared" si="365"/>
        <v>0</v>
      </c>
      <c r="T439" s="16">
        <f t="shared" si="365"/>
        <v>0</v>
      </c>
      <c r="U439" s="16">
        <f t="shared" si="365"/>
        <v>0</v>
      </c>
      <c r="V439" s="16">
        <f t="shared" si="365"/>
        <v>0</v>
      </c>
      <c r="W439" s="16">
        <f t="shared" si="365"/>
        <v>0</v>
      </c>
      <c r="X439" s="16">
        <f t="shared" si="365"/>
        <v>0</v>
      </c>
      <c r="Y439" s="16">
        <f t="shared" si="365"/>
        <v>0</v>
      </c>
      <c r="Z439" s="16">
        <f t="shared" si="365"/>
        <v>0</v>
      </c>
      <c r="AA439" s="16">
        <f t="shared" si="365"/>
        <v>0</v>
      </c>
      <c r="AB439" s="16">
        <f t="shared" si="365"/>
        <v>0</v>
      </c>
      <c r="AC439" s="16">
        <f t="shared" si="365"/>
        <v>0</v>
      </c>
      <c r="AD439" s="16">
        <f t="shared" si="365"/>
        <v>0</v>
      </c>
      <c r="AE439" s="16">
        <f t="shared" si="365"/>
        <v>0</v>
      </c>
      <c r="AF439" s="16">
        <f t="shared" si="365"/>
        <v>0</v>
      </c>
      <c r="AG439" s="16">
        <f t="shared" si="365"/>
        <v>0</v>
      </c>
      <c r="AH439" s="16">
        <f t="shared" si="365"/>
        <v>0</v>
      </c>
      <c r="AI439" s="16">
        <f t="shared" si="365"/>
        <v>0</v>
      </c>
      <c r="AJ439" s="16">
        <f t="shared" si="365"/>
        <v>0</v>
      </c>
      <c r="AK439" s="16">
        <f t="shared" si="365"/>
        <v>0</v>
      </c>
      <c r="AL439" s="16">
        <f t="shared" si="365"/>
        <v>0</v>
      </c>
      <c r="AM439" s="16">
        <f t="shared" si="365"/>
        <v>0</v>
      </c>
      <c r="AN439" s="16">
        <f t="shared" si="365"/>
        <v>0</v>
      </c>
      <c r="AO439" s="16">
        <f t="shared" si="365"/>
        <v>0</v>
      </c>
      <c r="AP439" s="16">
        <f t="shared" si="365"/>
        <v>0</v>
      </c>
      <c r="AQ439" s="16">
        <f t="shared" si="365"/>
        <v>0</v>
      </c>
      <c r="AR439" s="16">
        <f t="shared" si="365"/>
        <v>0</v>
      </c>
      <c r="AS439" s="16">
        <f t="shared" si="365"/>
        <v>0</v>
      </c>
      <c r="AT439" s="16">
        <f t="shared" si="365"/>
        <v>0</v>
      </c>
      <c r="AU439" s="16">
        <f t="shared" si="365"/>
        <v>0</v>
      </c>
      <c r="AV439" s="16">
        <f t="shared" si="365"/>
        <v>0</v>
      </c>
      <c r="AW439" s="16">
        <f t="shared" si="365"/>
        <v>0</v>
      </c>
      <c r="AX439" s="16">
        <f t="shared" si="365"/>
        <v>0</v>
      </c>
      <c r="AY439" s="16">
        <f t="shared" si="365"/>
        <v>0</v>
      </c>
      <c r="AZ439" s="16">
        <f t="shared" si="365"/>
        <v>0</v>
      </c>
      <c r="BA439" s="16">
        <f t="shared" si="365"/>
        <v>0</v>
      </c>
      <c r="BB439" s="16">
        <f t="shared" si="365"/>
        <v>0</v>
      </c>
      <c r="BC439" s="16">
        <f t="shared" si="365"/>
        <v>0</v>
      </c>
      <c r="BD439" s="16">
        <f t="shared" si="365"/>
        <v>0</v>
      </c>
      <c r="BE439" s="16">
        <f t="shared" si="365"/>
        <v>0</v>
      </c>
      <c r="BF439" s="16">
        <f t="shared" si="365"/>
        <v>0</v>
      </c>
      <c r="BG439" s="31">
        <f t="shared" si="364"/>
        <v>0</v>
      </c>
    </row>
    <row r="440" spans="1:59" ht="12.95" customHeight="1" x14ac:dyDescent="0.2">
      <c r="A440" s="565"/>
      <c r="B440" s="555"/>
      <c r="C440" s="496"/>
      <c r="D440" s="500"/>
      <c r="E440" s="62" t="str">
        <f>$BJ$22</f>
        <v>Fem.</v>
      </c>
      <c r="F440" s="476"/>
      <c r="G440" s="476"/>
      <c r="H440" s="476"/>
      <c r="I440" s="476"/>
      <c r="J440" s="476"/>
      <c r="K440" s="476"/>
      <c r="L440" s="476"/>
      <c r="M440" s="476"/>
      <c r="N440" s="476"/>
      <c r="O440" s="476"/>
      <c r="P440" s="476"/>
      <c r="Q440" s="476"/>
      <c r="R440" s="476"/>
      <c r="S440" s="476"/>
      <c r="T440" s="476"/>
      <c r="U440" s="476"/>
      <c r="V440" s="476"/>
      <c r="W440" s="476"/>
      <c r="X440" s="476"/>
      <c r="Y440" s="476"/>
      <c r="Z440" s="476"/>
      <c r="AA440" s="476"/>
      <c r="AB440" s="476"/>
      <c r="AC440" s="476"/>
      <c r="AD440" s="476"/>
      <c r="AE440" s="476"/>
      <c r="AF440" s="476"/>
      <c r="AG440" s="476"/>
      <c r="AH440" s="476"/>
      <c r="AI440" s="476"/>
      <c r="AJ440" s="476"/>
      <c r="AK440" s="476"/>
      <c r="AL440" s="476"/>
      <c r="AM440" s="476"/>
      <c r="AN440" s="476"/>
      <c r="AO440" s="476"/>
      <c r="AP440" s="476"/>
      <c r="AQ440" s="476"/>
      <c r="AR440" s="476"/>
      <c r="AS440" s="476"/>
      <c r="AT440" s="476"/>
      <c r="AU440" s="476"/>
      <c r="AV440" s="476"/>
      <c r="AW440" s="476"/>
      <c r="AX440" s="476"/>
      <c r="AY440" s="476"/>
      <c r="AZ440" s="476"/>
      <c r="BA440" s="476"/>
      <c r="BB440" s="476"/>
      <c r="BC440" s="476"/>
      <c r="BD440" s="476"/>
      <c r="BE440" s="476"/>
      <c r="BF440" s="476"/>
      <c r="BG440" s="18">
        <f t="shared" si="364"/>
        <v>0</v>
      </c>
    </row>
    <row r="441" spans="1:59" ht="12.95" customHeight="1" x14ac:dyDescent="0.2">
      <c r="A441" s="565"/>
      <c r="B441" s="555"/>
      <c r="C441" s="496"/>
      <c r="D441" s="503"/>
      <c r="E441" s="62" t="str">
        <f>$BJ$23</f>
        <v>Male</v>
      </c>
      <c r="F441" s="476"/>
      <c r="G441" s="476"/>
      <c r="H441" s="476"/>
      <c r="I441" s="476"/>
      <c r="J441" s="476"/>
      <c r="K441" s="476"/>
      <c r="L441" s="476"/>
      <c r="M441" s="476"/>
      <c r="N441" s="476"/>
      <c r="O441" s="476"/>
      <c r="P441" s="476"/>
      <c r="Q441" s="476"/>
      <c r="R441" s="476"/>
      <c r="S441" s="476"/>
      <c r="T441" s="476"/>
      <c r="U441" s="476"/>
      <c r="V441" s="476"/>
      <c r="W441" s="476"/>
      <c r="X441" s="476"/>
      <c r="Y441" s="476"/>
      <c r="Z441" s="476"/>
      <c r="AA441" s="476"/>
      <c r="AB441" s="476"/>
      <c r="AC441" s="476"/>
      <c r="AD441" s="476"/>
      <c r="AE441" s="476"/>
      <c r="AF441" s="476"/>
      <c r="AG441" s="476"/>
      <c r="AH441" s="476"/>
      <c r="AI441" s="476"/>
      <c r="AJ441" s="476"/>
      <c r="AK441" s="476"/>
      <c r="AL441" s="476"/>
      <c r="AM441" s="476"/>
      <c r="AN441" s="476"/>
      <c r="AO441" s="476"/>
      <c r="AP441" s="476"/>
      <c r="AQ441" s="476"/>
      <c r="AR441" s="476"/>
      <c r="AS441" s="476"/>
      <c r="AT441" s="476"/>
      <c r="AU441" s="476"/>
      <c r="AV441" s="476"/>
      <c r="AW441" s="476"/>
      <c r="AX441" s="476"/>
      <c r="AY441" s="476"/>
      <c r="AZ441" s="476"/>
      <c r="BA441" s="476"/>
      <c r="BB441" s="476"/>
      <c r="BC441" s="476"/>
      <c r="BD441" s="476"/>
      <c r="BE441" s="476"/>
      <c r="BF441" s="476"/>
      <c r="BG441" s="18">
        <f t="shared" si="364"/>
        <v>0</v>
      </c>
    </row>
    <row r="442" spans="1:59" ht="12.95" customHeight="1" x14ac:dyDescent="0.2">
      <c r="A442" s="565"/>
      <c r="B442" s="555"/>
      <c r="C442" s="496"/>
      <c r="D442" s="502" t="str">
        <f>$BJ$19</f>
        <v>ICU</v>
      </c>
      <c r="E442" s="86" t="str">
        <f>$BJ$21</f>
        <v>Total</v>
      </c>
      <c r="F442" s="16">
        <f t="shared" ref="F442:BF442" si="366">F443+F444</f>
        <v>0</v>
      </c>
      <c r="G442" s="16">
        <f t="shared" si="366"/>
        <v>0</v>
      </c>
      <c r="H442" s="16">
        <f t="shared" si="366"/>
        <v>0</v>
      </c>
      <c r="I442" s="16">
        <f t="shared" si="366"/>
        <v>0</v>
      </c>
      <c r="J442" s="16">
        <f t="shared" si="366"/>
        <v>0</v>
      </c>
      <c r="K442" s="16">
        <f t="shared" si="366"/>
        <v>0</v>
      </c>
      <c r="L442" s="16">
        <f t="shared" si="366"/>
        <v>0</v>
      </c>
      <c r="M442" s="16">
        <f t="shared" si="366"/>
        <v>0</v>
      </c>
      <c r="N442" s="16">
        <f t="shared" si="366"/>
        <v>0</v>
      </c>
      <c r="O442" s="16">
        <f t="shared" si="366"/>
        <v>0</v>
      </c>
      <c r="P442" s="16">
        <f t="shared" si="366"/>
        <v>0</v>
      </c>
      <c r="Q442" s="16">
        <f t="shared" si="366"/>
        <v>0</v>
      </c>
      <c r="R442" s="16">
        <f t="shared" si="366"/>
        <v>0</v>
      </c>
      <c r="S442" s="16">
        <f t="shared" si="366"/>
        <v>0</v>
      </c>
      <c r="T442" s="16">
        <f t="shared" si="366"/>
        <v>0</v>
      </c>
      <c r="U442" s="16">
        <f t="shared" si="366"/>
        <v>0</v>
      </c>
      <c r="V442" s="16">
        <f t="shared" si="366"/>
        <v>0</v>
      </c>
      <c r="W442" s="16">
        <f t="shared" si="366"/>
        <v>0</v>
      </c>
      <c r="X442" s="16">
        <f t="shared" si="366"/>
        <v>0</v>
      </c>
      <c r="Y442" s="16">
        <f t="shared" si="366"/>
        <v>0</v>
      </c>
      <c r="Z442" s="16">
        <f t="shared" si="366"/>
        <v>0</v>
      </c>
      <c r="AA442" s="16">
        <f t="shared" si="366"/>
        <v>0</v>
      </c>
      <c r="AB442" s="16">
        <f t="shared" si="366"/>
        <v>0</v>
      </c>
      <c r="AC442" s="16">
        <f t="shared" si="366"/>
        <v>0</v>
      </c>
      <c r="AD442" s="16">
        <f t="shared" si="366"/>
        <v>0</v>
      </c>
      <c r="AE442" s="16">
        <f t="shared" si="366"/>
        <v>0</v>
      </c>
      <c r="AF442" s="16">
        <f t="shared" si="366"/>
        <v>0</v>
      </c>
      <c r="AG442" s="16">
        <f t="shared" si="366"/>
        <v>0</v>
      </c>
      <c r="AH442" s="16">
        <f t="shared" si="366"/>
        <v>0</v>
      </c>
      <c r="AI442" s="16">
        <f t="shared" si="366"/>
        <v>0</v>
      </c>
      <c r="AJ442" s="16">
        <f t="shared" si="366"/>
        <v>0</v>
      </c>
      <c r="AK442" s="16">
        <f t="shared" si="366"/>
        <v>0</v>
      </c>
      <c r="AL442" s="16">
        <f t="shared" si="366"/>
        <v>0</v>
      </c>
      <c r="AM442" s="16">
        <f t="shared" si="366"/>
        <v>0</v>
      </c>
      <c r="AN442" s="16">
        <f t="shared" si="366"/>
        <v>0</v>
      </c>
      <c r="AO442" s="16">
        <f t="shared" si="366"/>
        <v>0</v>
      </c>
      <c r="AP442" s="16">
        <f t="shared" si="366"/>
        <v>0</v>
      </c>
      <c r="AQ442" s="16">
        <f t="shared" si="366"/>
        <v>0</v>
      </c>
      <c r="AR442" s="16">
        <f t="shared" si="366"/>
        <v>0</v>
      </c>
      <c r="AS442" s="16">
        <f t="shared" si="366"/>
        <v>0</v>
      </c>
      <c r="AT442" s="16">
        <f t="shared" si="366"/>
        <v>0</v>
      </c>
      <c r="AU442" s="16">
        <f t="shared" si="366"/>
        <v>0</v>
      </c>
      <c r="AV442" s="16">
        <f t="shared" si="366"/>
        <v>0</v>
      </c>
      <c r="AW442" s="16">
        <f t="shared" si="366"/>
        <v>0</v>
      </c>
      <c r="AX442" s="16">
        <f t="shared" si="366"/>
        <v>0</v>
      </c>
      <c r="AY442" s="16">
        <f t="shared" si="366"/>
        <v>0</v>
      </c>
      <c r="AZ442" s="16">
        <f t="shared" si="366"/>
        <v>0</v>
      </c>
      <c r="BA442" s="16">
        <f t="shared" si="366"/>
        <v>0</v>
      </c>
      <c r="BB442" s="16">
        <f t="shared" si="366"/>
        <v>0</v>
      </c>
      <c r="BC442" s="16">
        <f t="shared" si="366"/>
        <v>0</v>
      </c>
      <c r="BD442" s="16">
        <f t="shared" si="366"/>
        <v>0</v>
      </c>
      <c r="BE442" s="16">
        <f t="shared" si="366"/>
        <v>0</v>
      </c>
      <c r="BF442" s="16">
        <f t="shared" si="366"/>
        <v>0</v>
      </c>
      <c r="BG442" s="31">
        <f t="shared" si="364"/>
        <v>0</v>
      </c>
    </row>
    <row r="443" spans="1:59" ht="12.95" customHeight="1" x14ac:dyDescent="0.2">
      <c r="A443" s="565"/>
      <c r="B443" s="555"/>
      <c r="C443" s="496"/>
      <c r="D443" s="500"/>
      <c r="E443" s="62" t="str">
        <f>$BJ$22</f>
        <v>Fem.</v>
      </c>
      <c r="F443" s="476"/>
      <c r="G443" s="476"/>
      <c r="H443" s="476"/>
      <c r="I443" s="476"/>
      <c r="J443" s="476"/>
      <c r="K443" s="476"/>
      <c r="L443" s="476"/>
      <c r="M443" s="476"/>
      <c r="N443" s="476"/>
      <c r="O443" s="476"/>
      <c r="P443" s="476"/>
      <c r="Q443" s="476"/>
      <c r="R443" s="476"/>
      <c r="S443" s="476"/>
      <c r="T443" s="476"/>
      <c r="U443" s="476"/>
      <c r="V443" s="476"/>
      <c r="W443" s="476"/>
      <c r="X443" s="476"/>
      <c r="Y443" s="476"/>
      <c r="Z443" s="476"/>
      <c r="AA443" s="476"/>
      <c r="AB443" s="476"/>
      <c r="AC443" s="476"/>
      <c r="AD443" s="476"/>
      <c r="AE443" s="476"/>
      <c r="AF443" s="476"/>
      <c r="AG443" s="476"/>
      <c r="AH443" s="476"/>
      <c r="AI443" s="476"/>
      <c r="AJ443" s="476"/>
      <c r="AK443" s="476"/>
      <c r="AL443" s="476"/>
      <c r="AM443" s="476"/>
      <c r="AN443" s="476"/>
      <c r="AO443" s="476"/>
      <c r="AP443" s="476"/>
      <c r="AQ443" s="476"/>
      <c r="AR443" s="476"/>
      <c r="AS443" s="476"/>
      <c r="AT443" s="476"/>
      <c r="AU443" s="476"/>
      <c r="AV443" s="476"/>
      <c r="AW443" s="476"/>
      <c r="AX443" s="476"/>
      <c r="AY443" s="476"/>
      <c r="AZ443" s="476"/>
      <c r="BA443" s="476"/>
      <c r="BB443" s="476"/>
      <c r="BC443" s="476"/>
      <c r="BD443" s="476"/>
      <c r="BE443" s="476"/>
      <c r="BF443" s="476"/>
      <c r="BG443" s="18">
        <f t="shared" si="364"/>
        <v>0</v>
      </c>
    </row>
    <row r="444" spans="1:59" ht="12.95" customHeight="1" x14ac:dyDescent="0.2">
      <c r="A444" s="565"/>
      <c r="B444" s="555"/>
      <c r="C444" s="496"/>
      <c r="D444" s="503"/>
      <c r="E444" s="62" t="str">
        <f>$BJ$23</f>
        <v>Male</v>
      </c>
      <c r="F444" s="476"/>
      <c r="G444" s="476"/>
      <c r="H444" s="476"/>
      <c r="I444" s="476"/>
      <c r="J444" s="476"/>
      <c r="K444" s="476"/>
      <c r="L444" s="476"/>
      <c r="M444" s="476"/>
      <c r="N444" s="476"/>
      <c r="O444" s="476"/>
      <c r="P444" s="476"/>
      <c r="Q444" s="476"/>
      <c r="R444" s="476"/>
      <c r="S444" s="476"/>
      <c r="T444" s="476"/>
      <c r="U444" s="476"/>
      <c r="V444" s="476"/>
      <c r="W444" s="476"/>
      <c r="X444" s="476"/>
      <c r="Y444" s="476"/>
      <c r="Z444" s="476"/>
      <c r="AA444" s="476"/>
      <c r="AB444" s="476"/>
      <c r="AC444" s="476"/>
      <c r="AD444" s="476"/>
      <c r="AE444" s="476"/>
      <c r="AF444" s="476"/>
      <c r="AG444" s="476"/>
      <c r="AH444" s="476"/>
      <c r="AI444" s="476"/>
      <c r="AJ444" s="476"/>
      <c r="AK444" s="476"/>
      <c r="AL444" s="476"/>
      <c r="AM444" s="476"/>
      <c r="AN444" s="476"/>
      <c r="AO444" s="476"/>
      <c r="AP444" s="476"/>
      <c r="AQ444" s="476"/>
      <c r="AR444" s="476"/>
      <c r="AS444" s="476"/>
      <c r="AT444" s="476"/>
      <c r="AU444" s="476"/>
      <c r="AV444" s="476"/>
      <c r="AW444" s="476"/>
      <c r="AX444" s="476"/>
      <c r="AY444" s="476"/>
      <c r="AZ444" s="476"/>
      <c r="BA444" s="476"/>
      <c r="BB444" s="476"/>
      <c r="BC444" s="476"/>
      <c r="BD444" s="476"/>
      <c r="BE444" s="476"/>
      <c r="BF444" s="476"/>
      <c r="BG444" s="18">
        <f t="shared" si="364"/>
        <v>0</v>
      </c>
    </row>
    <row r="445" spans="1:59" ht="12.95" customHeight="1" x14ac:dyDescent="0.2">
      <c r="A445" s="565"/>
      <c r="B445" s="555"/>
      <c r="C445" s="496"/>
      <c r="D445" s="499" t="str">
        <f>$BJ$20</f>
        <v>Death</v>
      </c>
      <c r="E445" s="86" t="str">
        <f>$BJ$21</f>
        <v>Total</v>
      </c>
      <c r="F445" s="16">
        <f t="shared" ref="F445:BF445" si="367">F446+F447</f>
        <v>0</v>
      </c>
      <c r="G445" s="16">
        <f t="shared" si="367"/>
        <v>0</v>
      </c>
      <c r="H445" s="16">
        <f t="shared" si="367"/>
        <v>0</v>
      </c>
      <c r="I445" s="16">
        <f t="shared" si="367"/>
        <v>0</v>
      </c>
      <c r="J445" s="16">
        <f t="shared" si="367"/>
        <v>0</v>
      </c>
      <c r="K445" s="16">
        <f t="shared" si="367"/>
        <v>0</v>
      </c>
      <c r="L445" s="16">
        <f t="shared" si="367"/>
        <v>0</v>
      </c>
      <c r="M445" s="16">
        <f t="shared" si="367"/>
        <v>0</v>
      </c>
      <c r="N445" s="16">
        <f t="shared" si="367"/>
        <v>0</v>
      </c>
      <c r="O445" s="16">
        <f t="shared" si="367"/>
        <v>0</v>
      </c>
      <c r="P445" s="16">
        <f t="shared" si="367"/>
        <v>0</v>
      </c>
      <c r="Q445" s="16">
        <f t="shared" si="367"/>
        <v>0</v>
      </c>
      <c r="R445" s="16">
        <f t="shared" si="367"/>
        <v>0</v>
      </c>
      <c r="S445" s="16">
        <f t="shared" si="367"/>
        <v>0</v>
      </c>
      <c r="T445" s="16">
        <f t="shared" si="367"/>
        <v>0</v>
      </c>
      <c r="U445" s="16">
        <f t="shared" si="367"/>
        <v>0</v>
      </c>
      <c r="V445" s="16">
        <f t="shared" si="367"/>
        <v>0</v>
      </c>
      <c r="W445" s="16">
        <f t="shared" si="367"/>
        <v>0</v>
      </c>
      <c r="X445" s="16">
        <f t="shared" si="367"/>
        <v>0</v>
      </c>
      <c r="Y445" s="16">
        <f t="shared" si="367"/>
        <v>0</v>
      </c>
      <c r="Z445" s="16">
        <f t="shared" si="367"/>
        <v>0</v>
      </c>
      <c r="AA445" s="16">
        <f t="shared" si="367"/>
        <v>0</v>
      </c>
      <c r="AB445" s="16">
        <f t="shared" si="367"/>
        <v>0</v>
      </c>
      <c r="AC445" s="16">
        <f t="shared" si="367"/>
        <v>0</v>
      </c>
      <c r="AD445" s="16">
        <f t="shared" si="367"/>
        <v>0</v>
      </c>
      <c r="AE445" s="16">
        <f t="shared" si="367"/>
        <v>0</v>
      </c>
      <c r="AF445" s="16">
        <f t="shared" si="367"/>
        <v>0</v>
      </c>
      <c r="AG445" s="16">
        <f t="shared" si="367"/>
        <v>0</v>
      </c>
      <c r="AH445" s="16">
        <f t="shared" si="367"/>
        <v>0</v>
      </c>
      <c r="AI445" s="16">
        <f t="shared" si="367"/>
        <v>0</v>
      </c>
      <c r="AJ445" s="16">
        <f t="shared" si="367"/>
        <v>0</v>
      </c>
      <c r="AK445" s="16">
        <f t="shared" si="367"/>
        <v>0</v>
      </c>
      <c r="AL445" s="16">
        <f t="shared" si="367"/>
        <v>0</v>
      </c>
      <c r="AM445" s="16">
        <f t="shared" si="367"/>
        <v>0</v>
      </c>
      <c r="AN445" s="16">
        <f t="shared" si="367"/>
        <v>0</v>
      </c>
      <c r="AO445" s="16">
        <f t="shared" si="367"/>
        <v>0</v>
      </c>
      <c r="AP445" s="16">
        <f t="shared" si="367"/>
        <v>0</v>
      </c>
      <c r="AQ445" s="16">
        <f t="shared" si="367"/>
        <v>0</v>
      </c>
      <c r="AR445" s="16">
        <f t="shared" si="367"/>
        <v>0</v>
      </c>
      <c r="AS445" s="16">
        <f t="shared" si="367"/>
        <v>0</v>
      </c>
      <c r="AT445" s="16">
        <f t="shared" si="367"/>
        <v>0</v>
      </c>
      <c r="AU445" s="16">
        <f t="shared" si="367"/>
        <v>0</v>
      </c>
      <c r="AV445" s="16">
        <f t="shared" si="367"/>
        <v>0</v>
      </c>
      <c r="AW445" s="16">
        <f t="shared" si="367"/>
        <v>0</v>
      </c>
      <c r="AX445" s="16">
        <f t="shared" si="367"/>
        <v>0</v>
      </c>
      <c r="AY445" s="16">
        <f t="shared" si="367"/>
        <v>0</v>
      </c>
      <c r="AZ445" s="16">
        <f t="shared" si="367"/>
        <v>0</v>
      </c>
      <c r="BA445" s="16">
        <f t="shared" si="367"/>
        <v>0</v>
      </c>
      <c r="BB445" s="16">
        <f t="shared" si="367"/>
        <v>0</v>
      </c>
      <c r="BC445" s="16">
        <f t="shared" si="367"/>
        <v>0</v>
      </c>
      <c r="BD445" s="16">
        <f t="shared" si="367"/>
        <v>0</v>
      </c>
      <c r="BE445" s="16">
        <f t="shared" si="367"/>
        <v>0</v>
      </c>
      <c r="BF445" s="16">
        <f t="shared" si="367"/>
        <v>0</v>
      </c>
      <c r="BG445" s="31">
        <f t="shared" si="364"/>
        <v>0</v>
      </c>
    </row>
    <row r="446" spans="1:59" ht="12.95" customHeight="1" x14ac:dyDescent="0.2">
      <c r="A446" s="565"/>
      <c r="B446" s="555"/>
      <c r="C446" s="496"/>
      <c r="D446" s="500"/>
      <c r="E446" s="62" t="str">
        <f>$BJ$22</f>
        <v>Fem.</v>
      </c>
      <c r="F446" s="476"/>
      <c r="G446" s="476"/>
      <c r="H446" s="476"/>
      <c r="I446" s="476"/>
      <c r="J446" s="476"/>
      <c r="K446" s="476"/>
      <c r="L446" s="476"/>
      <c r="M446" s="476"/>
      <c r="N446" s="476"/>
      <c r="O446" s="476"/>
      <c r="P446" s="476"/>
      <c r="Q446" s="476"/>
      <c r="R446" s="476"/>
      <c r="S446" s="476"/>
      <c r="T446" s="476"/>
      <c r="U446" s="476"/>
      <c r="V446" s="476"/>
      <c r="W446" s="476"/>
      <c r="X446" s="476"/>
      <c r="Y446" s="476"/>
      <c r="Z446" s="476"/>
      <c r="AA446" s="476"/>
      <c r="AB446" s="476"/>
      <c r="AC446" s="476"/>
      <c r="AD446" s="476"/>
      <c r="AE446" s="476"/>
      <c r="AF446" s="476"/>
      <c r="AG446" s="476"/>
      <c r="AH446" s="476"/>
      <c r="AI446" s="476"/>
      <c r="AJ446" s="476"/>
      <c r="AK446" s="476"/>
      <c r="AL446" s="476"/>
      <c r="AM446" s="476"/>
      <c r="AN446" s="476"/>
      <c r="AO446" s="476"/>
      <c r="AP446" s="476"/>
      <c r="AQ446" s="476"/>
      <c r="AR446" s="476"/>
      <c r="AS446" s="476"/>
      <c r="AT446" s="476"/>
      <c r="AU446" s="476"/>
      <c r="AV446" s="476"/>
      <c r="AW446" s="476"/>
      <c r="AX446" s="476"/>
      <c r="AY446" s="476"/>
      <c r="AZ446" s="476"/>
      <c r="BA446" s="476"/>
      <c r="BB446" s="476"/>
      <c r="BC446" s="476"/>
      <c r="BD446" s="476"/>
      <c r="BE446" s="476"/>
      <c r="BF446" s="476"/>
      <c r="BG446" s="18">
        <f t="shared" si="364"/>
        <v>0</v>
      </c>
    </row>
    <row r="447" spans="1:59" ht="12.95" customHeight="1" thickBot="1" x14ac:dyDescent="0.25">
      <c r="A447" s="565"/>
      <c r="B447" s="555"/>
      <c r="C447" s="557"/>
      <c r="D447" s="501"/>
      <c r="E447" s="62" t="str">
        <f>$BJ$23</f>
        <v>Male</v>
      </c>
      <c r="F447" s="476"/>
      <c r="G447" s="476"/>
      <c r="H447" s="476"/>
      <c r="I447" s="476"/>
      <c r="J447" s="476"/>
      <c r="K447" s="476"/>
      <c r="L447" s="476"/>
      <c r="M447" s="476"/>
      <c r="N447" s="476"/>
      <c r="O447" s="476"/>
      <c r="P447" s="476"/>
      <c r="Q447" s="476"/>
      <c r="R447" s="476"/>
      <c r="S447" s="476"/>
      <c r="T447" s="476"/>
      <c r="U447" s="476"/>
      <c r="V447" s="476"/>
      <c r="W447" s="476"/>
      <c r="X447" s="476"/>
      <c r="Y447" s="476"/>
      <c r="Z447" s="476"/>
      <c r="AA447" s="476"/>
      <c r="AB447" s="476"/>
      <c r="AC447" s="476"/>
      <c r="AD447" s="476"/>
      <c r="AE447" s="476"/>
      <c r="AF447" s="476"/>
      <c r="AG447" s="476"/>
      <c r="AH447" s="476"/>
      <c r="AI447" s="476"/>
      <c r="AJ447" s="476"/>
      <c r="AK447" s="476"/>
      <c r="AL447" s="476"/>
      <c r="AM447" s="476"/>
      <c r="AN447" s="476"/>
      <c r="AO447" s="476"/>
      <c r="AP447" s="476"/>
      <c r="AQ447" s="476"/>
      <c r="AR447" s="476"/>
      <c r="AS447" s="476"/>
      <c r="AT447" s="476"/>
      <c r="AU447" s="476"/>
      <c r="AV447" s="476"/>
      <c r="AW447" s="476"/>
      <c r="AX447" s="476"/>
      <c r="AY447" s="476"/>
      <c r="AZ447" s="476"/>
      <c r="BA447" s="476"/>
      <c r="BB447" s="476"/>
      <c r="BC447" s="476"/>
      <c r="BD447" s="476"/>
      <c r="BE447" s="476"/>
      <c r="BF447" s="476"/>
      <c r="BG447" s="35">
        <f>SUM(F447:BF447)</f>
        <v>0</v>
      </c>
    </row>
    <row r="448" spans="1:59" ht="12.95" customHeight="1" x14ac:dyDescent="0.2">
      <c r="A448" s="565"/>
      <c r="B448" s="555"/>
      <c r="C448" s="495" t="str">
        <f>$BK$18</f>
        <v>65 years +</v>
      </c>
      <c r="D448" s="504" t="str">
        <f>$BJ$17</f>
        <v>Fever</v>
      </c>
      <c r="E448" s="83" t="str">
        <f>$BJ$21</f>
        <v>Total</v>
      </c>
      <c r="F448" s="32">
        <f>F449+F450</f>
        <v>0</v>
      </c>
      <c r="G448" s="32">
        <f t="shared" ref="G448:BF448" si="368">G449+G450</f>
        <v>0</v>
      </c>
      <c r="H448" s="32">
        <f t="shared" si="368"/>
        <v>0</v>
      </c>
      <c r="I448" s="32">
        <f t="shared" si="368"/>
        <v>0</v>
      </c>
      <c r="J448" s="32">
        <f t="shared" si="368"/>
        <v>0</v>
      </c>
      <c r="K448" s="32">
        <f t="shared" si="368"/>
        <v>0</v>
      </c>
      <c r="L448" s="32">
        <f t="shared" si="368"/>
        <v>0</v>
      </c>
      <c r="M448" s="32">
        <f t="shared" si="368"/>
        <v>0</v>
      </c>
      <c r="N448" s="32">
        <f t="shared" si="368"/>
        <v>0</v>
      </c>
      <c r="O448" s="32">
        <f t="shared" si="368"/>
        <v>0</v>
      </c>
      <c r="P448" s="32">
        <f t="shared" si="368"/>
        <v>0</v>
      </c>
      <c r="Q448" s="32">
        <f t="shared" si="368"/>
        <v>0</v>
      </c>
      <c r="R448" s="32">
        <f t="shared" si="368"/>
        <v>0</v>
      </c>
      <c r="S448" s="32">
        <f t="shared" si="368"/>
        <v>0</v>
      </c>
      <c r="T448" s="32">
        <f t="shared" si="368"/>
        <v>0</v>
      </c>
      <c r="U448" s="32">
        <f t="shared" si="368"/>
        <v>0</v>
      </c>
      <c r="V448" s="32">
        <f t="shared" si="368"/>
        <v>0</v>
      </c>
      <c r="W448" s="32">
        <f t="shared" si="368"/>
        <v>0</v>
      </c>
      <c r="X448" s="32">
        <f t="shared" si="368"/>
        <v>0</v>
      </c>
      <c r="Y448" s="32">
        <f t="shared" si="368"/>
        <v>0</v>
      </c>
      <c r="Z448" s="32">
        <f t="shared" si="368"/>
        <v>0</v>
      </c>
      <c r="AA448" s="32">
        <f t="shared" si="368"/>
        <v>0</v>
      </c>
      <c r="AB448" s="32">
        <f t="shared" si="368"/>
        <v>0</v>
      </c>
      <c r="AC448" s="32">
        <f t="shared" si="368"/>
        <v>0</v>
      </c>
      <c r="AD448" s="32">
        <f t="shared" si="368"/>
        <v>0</v>
      </c>
      <c r="AE448" s="32">
        <f t="shared" si="368"/>
        <v>0</v>
      </c>
      <c r="AF448" s="32">
        <f t="shared" si="368"/>
        <v>0</v>
      </c>
      <c r="AG448" s="32">
        <f t="shared" si="368"/>
        <v>0</v>
      </c>
      <c r="AH448" s="32">
        <f t="shared" si="368"/>
        <v>0</v>
      </c>
      <c r="AI448" s="32">
        <f t="shared" si="368"/>
        <v>0</v>
      </c>
      <c r="AJ448" s="32">
        <f t="shared" si="368"/>
        <v>0</v>
      </c>
      <c r="AK448" s="32">
        <f t="shared" si="368"/>
        <v>0</v>
      </c>
      <c r="AL448" s="32">
        <f t="shared" si="368"/>
        <v>0</v>
      </c>
      <c r="AM448" s="32">
        <f t="shared" si="368"/>
        <v>0</v>
      </c>
      <c r="AN448" s="32">
        <f t="shared" si="368"/>
        <v>0</v>
      </c>
      <c r="AO448" s="32">
        <f t="shared" si="368"/>
        <v>0</v>
      </c>
      <c r="AP448" s="32">
        <f t="shared" si="368"/>
        <v>0</v>
      </c>
      <c r="AQ448" s="32">
        <f t="shared" si="368"/>
        <v>0</v>
      </c>
      <c r="AR448" s="32">
        <f t="shared" si="368"/>
        <v>0</v>
      </c>
      <c r="AS448" s="32">
        <f t="shared" si="368"/>
        <v>0</v>
      </c>
      <c r="AT448" s="32">
        <f t="shared" si="368"/>
        <v>0</v>
      </c>
      <c r="AU448" s="32">
        <f t="shared" si="368"/>
        <v>0</v>
      </c>
      <c r="AV448" s="32">
        <f t="shared" si="368"/>
        <v>0</v>
      </c>
      <c r="AW448" s="32">
        <f t="shared" si="368"/>
        <v>0</v>
      </c>
      <c r="AX448" s="32">
        <f t="shared" si="368"/>
        <v>0</v>
      </c>
      <c r="AY448" s="32">
        <f t="shared" si="368"/>
        <v>0</v>
      </c>
      <c r="AZ448" s="32">
        <f t="shared" si="368"/>
        <v>0</v>
      </c>
      <c r="BA448" s="32">
        <f t="shared" si="368"/>
        <v>0</v>
      </c>
      <c r="BB448" s="32">
        <f t="shared" si="368"/>
        <v>0</v>
      </c>
      <c r="BC448" s="32">
        <f t="shared" si="368"/>
        <v>0</v>
      </c>
      <c r="BD448" s="32">
        <f t="shared" si="368"/>
        <v>0</v>
      </c>
      <c r="BE448" s="32">
        <f t="shared" si="368"/>
        <v>0</v>
      </c>
      <c r="BF448" s="32">
        <f t="shared" si="368"/>
        <v>0</v>
      </c>
      <c r="BG448" s="33">
        <f>SUM(F448:BF448)</f>
        <v>0</v>
      </c>
    </row>
    <row r="449" spans="1:63" ht="12.95" customHeight="1" x14ac:dyDescent="0.2">
      <c r="A449" s="565"/>
      <c r="B449" s="555"/>
      <c r="C449" s="496"/>
      <c r="D449" s="505"/>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69">SUM(F449:BF449)</f>
        <v>0</v>
      </c>
    </row>
    <row r="450" spans="1:63" ht="12.95" customHeight="1" x14ac:dyDescent="0.2">
      <c r="A450" s="565"/>
      <c r="B450" s="555"/>
      <c r="C450" s="496"/>
      <c r="D450" s="506"/>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69"/>
        <v>0</v>
      </c>
    </row>
    <row r="451" spans="1:63" ht="12.95" customHeight="1" x14ac:dyDescent="0.2">
      <c r="A451" s="565"/>
      <c r="B451" s="555"/>
      <c r="C451" s="496"/>
      <c r="D451" s="502" t="str">
        <f>$BJ$18</f>
        <v>Hosp.</v>
      </c>
      <c r="E451" s="86" t="str">
        <f>$BJ$21</f>
        <v>Total</v>
      </c>
      <c r="F451" s="16">
        <f t="shared" ref="F451:BF451" si="370">F452+F453</f>
        <v>0</v>
      </c>
      <c r="G451" s="16">
        <f t="shared" si="370"/>
        <v>0</v>
      </c>
      <c r="H451" s="16">
        <f t="shared" si="370"/>
        <v>0</v>
      </c>
      <c r="I451" s="16">
        <f t="shared" si="370"/>
        <v>0</v>
      </c>
      <c r="J451" s="16">
        <f t="shared" si="370"/>
        <v>0</v>
      </c>
      <c r="K451" s="16">
        <f t="shared" si="370"/>
        <v>0</v>
      </c>
      <c r="L451" s="16">
        <f t="shared" si="370"/>
        <v>0</v>
      </c>
      <c r="M451" s="16">
        <f t="shared" si="370"/>
        <v>0</v>
      </c>
      <c r="N451" s="16">
        <f t="shared" si="370"/>
        <v>0</v>
      </c>
      <c r="O451" s="16">
        <f t="shared" si="370"/>
        <v>0</v>
      </c>
      <c r="P451" s="16">
        <f t="shared" si="370"/>
        <v>0</v>
      </c>
      <c r="Q451" s="16">
        <f t="shared" si="370"/>
        <v>0</v>
      </c>
      <c r="R451" s="16">
        <f t="shared" si="370"/>
        <v>0</v>
      </c>
      <c r="S451" s="16">
        <f t="shared" si="370"/>
        <v>0</v>
      </c>
      <c r="T451" s="16">
        <f t="shared" si="370"/>
        <v>0</v>
      </c>
      <c r="U451" s="16">
        <f t="shared" si="370"/>
        <v>0</v>
      </c>
      <c r="V451" s="16">
        <f t="shared" si="370"/>
        <v>0</v>
      </c>
      <c r="W451" s="16">
        <f t="shared" si="370"/>
        <v>0</v>
      </c>
      <c r="X451" s="16">
        <f t="shared" si="370"/>
        <v>0</v>
      </c>
      <c r="Y451" s="16">
        <f t="shared" si="370"/>
        <v>0</v>
      </c>
      <c r="Z451" s="16">
        <f t="shared" si="370"/>
        <v>0</v>
      </c>
      <c r="AA451" s="16">
        <f t="shared" si="370"/>
        <v>0</v>
      </c>
      <c r="AB451" s="16">
        <f t="shared" si="370"/>
        <v>0</v>
      </c>
      <c r="AC451" s="16">
        <f t="shared" si="370"/>
        <v>0</v>
      </c>
      <c r="AD451" s="16">
        <f t="shared" si="370"/>
        <v>0</v>
      </c>
      <c r="AE451" s="16">
        <f t="shared" si="370"/>
        <v>0</v>
      </c>
      <c r="AF451" s="16">
        <f t="shared" si="370"/>
        <v>0</v>
      </c>
      <c r="AG451" s="16">
        <f t="shared" si="370"/>
        <v>0</v>
      </c>
      <c r="AH451" s="16">
        <f t="shared" si="370"/>
        <v>0</v>
      </c>
      <c r="AI451" s="16">
        <f t="shared" si="370"/>
        <v>0</v>
      </c>
      <c r="AJ451" s="16">
        <f t="shared" si="370"/>
        <v>0</v>
      </c>
      <c r="AK451" s="16">
        <f t="shared" si="370"/>
        <v>0</v>
      </c>
      <c r="AL451" s="16">
        <f t="shared" si="370"/>
        <v>0</v>
      </c>
      <c r="AM451" s="16">
        <f t="shared" si="370"/>
        <v>0</v>
      </c>
      <c r="AN451" s="16">
        <f t="shared" si="370"/>
        <v>0</v>
      </c>
      <c r="AO451" s="16">
        <f t="shared" si="370"/>
        <v>0</v>
      </c>
      <c r="AP451" s="16">
        <f t="shared" si="370"/>
        <v>0</v>
      </c>
      <c r="AQ451" s="16">
        <f t="shared" si="370"/>
        <v>0</v>
      </c>
      <c r="AR451" s="16">
        <f t="shared" si="370"/>
        <v>0</v>
      </c>
      <c r="AS451" s="16">
        <f t="shared" si="370"/>
        <v>0</v>
      </c>
      <c r="AT451" s="16">
        <f t="shared" si="370"/>
        <v>0</v>
      </c>
      <c r="AU451" s="16">
        <f t="shared" si="370"/>
        <v>0</v>
      </c>
      <c r="AV451" s="16">
        <f t="shared" si="370"/>
        <v>0</v>
      </c>
      <c r="AW451" s="16">
        <f t="shared" si="370"/>
        <v>0</v>
      </c>
      <c r="AX451" s="16">
        <f t="shared" si="370"/>
        <v>0</v>
      </c>
      <c r="AY451" s="16">
        <f t="shared" si="370"/>
        <v>0</v>
      </c>
      <c r="AZ451" s="16">
        <f t="shared" si="370"/>
        <v>0</v>
      </c>
      <c r="BA451" s="16">
        <f t="shared" si="370"/>
        <v>0</v>
      </c>
      <c r="BB451" s="16">
        <f t="shared" si="370"/>
        <v>0</v>
      </c>
      <c r="BC451" s="16">
        <f t="shared" si="370"/>
        <v>0</v>
      </c>
      <c r="BD451" s="16">
        <f t="shared" si="370"/>
        <v>0</v>
      </c>
      <c r="BE451" s="16">
        <f t="shared" si="370"/>
        <v>0</v>
      </c>
      <c r="BF451" s="16">
        <f t="shared" si="370"/>
        <v>0</v>
      </c>
      <c r="BG451" s="31">
        <f t="shared" si="369"/>
        <v>0</v>
      </c>
    </row>
    <row r="452" spans="1:63" ht="12.95" customHeight="1" x14ac:dyDescent="0.2">
      <c r="A452" s="565"/>
      <c r="B452" s="555"/>
      <c r="C452" s="496"/>
      <c r="D452" s="500"/>
      <c r="E452" s="62" t="str">
        <f>$BJ$22</f>
        <v>Fem.</v>
      </c>
      <c r="F452" s="476"/>
      <c r="G452" s="476"/>
      <c r="H452" s="476"/>
      <c r="I452" s="476"/>
      <c r="J452" s="476"/>
      <c r="K452" s="476"/>
      <c r="L452" s="476"/>
      <c r="M452" s="476"/>
      <c r="N452" s="476"/>
      <c r="O452" s="476"/>
      <c r="P452" s="476"/>
      <c r="Q452" s="476"/>
      <c r="R452" s="476"/>
      <c r="S452" s="476"/>
      <c r="T452" s="476"/>
      <c r="U452" s="476"/>
      <c r="V452" s="476"/>
      <c r="W452" s="476"/>
      <c r="X452" s="476"/>
      <c r="Y452" s="476"/>
      <c r="Z452" s="476"/>
      <c r="AA452" s="476"/>
      <c r="AB452" s="476"/>
      <c r="AC452" s="476"/>
      <c r="AD452" s="476"/>
      <c r="AE452" s="476"/>
      <c r="AF452" s="476"/>
      <c r="AG452" s="476"/>
      <c r="AH452" s="476"/>
      <c r="AI452" s="476"/>
      <c r="AJ452" s="476"/>
      <c r="AK452" s="476"/>
      <c r="AL452" s="476"/>
      <c r="AM452" s="476"/>
      <c r="AN452" s="476"/>
      <c r="AO452" s="476"/>
      <c r="AP452" s="476"/>
      <c r="AQ452" s="476"/>
      <c r="AR452" s="476"/>
      <c r="AS452" s="476"/>
      <c r="AT452" s="476"/>
      <c r="AU452" s="476"/>
      <c r="AV452" s="476"/>
      <c r="AW452" s="476"/>
      <c r="AX452" s="476"/>
      <c r="AY452" s="476"/>
      <c r="AZ452" s="476"/>
      <c r="BA452" s="476"/>
      <c r="BB452" s="476"/>
      <c r="BC452" s="476"/>
      <c r="BD452" s="476"/>
      <c r="BE452" s="476"/>
      <c r="BF452" s="476"/>
      <c r="BG452" s="18">
        <f t="shared" si="369"/>
        <v>0</v>
      </c>
    </row>
    <row r="453" spans="1:63" ht="12.95" customHeight="1" x14ac:dyDescent="0.2">
      <c r="A453" s="565"/>
      <c r="B453" s="555"/>
      <c r="C453" s="496"/>
      <c r="D453" s="503"/>
      <c r="E453" s="62" t="str">
        <f>$BJ$23</f>
        <v>Male</v>
      </c>
      <c r="F453" s="476"/>
      <c r="G453" s="476"/>
      <c r="H453" s="476"/>
      <c r="I453" s="476"/>
      <c r="J453" s="476"/>
      <c r="K453" s="476"/>
      <c r="L453" s="476"/>
      <c r="M453" s="476"/>
      <c r="N453" s="476"/>
      <c r="O453" s="476"/>
      <c r="P453" s="476"/>
      <c r="Q453" s="476"/>
      <c r="R453" s="476"/>
      <c r="S453" s="476"/>
      <c r="T453" s="476"/>
      <c r="U453" s="476"/>
      <c r="V453" s="476"/>
      <c r="W453" s="476"/>
      <c r="X453" s="476"/>
      <c r="Y453" s="476"/>
      <c r="Z453" s="476"/>
      <c r="AA453" s="476"/>
      <c r="AB453" s="476"/>
      <c r="AC453" s="476"/>
      <c r="AD453" s="476"/>
      <c r="AE453" s="476"/>
      <c r="AF453" s="476"/>
      <c r="AG453" s="476"/>
      <c r="AH453" s="476"/>
      <c r="AI453" s="476"/>
      <c r="AJ453" s="476"/>
      <c r="AK453" s="476"/>
      <c r="AL453" s="476"/>
      <c r="AM453" s="476"/>
      <c r="AN453" s="476"/>
      <c r="AO453" s="476"/>
      <c r="AP453" s="476"/>
      <c r="AQ453" s="476"/>
      <c r="AR453" s="476"/>
      <c r="AS453" s="476"/>
      <c r="AT453" s="476"/>
      <c r="AU453" s="476"/>
      <c r="AV453" s="476"/>
      <c r="AW453" s="476"/>
      <c r="AX453" s="476"/>
      <c r="AY453" s="476"/>
      <c r="AZ453" s="476"/>
      <c r="BA453" s="476"/>
      <c r="BB453" s="476"/>
      <c r="BC453" s="476"/>
      <c r="BD453" s="476"/>
      <c r="BE453" s="476"/>
      <c r="BF453" s="476"/>
      <c r="BG453" s="18">
        <f t="shared" si="369"/>
        <v>0</v>
      </c>
    </row>
    <row r="454" spans="1:63" ht="12.95" customHeight="1" x14ac:dyDescent="0.2">
      <c r="A454" s="565"/>
      <c r="B454" s="555"/>
      <c r="C454" s="496"/>
      <c r="D454" s="502" t="str">
        <f>$BJ$19</f>
        <v>ICU</v>
      </c>
      <c r="E454" s="86" t="str">
        <f>$BJ$21</f>
        <v>Total</v>
      </c>
      <c r="F454" s="16">
        <f t="shared" ref="F454:BF454" si="371">F455+F456</f>
        <v>0</v>
      </c>
      <c r="G454" s="16">
        <f t="shared" si="371"/>
        <v>0</v>
      </c>
      <c r="H454" s="16">
        <f t="shared" si="371"/>
        <v>0</v>
      </c>
      <c r="I454" s="16">
        <f t="shared" si="371"/>
        <v>0</v>
      </c>
      <c r="J454" s="16">
        <f t="shared" si="371"/>
        <v>0</v>
      </c>
      <c r="K454" s="16">
        <f t="shared" si="371"/>
        <v>0</v>
      </c>
      <c r="L454" s="16">
        <f t="shared" si="371"/>
        <v>0</v>
      </c>
      <c r="M454" s="16">
        <f t="shared" si="371"/>
        <v>0</v>
      </c>
      <c r="N454" s="16">
        <f t="shared" si="371"/>
        <v>0</v>
      </c>
      <c r="O454" s="16">
        <f t="shared" si="371"/>
        <v>0</v>
      </c>
      <c r="P454" s="16">
        <f t="shared" si="371"/>
        <v>0</v>
      </c>
      <c r="Q454" s="16">
        <f t="shared" si="371"/>
        <v>0</v>
      </c>
      <c r="R454" s="16">
        <f t="shared" si="371"/>
        <v>0</v>
      </c>
      <c r="S454" s="16">
        <f t="shared" si="371"/>
        <v>0</v>
      </c>
      <c r="T454" s="16">
        <f t="shared" si="371"/>
        <v>0</v>
      </c>
      <c r="U454" s="16">
        <f t="shared" si="371"/>
        <v>0</v>
      </c>
      <c r="V454" s="16">
        <f t="shared" si="371"/>
        <v>0</v>
      </c>
      <c r="W454" s="16">
        <f t="shared" si="371"/>
        <v>0</v>
      </c>
      <c r="X454" s="16">
        <f t="shared" si="371"/>
        <v>0</v>
      </c>
      <c r="Y454" s="16">
        <f t="shared" si="371"/>
        <v>0</v>
      </c>
      <c r="Z454" s="16">
        <f t="shared" si="371"/>
        <v>0</v>
      </c>
      <c r="AA454" s="16">
        <f t="shared" si="371"/>
        <v>0</v>
      </c>
      <c r="AB454" s="16">
        <f t="shared" si="371"/>
        <v>0</v>
      </c>
      <c r="AC454" s="16">
        <f t="shared" si="371"/>
        <v>0</v>
      </c>
      <c r="AD454" s="16">
        <f t="shared" si="371"/>
        <v>0</v>
      </c>
      <c r="AE454" s="16">
        <f t="shared" si="371"/>
        <v>0</v>
      </c>
      <c r="AF454" s="16">
        <f t="shared" si="371"/>
        <v>0</v>
      </c>
      <c r="AG454" s="16">
        <f t="shared" si="371"/>
        <v>0</v>
      </c>
      <c r="AH454" s="16">
        <f t="shared" si="371"/>
        <v>0</v>
      </c>
      <c r="AI454" s="16">
        <f t="shared" si="371"/>
        <v>0</v>
      </c>
      <c r="AJ454" s="16">
        <f t="shared" si="371"/>
        <v>0</v>
      </c>
      <c r="AK454" s="16">
        <f t="shared" si="371"/>
        <v>0</v>
      </c>
      <c r="AL454" s="16">
        <f t="shared" si="371"/>
        <v>0</v>
      </c>
      <c r="AM454" s="16">
        <f t="shared" si="371"/>
        <v>0</v>
      </c>
      <c r="AN454" s="16">
        <f t="shared" si="371"/>
        <v>0</v>
      </c>
      <c r="AO454" s="16">
        <f t="shared" si="371"/>
        <v>0</v>
      </c>
      <c r="AP454" s="16">
        <f t="shared" si="371"/>
        <v>0</v>
      </c>
      <c r="AQ454" s="16">
        <f t="shared" si="371"/>
        <v>0</v>
      </c>
      <c r="AR454" s="16">
        <f t="shared" si="371"/>
        <v>0</v>
      </c>
      <c r="AS454" s="16">
        <f t="shared" si="371"/>
        <v>0</v>
      </c>
      <c r="AT454" s="16">
        <f t="shared" si="371"/>
        <v>0</v>
      </c>
      <c r="AU454" s="16">
        <f t="shared" si="371"/>
        <v>0</v>
      </c>
      <c r="AV454" s="16">
        <f t="shared" si="371"/>
        <v>0</v>
      </c>
      <c r="AW454" s="16">
        <f t="shared" si="371"/>
        <v>0</v>
      </c>
      <c r="AX454" s="16">
        <f t="shared" si="371"/>
        <v>0</v>
      </c>
      <c r="AY454" s="16">
        <f t="shared" si="371"/>
        <v>0</v>
      </c>
      <c r="AZ454" s="16">
        <f t="shared" si="371"/>
        <v>0</v>
      </c>
      <c r="BA454" s="16">
        <f t="shared" si="371"/>
        <v>0</v>
      </c>
      <c r="BB454" s="16">
        <f t="shared" si="371"/>
        <v>0</v>
      </c>
      <c r="BC454" s="16">
        <f t="shared" si="371"/>
        <v>0</v>
      </c>
      <c r="BD454" s="16">
        <f t="shared" si="371"/>
        <v>0</v>
      </c>
      <c r="BE454" s="16">
        <f t="shared" si="371"/>
        <v>0</v>
      </c>
      <c r="BF454" s="16">
        <f t="shared" si="371"/>
        <v>0</v>
      </c>
      <c r="BG454" s="31">
        <f t="shared" si="369"/>
        <v>0</v>
      </c>
    </row>
    <row r="455" spans="1:63" ht="12.95" customHeight="1" x14ac:dyDescent="0.2">
      <c r="A455" s="565"/>
      <c r="B455" s="555"/>
      <c r="C455" s="496"/>
      <c r="D455" s="500"/>
      <c r="E455" s="62" t="str">
        <f>$BJ$22</f>
        <v>Fem.</v>
      </c>
      <c r="F455" s="476"/>
      <c r="G455" s="476"/>
      <c r="H455" s="476"/>
      <c r="I455" s="476"/>
      <c r="J455" s="476"/>
      <c r="K455" s="476"/>
      <c r="L455" s="476"/>
      <c r="M455" s="476"/>
      <c r="N455" s="476"/>
      <c r="O455" s="476"/>
      <c r="P455" s="476"/>
      <c r="Q455" s="476"/>
      <c r="R455" s="476"/>
      <c r="S455" s="476"/>
      <c r="T455" s="476"/>
      <c r="U455" s="476"/>
      <c r="V455" s="476"/>
      <c r="W455" s="476"/>
      <c r="X455" s="476"/>
      <c r="Y455" s="476"/>
      <c r="Z455" s="476"/>
      <c r="AA455" s="476"/>
      <c r="AB455" s="476"/>
      <c r="AC455" s="476"/>
      <c r="AD455" s="476"/>
      <c r="AE455" s="476"/>
      <c r="AF455" s="476"/>
      <c r="AG455" s="476"/>
      <c r="AH455" s="476"/>
      <c r="AI455" s="476"/>
      <c r="AJ455" s="476"/>
      <c r="AK455" s="476"/>
      <c r="AL455" s="476"/>
      <c r="AM455" s="476"/>
      <c r="AN455" s="476"/>
      <c r="AO455" s="476"/>
      <c r="AP455" s="476"/>
      <c r="AQ455" s="476"/>
      <c r="AR455" s="476"/>
      <c r="AS455" s="476"/>
      <c r="AT455" s="476"/>
      <c r="AU455" s="476"/>
      <c r="AV455" s="476"/>
      <c r="AW455" s="476"/>
      <c r="AX455" s="476"/>
      <c r="AY455" s="476"/>
      <c r="AZ455" s="476"/>
      <c r="BA455" s="476"/>
      <c r="BB455" s="476"/>
      <c r="BC455" s="476"/>
      <c r="BD455" s="476"/>
      <c r="BE455" s="476"/>
      <c r="BF455" s="476"/>
      <c r="BG455" s="18">
        <f t="shared" si="369"/>
        <v>0</v>
      </c>
    </row>
    <row r="456" spans="1:63" ht="12.95" customHeight="1" x14ac:dyDescent="0.2">
      <c r="A456" s="565"/>
      <c r="B456" s="555"/>
      <c r="C456" s="496"/>
      <c r="D456" s="503"/>
      <c r="E456" s="62" t="str">
        <f>$BJ$23</f>
        <v>Male</v>
      </c>
      <c r="F456" s="476"/>
      <c r="G456" s="476"/>
      <c r="H456" s="476"/>
      <c r="I456" s="476"/>
      <c r="J456" s="476"/>
      <c r="K456" s="476"/>
      <c r="L456" s="476"/>
      <c r="M456" s="476"/>
      <c r="N456" s="476"/>
      <c r="O456" s="476"/>
      <c r="P456" s="476"/>
      <c r="Q456" s="476"/>
      <c r="R456" s="476"/>
      <c r="S456" s="476"/>
      <c r="T456" s="476"/>
      <c r="U456" s="476"/>
      <c r="V456" s="476"/>
      <c r="W456" s="476"/>
      <c r="X456" s="476"/>
      <c r="Y456" s="476"/>
      <c r="Z456" s="476"/>
      <c r="AA456" s="476"/>
      <c r="AB456" s="476"/>
      <c r="AC456" s="476"/>
      <c r="AD456" s="476"/>
      <c r="AE456" s="476"/>
      <c r="AF456" s="476"/>
      <c r="AG456" s="476"/>
      <c r="AH456" s="476"/>
      <c r="AI456" s="476"/>
      <c r="AJ456" s="476"/>
      <c r="AK456" s="476"/>
      <c r="AL456" s="476"/>
      <c r="AM456" s="476"/>
      <c r="AN456" s="476"/>
      <c r="AO456" s="476"/>
      <c r="AP456" s="476"/>
      <c r="AQ456" s="476"/>
      <c r="AR456" s="476"/>
      <c r="AS456" s="476"/>
      <c r="AT456" s="476"/>
      <c r="AU456" s="476"/>
      <c r="AV456" s="476"/>
      <c r="AW456" s="476"/>
      <c r="AX456" s="476"/>
      <c r="AY456" s="476"/>
      <c r="AZ456" s="476"/>
      <c r="BA456" s="476"/>
      <c r="BB456" s="476"/>
      <c r="BC456" s="476"/>
      <c r="BD456" s="476"/>
      <c r="BE456" s="476"/>
      <c r="BF456" s="476"/>
      <c r="BG456" s="18">
        <f t="shared" si="369"/>
        <v>0</v>
      </c>
    </row>
    <row r="457" spans="1:63" ht="12.95" customHeight="1" x14ac:dyDescent="0.2">
      <c r="A457" s="565"/>
      <c r="B457" s="555"/>
      <c r="C457" s="496"/>
      <c r="D457" s="499" t="str">
        <f>$BJ$20</f>
        <v>Death</v>
      </c>
      <c r="E457" s="86" t="str">
        <f>$BJ$21</f>
        <v>Total</v>
      </c>
      <c r="F457" s="16">
        <f t="shared" ref="F457:BF457" si="372">F458+F459</f>
        <v>0</v>
      </c>
      <c r="G457" s="16">
        <f t="shared" si="372"/>
        <v>0</v>
      </c>
      <c r="H457" s="16">
        <f t="shared" si="372"/>
        <v>0</v>
      </c>
      <c r="I457" s="16">
        <f t="shared" si="372"/>
        <v>0</v>
      </c>
      <c r="J457" s="16">
        <f t="shared" si="372"/>
        <v>0</v>
      </c>
      <c r="K457" s="16">
        <f t="shared" si="372"/>
        <v>0</v>
      </c>
      <c r="L457" s="16">
        <f t="shared" si="372"/>
        <v>0</v>
      </c>
      <c r="M457" s="16">
        <f t="shared" si="372"/>
        <v>0</v>
      </c>
      <c r="N457" s="16">
        <f t="shared" si="372"/>
        <v>0</v>
      </c>
      <c r="O457" s="16">
        <f t="shared" si="372"/>
        <v>0</v>
      </c>
      <c r="P457" s="16">
        <f t="shared" si="372"/>
        <v>0</v>
      </c>
      <c r="Q457" s="16">
        <f t="shared" si="372"/>
        <v>0</v>
      </c>
      <c r="R457" s="16">
        <f t="shared" si="372"/>
        <v>0</v>
      </c>
      <c r="S457" s="16">
        <f t="shared" si="372"/>
        <v>0</v>
      </c>
      <c r="T457" s="16">
        <f t="shared" si="372"/>
        <v>0</v>
      </c>
      <c r="U457" s="16">
        <f t="shared" si="372"/>
        <v>0</v>
      </c>
      <c r="V457" s="16">
        <f t="shared" si="372"/>
        <v>0</v>
      </c>
      <c r="W457" s="16">
        <f t="shared" si="372"/>
        <v>0</v>
      </c>
      <c r="X457" s="16">
        <f t="shared" si="372"/>
        <v>0</v>
      </c>
      <c r="Y457" s="16">
        <f t="shared" si="372"/>
        <v>0</v>
      </c>
      <c r="Z457" s="16">
        <f t="shared" si="372"/>
        <v>0</v>
      </c>
      <c r="AA457" s="16">
        <f t="shared" si="372"/>
        <v>0</v>
      </c>
      <c r="AB457" s="16">
        <f t="shared" si="372"/>
        <v>0</v>
      </c>
      <c r="AC457" s="16">
        <f t="shared" si="372"/>
        <v>0</v>
      </c>
      <c r="AD457" s="16">
        <f t="shared" si="372"/>
        <v>0</v>
      </c>
      <c r="AE457" s="16">
        <f t="shared" si="372"/>
        <v>0</v>
      </c>
      <c r="AF457" s="16">
        <f t="shared" si="372"/>
        <v>0</v>
      </c>
      <c r="AG457" s="16">
        <f t="shared" si="372"/>
        <v>0</v>
      </c>
      <c r="AH457" s="16">
        <f t="shared" si="372"/>
        <v>0</v>
      </c>
      <c r="AI457" s="16">
        <f t="shared" si="372"/>
        <v>0</v>
      </c>
      <c r="AJ457" s="16">
        <f t="shared" si="372"/>
        <v>0</v>
      </c>
      <c r="AK457" s="16">
        <f t="shared" si="372"/>
        <v>0</v>
      </c>
      <c r="AL457" s="16">
        <f t="shared" si="372"/>
        <v>0</v>
      </c>
      <c r="AM457" s="16">
        <f t="shared" si="372"/>
        <v>0</v>
      </c>
      <c r="AN457" s="16">
        <f t="shared" si="372"/>
        <v>0</v>
      </c>
      <c r="AO457" s="16">
        <f t="shared" si="372"/>
        <v>0</v>
      </c>
      <c r="AP457" s="16">
        <f t="shared" si="372"/>
        <v>0</v>
      </c>
      <c r="AQ457" s="16">
        <f t="shared" si="372"/>
        <v>0</v>
      </c>
      <c r="AR457" s="16">
        <f t="shared" si="372"/>
        <v>0</v>
      </c>
      <c r="AS457" s="16">
        <f t="shared" si="372"/>
        <v>0</v>
      </c>
      <c r="AT457" s="16">
        <f t="shared" si="372"/>
        <v>0</v>
      </c>
      <c r="AU457" s="16">
        <f t="shared" si="372"/>
        <v>0</v>
      </c>
      <c r="AV457" s="16">
        <f t="shared" si="372"/>
        <v>0</v>
      </c>
      <c r="AW457" s="16">
        <f t="shared" si="372"/>
        <v>0</v>
      </c>
      <c r="AX457" s="16">
        <f t="shared" si="372"/>
        <v>0</v>
      </c>
      <c r="AY457" s="16">
        <f t="shared" si="372"/>
        <v>0</v>
      </c>
      <c r="AZ457" s="16">
        <f t="shared" si="372"/>
        <v>0</v>
      </c>
      <c r="BA457" s="16">
        <f t="shared" si="372"/>
        <v>0</v>
      </c>
      <c r="BB457" s="16">
        <f t="shared" si="372"/>
        <v>0</v>
      </c>
      <c r="BC457" s="16">
        <f t="shared" si="372"/>
        <v>0</v>
      </c>
      <c r="BD457" s="16">
        <f t="shared" si="372"/>
        <v>0</v>
      </c>
      <c r="BE457" s="16">
        <f t="shared" si="372"/>
        <v>0</v>
      </c>
      <c r="BF457" s="16">
        <f t="shared" si="372"/>
        <v>0</v>
      </c>
      <c r="BG457" s="31">
        <f t="shared" si="369"/>
        <v>0</v>
      </c>
    </row>
    <row r="458" spans="1:63" ht="12.95" customHeight="1" x14ac:dyDescent="0.2">
      <c r="A458" s="565"/>
      <c r="B458" s="555"/>
      <c r="C458" s="496"/>
      <c r="D458" s="500"/>
      <c r="E458" s="62" t="str">
        <f>$BJ$22</f>
        <v>Fem.</v>
      </c>
      <c r="F458" s="476"/>
      <c r="G458" s="476"/>
      <c r="H458" s="476"/>
      <c r="I458" s="476"/>
      <c r="J458" s="476"/>
      <c r="K458" s="476"/>
      <c r="L458" s="476"/>
      <c r="M458" s="476"/>
      <c r="N458" s="476"/>
      <c r="O458" s="476"/>
      <c r="P458" s="476"/>
      <c r="Q458" s="476"/>
      <c r="R458" s="476"/>
      <c r="S458" s="476"/>
      <c r="T458" s="476"/>
      <c r="U458" s="476"/>
      <c r="V458" s="476"/>
      <c r="W458" s="476"/>
      <c r="X458" s="476"/>
      <c r="Y458" s="476"/>
      <c r="Z458" s="476"/>
      <c r="AA458" s="476"/>
      <c r="AB458" s="476"/>
      <c r="AC458" s="476"/>
      <c r="AD458" s="476"/>
      <c r="AE458" s="476"/>
      <c r="AF458" s="476"/>
      <c r="AG458" s="476"/>
      <c r="AH458" s="476"/>
      <c r="AI458" s="476"/>
      <c r="AJ458" s="476"/>
      <c r="AK458" s="476"/>
      <c r="AL458" s="476"/>
      <c r="AM458" s="476"/>
      <c r="AN458" s="476"/>
      <c r="AO458" s="476"/>
      <c r="AP458" s="476"/>
      <c r="AQ458" s="476"/>
      <c r="AR458" s="476"/>
      <c r="AS458" s="476"/>
      <c r="AT458" s="476"/>
      <c r="AU458" s="476"/>
      <c r="AV458" s="476"/>
      <c r="AW458" s="476"/>
      <c r="AX458" s="476"/>
      <c r="AY458" s="476"/>
      <c r="AZ458" s="476"/>
      <c r="BA458" s="476"/>
      <c r="BB458" s="476"/>
      <c r="BC458" s="476"/>
      <c r="BD458" s="476"/>
      <c r="BE458" s="476"/>
      <c r="BF458" s="476"/>
      <c r="BG458" s="18">
        <f t="shared" si="369"/>
        <v>0</v>
      </c>
    </row>
    <row r="459" spans="1:63" ht="12.95" customHeight="1" thickBot="1" x14ac:dyDescent="0.25">
      <c r="A459" s="565"/>
      <c r="B459" s="556"/>
      <c r="C459" s="557"/>
      <c r="D459" s="501"/>
      <c r="E459" s="62" t="str">
        <f>$BJ$23</f>
        <v>Male</v>
      </c>
      <c r="F459" s="476"/>
      <c r="G459" s="476"/>
      <c r="H459" s="476"/>
      <c r="I459" s="476"/>
      <c r="J459" s="476"/>
      <c r="K459" s="476"/>
      <c r="L459" s="476"/>
      <c r="M459" s="476"/>
      <c r="N459" s="476"/>
      <c r="O459" s="476"/>
      <c r="P459" s="476"/>
      <c r="Q459" s="476"/>
      <c r="R459" s="476"/>
      <c r="S459" s="476"/>
      <c r="T459" s="476"/>
      <c r="U459" s="476"/>
      <c r="V459" s="476"/>
      <c r="W459" s="476"/>
      <c r="X459" s="476"/>
      <c r="Y459" s="476"/>
      <c r="Z459" s="476"/>
      <c r="AA459" s="476"/>
      <c r="AB459" s="476"/>
      <c r="AC459" s="476"/>
      <c r="AD459" s="476"/>
      <c r="AE459" s="476"/>
      <c r="AF459" s="476"/>
      <c r="AG459" s="476"/>
      <c r="AH459" s="476"/>
      <c r="AI459" s="476"/>
      <c r="AJ459" s="476"/>
      <c r="AK459" s="476"/>
      <c r="AL459" s="476"/>
      <c r="AM459" s="476"/>
      <c r="AN459" s="476"/>
      <c r="AO459" s="476"/>
      <c r="AP459" s="476"/>
      <c r="AQ459" s="476"/>
      <c r="AR459" s="476"/>
      <c r="AS459" s="476"/>
      <c r="AT459" s="476"/>
      <c r="AU459" s="476"/>
      <c r="AV459" s="476"/>
      <c r="AW459" s="476"/>
      <c r="AX459" s="476"/>
      <c r="AY459" s="476"/>
      <c r="AZ459" s="476"/>
      <c r="BA459" s="476"/>
      <c r="BB459" s="476"/>
      <c r="BC459" s="476"/>
      <c r="BD459" s="476"/>
      <c r="BE459" s="476"/>
      <c r="BF459" s="476"/>
      <c r="BG459" s="35">
        <f>SUM(F459:BF459)</f>
        <v>0</v>
      </c>
    </row>
    <row r="460" spans="1:63" ht="12.95" customHeight="1" thickBot="1" x14ac:dyDescent="0.25">
      <c r="A460" s="565"/>
      <c r="B460" s="554" t="str">
        <f>BJ27</f>
        <v>Influenza A not subtypable</v>
      </c>
      <c r="C460" s="535" t="str">
        <f>$BJ$21</f>
        <v>Total</v>
      </c>
      <c r="D460" s="535"/>
      <c r="E460" s="66" t="str">
        <f>$BJ$21</f>
        <v>Total</v>
      </c>
      <c r="F460" s="57">
        <f>F463+F475+F487+F499+F511+F523+F535+F547</f>
        <v>0</v>
      </c>
      <c r="G460" s="57">
        <f t="shared" ref="G460:BF460" si="373">G463+G475+G487+G499+G511+G523+G535+G547</f>
        <v>0</v>
      </c>
      <c r="H460" s="57">
        <f t="shared" si="373"/>
        <v>0</v>
      </c>
      <c r="I460" s="57">
        <f t="shared" si="373"/>
        <v>0</v>
      </c>
      <c r="J460" s="57">
        <f t="shared" si="373"/>
        <v>0</v>
      </c>
      <c r="K460" s="57">
        <f t="shared" si="373"/>
        <v>0</v>
      </c>
      <c r="L460" s="57">
        <f t="shared" si="373"/>
        <v>0</v>
      </c>
      <c r="M460" s="57">
        <f t="shared" si="373"/>
        <v>0</v>
      </c>
      <c r="N460" s="57">
        <f t="shared" si="373"/>
        <v>0</v>
      </c>
      <c r="O460" s="57">
        <f t="shared" si="373"/>
        <v>0</v>
      </c>
      <c r="P460" s="57">
        <f t="shared" si="373"/>
        <v>0</v>
      </c>
      <c r="Q460" s="57">
        <f t="shared" si="373"/>
        <v>0</v>
      </c>
      <c r="R460" s="57">
        <f t="shared" si="373"/>
        <v>0</v>
      </c>
      <c r="S460" s="57">
        <f t="shared" si="373"/>
        <v>0</v>
      </c>
      <c r="T460" s="57">
        <f t="shared" si="373"/>
        <v>0</v>
      </c>
      <c r="U460" s="57">
        <f t="shared" si="373"/>
        <v>0</v>
      </c>
      <c r="V460" s="57">
        <f t="shared" si="373"/>
        <v>0</v>
      </c>
      <c r="W460" s="57">
        <f t="shared" si="373"/>
        <v>0</v>
      </c>
      <c r="X460" s="57">
        <f t="shared" si="373"/>
        <v>0</v>
      </c>
      <c r="Y460" s="57">
        <f t="shared" si="373"/>
        <v>0</v>
      </c>
      <c r="Z460" s="57">
        <f t="shared" si="373"/>
        <v>0</v>
      </c>
      <c r="AA460" s="57">
        <f t="shared" si="373"/>
        <v>0</v>
      </c>
      <c r="AB460" s="57">
        <f t="shared" si="373"/>
        <v>0</v>
      </c>
      <c r="AC460" s="57">
        <f t="shared" si="373"/>
        <v>0</v>
      </c>
      <c r="AD460" s="57">
        <f t="shared" si="373"/>
        <v>0</v>
      </c>
      <c r="AE460" s="57">
        <f t="shared" si="373"/>
        <v>0</v>
      </c>
      <c r="AF460" s="57">
        <f t="shared" si="373"/>
        <v>0</v>
      </c>
      <c r="AG460" s="57">
        <f t="shared" si="373"/>
        <v>0</v>
      </c>
      <c r="AH460" s="57">
        <f t="shared" si="373"/>
        <v>0</v>
      </c>
      <c r="AI460" s="57">
        <f t="shared" si="373"/>
        <v>0</v>
      </c>
      <c r="AJ460" s="57">
        <f t="shared" si="373"/>
        <v>0</v>
      </c>
      <c r="AK460" s="57">
        <f t="shared" si="373"/>
        <v>0</v>
      </c>
      <c r="AL460" s="57">
        <f t="shared" si="373"/>
        <v>0</v>
      </c>
      <c r="AM460" s="57">
        <f t="shared" si="373"/>
        <v>0</v>
      </c>
      <c r="AN460" s="57">
        <f t="shared" si="373"/>
        <v>0</v>
      </c>
      <c r="AO460" s="57">
        <f t="shared" si="373"/>
        <v>0</v>
      </c>
      <c r="AP460" s="57">
        <f t="shared" si="373"/>
        <v>0</v>
      </c>
      <c r="AQ460" s="57">
        <f t="shared" si="373"/>
        <v>0</v>
      </c>
      <c r="AR460" s="57">
        <f t="shared" si="373"/>
        <v>0</v>
      </c>
      <c r="AS460" s="57">
        <f t="shared" si="373"/>
        <v>0</v>
      </c>
      <c r="AT460" s="57">
        <f t="shared" si="373"/>
        <v>0</v>
      </c>
      <c r="AU460" s="57">
        <f t="shared" si="373"/>
        <v>0</v>
      </c>
      <c r="AV460" s="57">
        <f t="shared" si="373"/>
        <v>0</v>
      </c>
      <c r="AW460" s="57">
        <f t="shared" si="373"/>
        <v>0</v>
      </c>
      <c r="AX460" s="57">
        <f t="shared" si="373"/>
        <v>0</v>
      </c>
      <c r="AY460" s="57">
        <f t="shared" si="373"/>
        <v>0</v>
      </c>
      <c r="AZ460" s="57">
        <f t="shared" si="373"/>
        <v>0</v>
      </c>
      <c r="BA460" s="57">
        <f t="shared" si="373"/>
        <v>0</v>
      </c>
      <c r="BB460" s="57">
        <f t="shared" si="373"/>
        <v>0</v>
      </c>
      <c r="BC460" s="57">
        <f t="shared" si="373"/>
        <v>0</v>
      </c>
      <c r="BD460" s="57">
        <f t="shared" si="373"/>
        <v>0</v>
      </c>
      <c r="BE460" s="57">
        <f t="shared" si="373"/>
        <v>0</v>
      </c>
      <c r="BF460" s="57">
        <f t="shared" si="373"/>
        <v>0</v>
      </c>
      <c r="BG460" s="71">
        <f>SUM(F460:BF460)</f>
        <v>0</v>
      </c>
      <c r="BH460" s="10"/>
      <c r="BI460" s="521" t="str">
        <f>B460</f>
        <v>Influenza A not subtypable</v>
      </c>
      <c r="BJ460" s="522"/>
      <c r="BK460" s="523"/>
    </row>
    <row r="461" spans="1:63" ht="12.95" customHeight="1" x14ac:dyDescent="0.2">
      <c r="A461" s="565"/>
      <c r="B461" s="555"/>
      <c r="C461" s="535"/>
      <c r="D461" s="536"/>
      <c r="E461" s="67" t="str">
        <f>$BJ$22</f>
        <v>Fem.</v>
      </c>
      <c r="F461" s="36">
        <f>F464+F476+F488+F500+F512+F524+F536+F548</f>
        <v>0</v>
      </c>
      <c r="G461" s="36">
        <f t="shared" ref="G461:BF461" si="374">G464+G476+G488+G500+G512+G524+G536+G548</f>
        <v>0</v>
      </c>
      <c r="H461" s="36">
        <f t="shared" si="374"/>
        <v>0</v>
      </c>
      <c r="I461" s="36">
        <f t="shared" si="374"/>
        <v>0</v>
      </c>
      <c r="J461" s="36">
        <f t="shared" si="374"/>
        <v>0</v>
      </c>
      <c r="K461" s="36">
        <f t="shared" si="374"/>
        <v>0</v>
      </c>
      <c r="L461" s="36">
        <f t="shared" si="374"/>
        <v>0</v>
      </c>
      <c r="M461" s="36">
        <f t="shared" si="374"/>
        <v>0</v>
      </c>
      <c r="N461" s="36">
        <f t="shared" si="374"/>
        <v>0</v>
      </c>
      <c r="O461" s="36">
        <f t="shared" si="374"/>
        <v>0</v>
      </c>
      <c r="P461" s="36">
        <f t="shared" si="374"/>
        <v>0</v>
      </c>
      <c r="Q461" s="36">
        <f t="shared" si="374"/>
        <v>0</v>
      </c>
      <c r="R461" s="36">
        <f t="shared" si="374"/>
        <v>0</v>
      </c>
      <c r="S461" s="36">
        <f t="shared" si="374"/>
        <v>0</v>
      </c>
      <c r="T461" s="36">
        <f t="shared" si="374"/>
        <v>0</v>
      </c>
      <c r="U461" s="36">
        <f t="shared" si="374"/>
        <v>0</v>
      </c>
      <c r="V461" s="36">
        <f t="shared" si="374"/>
        <v>0</v>
      </c>
      <c r="W461" s="36">
        <f t="shared" si="374"/>
        <v>0</v>
      </c>
      <c r="X461" s="36">
        <f t="shared" si="374"/>
        <v>0</v>
      </c>
      <c r="Y461" s="36">
        <f t="shared" si="374"/>
        <v>0</v>
      </c>
      <c r="Z461" s="36">
        <f t="shared" si="374"/>
        <v>0</v>
      </c>
      <c r="AA461" s="36">
        <f t="shared" si="374"/>
        <v>0</v>
      </c>
      <c r="AB461" s="36">
        <f t="shared" si="374"/>
        <v>0</v>
      </c>
      <c r="AC461" s="36">
        <f t="shared" si="374"/>
        <v>0</v>
      </c>
      <c r="AD461" s="36">
        <f t="shared" si="374"/>
        <v>0</v>
      </c>
      <c r="AE461" s="36">
        <f t="shared" si="374"/>
        <v>0</v>
      </c>
      <c r="AF461" s="36">
        <f t="shared" si="374"/>
        <v>0</v>
      </c>
      <c r="AG461" s="36">
        <f t="shared" si="374"/>
        <v>0</v>
      </c>
      <c r="AH461" s="36">
        <f t="shared" si="374"/>
        <v>0</v>
      </c>
      <c r="AI461" s="36">
        <f t="shared" si="374"/>
        <v>0</v>
      </c>
      <c r="AJ461" s="36">
        <f t="shared" si="374"/>
        <v>0</v>
      </c>
      <c r="AK461" s="36">
        <f t="shared" si="374"/>
        <v>0</v>
      </c>
      <c r="AL461" s="36">
        <f t="shared" si="374"/>
        <v>0</v>
      </c>
      <c r="AM461" s="36">
        <f t="shared" si="374"/>
        <v>0</v>
      </c>
      <c r="AN461" s="36">
        <f t="shared" si="374"/>
        <v>0</v>
      </c>
      <c r="AO461" s="36">
        <f t="shared" si="374"/>
        <v>0</v>
      </c>
      <c r="AP461" s="36">
        <f t="shared" si="374"/>
        <v>0</v>
      </c>
      <c r="AQ461" s="36">
        <f t="shared" si="374"/>
        <v>0</v>
      </c>
      <c r="AR461" s="36">
        <f t="shared" si="374"/>
        <v>0</v>
      </c>
      <c r="AS461" s="36">
        <f t="shared" si="374"/>
        <v>0</v>
      </c>
      <c r="AT461" s="36">
        <f t="shared" si="374"/>
        <v>0</v>
      </c>
      <c r="AU461" s="36">
        <f t="shared" si="374"/>
        <v>0</v>
      </c>
      <c r="AV461" s="36">
        <f t="shared" si="374"/>
        <v>0</v>
      </c>
      <c r="AW461" s="36">
        <f t="shared" si="374"/>
        <v>0</v>
      </c>
      <c r="AX461" s="36">
        <f t="shared" si="374"/>
        <v>0</v>
      </c>
      <c r="AY461" s="36">
        <f t="shared" si="374"/>
        <v>0</v>
      </c>
      <c r="AZ461" s="36">
        <f t="shared" si="374"/>
        <v>0</v>
      </c>
      <c r="BA461" s="36">
        <f t="shared" si="374"/>
        <v>0</v>
      </c>
      <c r="BB461" s="36">
        <f t="shared" si="374"/>
        <v>0</v>
      </c>
      <c r="BC461" s="36">
        <f t="shared" si="374"/>
        <v>0</v>
      </c>
      <c r="BD461" s="36">
        <f t="shared" si="374"/>
        <v>0</v>
      </c>
      <c r="BE461" s="36">
        <f t="shared" si="374"/>
        <v>0</v>
      </c>
      <c r="BF461" s="36">
        <f t="shared" si="374"/>
        <v>0</v>
      </c>
      <c r="BG461" s="58">
        <f>SUM(F461:BF461)</f>
        <v>0</v>
      </c>
      <c r="BH461" s="10"/>
      <c r="BI461" s="518" t="str">
        <f>$BJ$17</f>
        <v>Fever</v>
      </c>
      <c r="BJ461" s="66" t="str">
        <f>$BJ$21</f>
        <v>Total</v>
      </c>
      <c r="BK461" s="76">
        <f>BG460</f>
        <v>0</v>
      </c>
    </row>
    <row r="462" spans="1:63" ht="12.95" customHeight="1" thickBot="1" x14ac:dyDescent="0.25">
      <c r="A462" s="565"/>
      <c r="B462" s="555"/>
      <c r="C462" s="537"/>
      <c r="D462" s="538"/>
      <c r="E462" s="68" t="str">
        <f>$BJ$23</f>
        <v>Male</v>
      </c>
      <c r="F462" s="69">
        <f>F465+F477+F489+F501+F513+F525+F537+F549</f>
        <v>0</v>
      </c>
      <c r="G462" s="69">
        <f t="shared" ref="G462:BF462" si="375">G465+G477+G489+G501+G513+G525+G537+G549</f>
        <v>0</v>
      </c>
      <c r="H462" s="69">
        <f t="shared" si="375"/>
        <v>0</v>
      </c>
      <c r="I462" s="69">
        <f t="shared" si="375"/>
        <v>0</v>
      </c>
      <c r="J462" s="69">
        <f t="shared" si="375"/>
        <v>0</v>
      </c>
      <c r="K462" s="69">
        <f t="shared" si="375"/>
        <v>0</v>
      </c>
      <c r="L462" s="69">
        <f t="shared" si="375"/>
        <v>0</v>
      </c>
      <c r="M462" s="69">
        <f t="shared" si="375"/>
        <v>0</v>
      </c>
      <c r="N462" s="69">
        <f t="shared" si="375"/>
        <v>0</v>
      </c>
      <c r="O462" s="69">
        <f t="shared" si="375"/>
        <v>0</v>
      </c>
      <c r="P462" s="69">
        <f t="shared" si="375"/>
        <v>0</v>
      </c>
      <c r="Q462" s="69">
        <f t="shared" si="375"/>
        <v>0</v>
      </c>
      <c r="R462" s="69">
        <f t="shared" si="375"/>
        <v>0</v>
      </c>
      <c r="S462" s="69">
        <f t="shared" si="375"/>
        <v>0</v>
      </c>
      <c r="T462" s="69">
        <f t="shared" si="375"/>
        <v>0</v>
      </c>
      <c r="U462" s="69">
        <f t="shared" si="375"/>
        <v>0</v>
      </c>
      <c r="V462" s="69">
        <f t="shared" si="375"/>
        <v>0</v>
      </c>
      <c r="W462" s="69">
        <f t="shared" si="375"/>
        <v>0</v>
      </c>
      <c r="X462" s="69">
        <f t="shared" si="375"/>
        <v>0</v>
      </c>
      <c r="Y462" s="69">
        <f t="shared" si="375"/>
        <v>0</v>
      </c>
      <c r="Z462" s="69">
        <f t="shared" si="375"/>
        <v>0</v>
      </c>
      <c r="AA462" s="69">
        <f t="shared" si="375"/>
        <v>0</v>
      </c>
      <c r="AB462" s="69">
        <f t="shared" si="375"/>
        <v>0</v>
      </c>
      <c r="AC462" s="69">
        <f t="shared" si="375"/>
        <v>0</v>
      </c>
      <c r="AD462" s="69">
        <f t="shared" si="375"/>
        <v>0</v>
      </c>
      <c r="AE462" s="69">
        <f t="shared" si="375"/>
        <v>0</v>
      </c>
      <c r="AF462" s="69">
        <f t="shared" si="375"/>
        <v>0</v>
      </c>
      <c r="AG462" s="69">
        <f t="shared" si="375"/>
        <v>0</v>
      </c>
      <c r="AH462" s="69">
        <f t="shared" si="375"/>
        <v>0</v>
      </c>
      <c r="AI462" s="69">
        <f t="shared" si="375"/>
        <v>0</v>
      </c>
      <c r="AJ462" s="69">
        <f t="shared" si="375"/>
        <v>0</v>
      </c>
      <c r="AK462" s="69">
        <f t="shared" si="375"/>
        <v>0</v>
      </c>
      <c r="AL462" s="69">
        <f t="shared" si="375"/>
        <v>0</v>
      </c>
      <c r="AM462" s="69">
        <f t="shared" si="375"/>
        <v>0</v>
      </c>
      <c r="AN462" s="69">
        <f t="shared" si="375"/>
        <v>0</v>
      </c>
      <c r="AO462" s="69">
        <f t="shared" si="375"/>
        <v>0</v>
      </c>
      <c r="AP462" s="69">
        <f t="shared" si="375"/>
        <v>0</v>
      </c>
      <c r="AQ462" s="69">
        <f t="shared" si="375"/>
        <v>0</v>
      </c>
      <c r="AR462" s="69">
        <f t="shared" si="375"/>
        <v>0</v>
      </c>
      <c r="AS462" s="69">
        <f t="shared" si="375"/>
        <v>0</v>
      </c>
      <c r="AT462" s="69">
        <f t="shared" si="375"/>
        <v>0</v>
      </c>
      <c r="AU462" s="69">
        <f t="shared" si="375"/>
        <v>0</v>
      </c>
      <c r="AV462" s="69">
        <f t="shared" si="375"/>
        <v>0</v>
      </c>
      <c r="AW462" s="69">
        <f t="shared" si="375"/>
        <v>0</v>
      </c>
      <c r="AX462" s="69">
        <f t="shared" si="375"/>
        <v>0</v>
      </c>
      <c r="AY462" s="69">
        <f t="shared" si="375"/>
        <v>0</v>
      </c>
      <c r="AZ462" s="69">
        <f t="shared" si="375"/>
        <v>0</v>
      </c>
      <c r="BA462" s="69">
        <f t="shared" si="375"/>
        <v>0</v>
      </c>
      <c r="BB462" s="69">
        <f t="shared" si="375"/>
        <v>0</v>
      </c>
      <c r="BC462" s="69">
        <f t="shared" si="375"/>
        <v>0</v>
      </c>
      <c r="BD462" s="69">
        <f t="shared" si="375"/>
        <v>0</v>
      </c>
      <c r="BE462" s="69">
        <f t="shared" si="375"/>
        <v>0</v>
      </c>
      <c r="BF462" s="69">
        <f t="shared" si="375"/>
        <v>0</v>
      </c>
      <c r="BG462" s="70">
        <f>SUM(F462:BF462)</f>
        <v>0</v>
      </c>
      <c r="BH462" s="10"/>
      <c r="BI462" s="519"/>
      <c r="BJ462" s="80" t="str">
        <f>$BJ$22</f>
        <v>Fem.</v>
      </c>
      <c r="BK462" s="77">
        <f>BG461</f>
        <v>0</v>
      </c>
    </row>
    <row r="463" spans="1:63" ht="12.95" customHeight="1" x14ac:dyDescent="0.2">
      <c r="A463" s="565"/>
      <c r="B463" s="555"/>
      <c r="C463" s="496" t="str">
        <f>$BK$11</f>
        <v>Under 6 months</v>
      </c>
      <c r="D463" s="504" t="str">
        <f>$BJ$17</f>
        <v>Fever</v>
      </c>
      <c r="E463" s="83" t="str">
        <f>$BJ$21</f>
        <v>Total</v>
      </c>
      <c r="F463" s="32">
        <f>F464+F465</f>
        <v>0</v>
      </c>
      <c r="G463" s="32">
        <f t="shared" ref="G463:BF463" si="376">G464+G465</f>
        <v>0</v>
      </c>
      <c r="H463" s="32">
        <f t="shared" si="376"/>
        <v>0</v>
      </c>
      <c r="I463" s="32">
        <f t="shared" si="376"/>
        <v>0</v>
      </c>
      <c r="J463" s="32">
        <f t="shared" si="376"/>
        <v>0</v>
      </c>
      <c r="K463" s="32">
        <f t="shared" si="376"/>
        <v>0</v>
      </c>
      <c r="L463" s="32">
        <f t="shared" si="376"/>
        <v>0</v>
      </c>
      <c r="M463" s="32">
        <f t="shared" si="376"/>
        <v>0</v>
      </c>
      <c r="N463" s="32">
        <f t="shared" si="376"/>
        <v>0</v>
      </c>
      <c r="O463" s="32">
        <f t="shared" si="376"/>
        <v>0</v>
      </c>
      <c r="P463" s="32">
        <f t="shared" si="376"/>
        <v>0</v>
      </c>
      <c r="Q463" s="32">
        <f t="shared" si="376"/>
        <v>0</v>
      </c>
      <c r="R463" s="32">
        <f t="shared" si="376"/>
        <v>0</v>
      </c>
      <c r="S463" s="32">
        <f t="shared" si="376"/>
        <v>0</v>
      </c>
      <c r="T463" s="32">
        <f t="shared" si="376"/>
        <v>0</v>
      </c>
      <c r="U463" s="32">
        <f t="shared" si="376"/>
        <v>0</v>
      </c>
      <c r="V463" s="32">
        <f t="shared" si="376"/>
        <v>0</v>
      </c>
      <c r="W463" s="32">
        <f t="shared" si="376"/>
        <v>0</v>
      </c>
      <c r="X463" s="32">
        <f t="shared" si="376"/>
        <v>0</v>
      </c>
      <c r="Y463" s="32">
        <f t="shared" si="376"/>
        <v>0</v>
      </c>
      <c r="Z463" s="32">
        <f t="shared" si="376"/>
        <v>0</v>
      </c>
      <c r="AA463" s="32">
        <f t="shared" si="376"/>
        <v>0</v>
      </c>
      <c r="AB463" s="32">
        <f t="shared" si="376"/>
        <v>0</v>
      </c>
      <c r="AC463" s="32">
        <f t="shared" si="376"/>
        <v>0</v>
      </c>
      <c r="AD463" s="32">
        <f t="shared" si="376"/>
        <v>0</v>
      </c>
      <c r="AE463" s="32">
        <f t="shared" si="376"/>
        <v>0</v>
      </c>
      <c r="AF463" s="32">
        <f t="shared" si="376"/>
        <v>0</v>
      </c>
      <c r="AG463" s="32">
        <f t="shared" si="376"/>
        <v>0</v>
      </c>
      <c r="AH463" s="32">
        <f t="shared" si="376"/>
        <v>0</v>
      </c>
      <c r="AI463" s="32">
        <f t="shared" si="376"/>
        <v>0</v>
      </c>
      <c r="AJ463" s="32">
        <f t="shared" si="376"/>
        <v>0</v>
      </c>
      <c r="AK463" s="32">
        <f t="shared" si="376"/>
        <v>0</v>
      </c>
      <c r="AL463" s="32">
        <f t="shared" si="376"/>
        <v>0</v>
      </c>
      <c r="AM463" s="32">
        <f t="shared" si="376"/>
        <v>0</v>
      </c>
      <c r="AN463" s="32">
        <f t="shared" si="376"/>
        <v>0</v>
      </c>
      <c r="AO463" s="32">
        <f t="shared" si="376"/>
        <v>0</v>
      </c>
      <c r="AP463" s="32">
        <f t="shared" si="376"/>
        <v>0</v>
      </c>
      <c r="AQ463" s="32">
        <f t="shared" si="376"/>
        <v>0</v>
      </c>
      <c r="AR463" s="32">
        <f t="shared" si="376"/>
        <v>0</v>
      </c>
      <c r="AS463" s="32">
        <f t="shared" si="376"/>
        <v>0</v>
      </c>
      <c r="AT463" s="32">
        <f t="shared" si="376"/>
        <v>0</v>
      </c>
      <c r="AU463" s="32">
        <f t="shared" si="376"/>
        <v>0</v>
      </c>
      <c r="AV463" s="32">
        <f t="shared" si="376"/>
        <v>0</v>
      </c>
      <c r="AW463" s="32">
        <f t="shared" si="376"/>
        <v>0</v>
      </c>
      <c r="AX463" s="32">
        <f t="shared" si="376"/>
        <v>0</v>
      </c>
      <c r="AY463" s="32">
        <f t="shared" si="376"/>
        <v>0</v>
      </c>
      <c r="AZ463" s="32">
        <f t="shared" si="376"/>
        <v>0</v>
      </c>
      <c r="BA463" s="32">
        <f t="shared" si="376"/>
        <v>0</v>
      </c>
      <c r="BB463" s="32">
        <f t="shared" si="376"/>
        <v>0</v>
      </c>
      <c r="BC463" s="32">
        <f t="shared" si="376"/>
        <v>0</v>
      </c>
      <c r="BD463" s="32">
        <f t="shared" si="376"/>
        <v>0</v>
      </c>
      <c r="BE463" s="32">
        <f t="shared" si="376"/>
        <v>0</v>
      </c>
      <c r="BF463" s="32">
        <f t="shared" si="376"/>
        <v>0</v>
      </c>
      <c r="BG463" s="33">
        <f>SUM(F463:BF463)</f>
        <v>0</v>
      </c>
      <c r="BI463" s="520"/>
      <c r="BJ463" s="80" t="str">
        <f>$BJ$23</f>
        <v>Male</v>
      </c>
      <c r="BK463" s="77">
        <f>BG462</f>
        <v>0</v>
      </c>
    </row>
    <row r="464" spans="1:63" ht="12.95" customHeight="1" x14ac:dyDescent="0.2">
      <c r="A464" s="565"/>
      <c r="B464" s="555"/>
      <c r="C464" s="496"/>
      <c r="D464" s="505"/>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77">SUM(F464:BF464)</f>
        <v>0</v>
      </c>
      <c r="BI464" s="513" t="str">
        <f>$BJ$18</f>
        <v>Hosp.</v>
      </c>
      <c r="BJ464" s="86" t="str">
        <f>$BJ$21</f>
        <v>Total</v>
      </c>
      <c r="BK464" s="21">
        <f>SUM(BK465:BK466)</f>
        <v>0</v>
      </c>
    </row>
    <row r="465" spans="1:63" ht="12.95" customHeight="1" x14ac:dyDescent="0.2">
      <c r="A465" s="565"/>
      <c r="B465" s="555"/>
      <c r="C465" s="496"/>
      <c r="D465" s="506"/>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77"/>
        <v>0</v>
      </c>
      <c r="BI465" s="514"/>
      <c r="BJ465" s="62" t="str">
        <f>$BJ$22</f>
        <v>Fem.</v>
      </c>
      <c r="BK465" s="39">
        <f>BG467+BG479+BG491+BG503+BG515+BG527+BG539+BG551</f>
        <v>0</v>
      </c>
    </row>
    <row r="466" spans="1:63" ht="12.95" customHeight="1" x14ac:dyDescent="0.2">
      <c r="A466" s="565"/>
      <c r="B466" s="555"/>
      <c r="C466" s="497"/>
      <c r="D466" s="502" t="str">
        <f>$BJ$18</f>
        <v>Hosp.</v>
      </c>
      <c r="E466" s="86" t="str">
        <f>$BJ$21</f>
        <v>Total</v>
      </c>
      <c r="F466" s="16">
        <f>F467+F468</f>
        <v>0</v>
      </c>
      <c r="G466" s="16">
        <f t="shared" ref="G466:BF466" si="378">G467+G468</f>
        <v>0</v>
      </c>
      <c r="H466" s="16">
        <f t="shared" si="378"/>
        <v>0</v>
      </c>
      <c r="I466" s="16">
        <f t="shared" si="378"/>
        <v>0</v>
      </c>
      <c r="J466" s="16">
        <f t="shared" si="378"/>
        <v>0</v>
      </c>
      <c r="K466" s="16">
        <f t="shared" si="378"/>
        <v>0</v>
      </c>
      <c r="L466" s="16">
        <f t="shared" si="378"/>
        <v>0</v>
      </c>
      <c r="M466" s="16">
        <f t="shared" si="378"/>
        <v>0</v>
      </c>
      <c r="N466" s="16">
        <f t="shared" si="378"/>
        <v>0</v>
      </c>
      <c r="O466" s="16">
        <f t="shared" si="378"/>
        <v>0</v>
      </c>
      <c r="P466" s="16">
        <f t="shared" si="378"/>
        <v>0</v>
      </c>
      <c r="Q466" s="16">
        <f t="shared" si="378"/>
        <v>0</v>
      </c>
      <c r="R466" s="16">
        <f t="shared" si="378"/>
        <v>0</v>
      </c>
      <c r="S466" s="16">
        <f t="shared" si="378"/>
        <v>0</v>
      </c>
      <c r="T466" s="16">
        <f t="shared" si="378"/>
        <v>0</v>
      </c>
      <c r="U466" s="16">
        <f t="shared" si="378"/>
        <v>0</v>
      </c>
      <c r="V466" s="16">
        <f t="shared" si="378"/>
        <v>0</v>
      </c>
      <c r="W466" s="16">
        <f t="shared" si="378"/>
        <v>0</v>
      </c>
      <c r="X466" s="16">
        <f t="shared" si="378"/>
        <v>0</v>
      </c>
      <c r="Y466" s="16">
        <f t="shared" si="378"/>
        <v>0</v>
      </c>
      <c r="Z466" s="16">
        <f t="shared" si="378"/>
        <v>0</v>
      </c>
      <c r="AA466" s="16">
        <f t="shared" si="378"/>
        <v>0</v>
      </c>
      <c r="AB466" s="16">
        <f t="shared" si="378"/>
        <v>0</v>
      </c>
      <c r="AC466" s="16">
        <f t="shared" si="378"/>
        <v>0</v>
      </c>
      <c r="AD466" s="16">
        <f t="shared" si="378"/>
        <v>0</v>
      </c>
      <c r="AE466" s="16">
        <f t="shared" si="378"/>
        <v>0</v>
      </c>
      <c r="AF466" s="16">
        <f t="shared" si="378"/>
        <v>0</v>
      </c>
      <c r="AG466" s="16">
        <f t="shared" si="378"/>
        <v>0</v>
      </c>
      <c r="AH466" s="16">
        <f t="shared" si="378"/>
        <v>0</v>
      </c>
      <c r="AI466" s="16">
        <f t="shared" si="378"/>
        <v>0</v>
      </c>
      <c r="AJ466" s="16">
        <f t="shared" si="378"/>
        <v>0</v>
      </c>
      <c r="AK466" s="16">
        <f t="shared" si="378"/>
        <v>0</v>
      </c>
      <c r="AL466" s="16">
        <f t="shared" si="378"/>
        <v>0</v>
      </c>
      <c r="AM466" s="16">
        <f t="shared" si="378"/>
        <v>0</v>
      </c>
      <c r="AN466" s="16">
        <f t="shared" si="378"/>
        <v>0</v>
      </c>
      <c r="AO466" s="16">
        <f t="shared" si="378"/>
        <v>0</v>
      </c>
      <c r="AP466" s="16">
        <f t="shared" si="378"/>
        <v>0</v>
      </c>
      <c r="AQ466" s="16">
        <f t="shared" si="378"/>
        <v>0</v>
      </c>
      <c r="AR466" s="16">
        <f t="shared" si="378"/>
        <v>0</v>
      </c>
      <c r="AS466" s="16">
        <f t="shared" si="378"/>
        <v>0</v>
      </c>
      <c r="AT466" s="16">
        <f t="shared" si="378"/>
        <v>0</v>
      </c>
      <c r="AU466" s="16">
        <f t="shared" si="378"/>
        <v>0</v>
      </c>
      <c r="AV466" s="16">
        <f t="shared" si="378"/>
        <v>0</v>
      </c>
      <c r="AW466" s="16">
        <f t="shared" si="378"/>
        <v>0</v>
      </c>
      <c r="AX466" s="16">
        <f t="shared" si="378"/>
        <v>0</v>
      </c>
      <c r="AY466" s="16">
        <f t="shared" si="378"/>
        <v>0</v>
      </c>
      <c r="AZ466" s="16">
        <f t="shared" si="378"/>
        <v>0</v>
      </c>
      <c r="BA466" s="16">
        <f t="shared" si="378"/>
        <v>0</v>
      </c>
      <c r="BB466" s="16">
        <f t="shared" si="378"/>
        <v>0</v>
      </c>
      <c r="BC466" s="16">
        <f t="shared" si="378"/>
        <v>0</v>
      </c>
      <c r="BD466" s="16">
        <f t="shared" si="378"/>
        <v>0</v>
      </c>
      <c r="BE466" s="16">
        <f t="shared" si="378"/>
        <v>0</v>
      </c>
      <c r="BF466" s="16">
        <f t="shared" si="378"/>
        <v>0</v>
      </c>
      <c r="BG466" s="31">
        <f t="shared" si="377"/>
        <v>0</v>
      </c>
      <c r="BI466" s="515"/>
      <c r="BJ466" s="62" t="str">
        <f>$BJ$23</f>
        <v>Male</v>
      </c>
      <c r="BK466" s="39">
        <f>BG468+BG480+BG492+BG504+BG516+BG528+BG540+BG552</f>
        <v>0</v>
      </c>
    </row>
    <row r="467" spans="1:63" ht="12.95" customHeight="1" x14ac:dyDescent="0.2">
      <c r="A467" s="565"/>
      <c r="B467" s="555"/>
      <c r="C467" s="497"/>
      <c r="D467" s="500"/>
      <c r="E467" s="62" t="str">
        <f>$BJ$22</f>
        <v>Fem.</v>
      </c>
      <c r="F467" s="476"/>
      <c r="G467" s="476"/>
      <c r="H467" s="476"/>
      <c r="I467" s="476"/>
      <c r="J467" s="476"/>
      <c r="K467" s="476"/>
      <c r="L467" s="476"/>
      <c r="M467" s="476"/>
      <c r="N467" s="476"/>
      <c r="O467" s="476"/>
      <c r="P467" s="476"/>
      <c r="Q467" s="476"/>
      <c r="R467" s="476"/>
      <c r="S467" s="476"/>
      <c r="T467" s="476"/>
      <c r="U467" s="476"/>
      <c r="V467" s="476"/>
      <c r="W467" s="476"/>
      <c r="X467" s="476"/>
      <c r="Y467" s="476"/>
      <c r="Z467" s="476"/>
      <c r="AA467" s="476"/>
      <c r="AB467" s="476"/>
      <c r="AC467" s="476"/>
      <c r="AD467" s="476"/>
      <c r="AE467" s="476"/>
      <c r="AF467" s="476"/>
      <c r="AG467" s="476"/>
      <c r="AH467" s="476"/>
      <c r="AI467" s="476"/>
      <c r="AJ467" s="476"/>
      <c r="AK467" s="476"/>
      <c r="AL467" s="476"/>
      <c r="AM467" s="476"/>
      <c r="AN467" s="476"/>
      <c r="AO467" s="476"/>
      <c r="AP467" s="476"/>
      <c r="AQ467" s="476"/>
      <c r="AR467" s="476"/>
      <c r="AS467" s="476"/>
      <c r="AT467" s="476"/>
      <c r="AU467" s="476"/>
      <c r="AV467" s="476"/>
      <c r="AW467" s="476"/>
      <c r="AX467" s="476"/>
      <c r="AY467" s="476"/>
      <c r="AZ467" s="476"/>
      <c r="BA467" s="476"/>
      <c r="BB467" s="476"/>
      <c r="BC467" s="476"/>
      <c r="BD467" s="476"/>
      <c r="BE467" s="476"/>
      <c r="BF467" s="476"/>
      <c r="BG467" s="18">
        <f t="shared" si="377"/>
        <v>0</v>
      </c>
      <c r="BI467" s="513" t="str">
        <f>$BJ$19</f>
        <v>ICU</v>
      </c>
      <c r="BJ467" s="86" t="str">
        <f>$BJ$21</f>
        <v>Total</v>
      </c>
      <c r="BK467" s="21">
        <f>SUM(BK468:BK469)</f>
        <v>0</v>
      </c>
    </row>
    <row r="468" spans="1:63" ht="12.95" customHeight="1" x14ac:dyDescent="0.2">
      <c r="A468" s="565"/>
      <c r="B468" s="555"/>
      <c r="C468" s="497"/>
      <c r="D468" s="503"/>
      <c r="E468" s="62" t="str">
        <f>$BJ$23</f>
        <v>Male</v>
      </c>
      <c r="F468" s="476"/>
      <c r="G468" s="476"/>
      <c r="H468" s="476"/>
      <c r="I468" s="476"/>
      <c r="J468" s="476"/>
      <c r="K468" s="476"/>
      <c r="L468" s="476"/>
      <c r="M468" s="476"/>
      <c r="N468" s="476"/>
      <c r="O468" s="476"/>
      <c r="P468" s="476"/>
      <c r="Q468" s="476"/>
      <c r="R468" s="476"/>
      <c r="S468" s="476"/>
      <c r="T468" s="476"/>
      <c r="U468" s="476"/>
      <c r="V468" s="476"/>
      <c r="W468" s="476"/>
      <c r="X468" s="476"/>
      <c r="Y468" s="476"/>
      <c r="Z468" s="476"/>
      <c r="AA468" s="476"/>
      <c r="AB468" s="476"/>
      <c r="AC468" s="476"/>
      <c r="AD468" s="476"/>
      <c r="AE468" s="476"/>
      <c r="AF468" s="476"/>
      <c r="AG468" s="476"/>
      <c r="AH468" s="476"/>
      <c r="AI468" s="476"/>
      <c r="AJ468" s="476"/>
      <c r="AK468" s="476"/>
      <c r="AL468" s="476"/>
      <c r="AM468" s="476"/>
      <c r="AN468" s="476"/>
      <c r="AO468" s="476"/>
      <c r="AP468" s="476"/>
      <c r="AQ468" s="476"/>
      <c r="AR468" s="476"/>
      <c r="AS468" s="476"/>
      <c r="AT468" s="476"/>
      <c r="AU468" s="476"/>
      <c r="AV468" s="476"/>
      <c r="AW468" s="476"/>
      <c r="AX468" s="476"/>
      <c r="AY468" s="476"/>
      <c r="AZ468" s="476"/>
      <c r="BA468" s="476"/>
      <c r="BB468" s="476"/>
      <c r="BC468" s="476"/>
      <c r="BD468" s="476"/>
      <c r="BE468" s="476"/>
      <c r="BF468" s="476"/>
      <c r="BG468" s="18">
        <f t="shared" si="377"/>
        <v>0</v>
      </c>
      <c r="BI468" s="514"/>
      <c r="BJ468" s="62" t="str">
        <f>$BJ$22</f>
        <v>Fem.</v>
      </c>
      <c r="BK468" s="39">
        <f>BG470+BG482+BG494+BG506+BG518+BG530+BG542+BG554</f>
        <v>0</v>
      </c>
    </row>
    <row r="469" spans="1:63" ht="12.95" customHeight="1" x14ac:dyDescent="0.2">
      <c r="A469" s="565"/>
      <c r="B469" s="555"/>
      <c r="C469" s="497"/>
      <c r="D469" s="502" t="str">
        <f>$BJ$19</f>
        <v>ICU</v>
      </c>
      <c r="E469" s="86" t="str">
        <f>$BJ$21</f>
        <v>Total</v>
      </c>
      <c r="F469" s="16">
        <f t="shared" ref="F469:BF469" si="379">F470+F471</f>
        <v>0</v>
      </c>
      <c r="G469" s="16">
        <f t="shared" si="379"/>
        <v>0</v>
      </c>
      <c r="H469" s="16">
        <f t="shared" si="379"/>
        <v>0</v>
      </c>
      <c r="I469" s="16">
        <f t="shared" si="379"/>
        <v>0</v>
      </c>
      <c r="J469" s="16">
        <f t="shared" si="379"/>
        <v>0</v>
      </c>
      <c r="K469" s="16">
        <f t="shared" si="379"/>
        <v>0</v>
      </c>
      <c r="L469" s="16">
        <f t="shared" si="379"/>
        <v>0</v>
      </c>
      <c r="M469" s="16">
        <f t="shared" si="379"/>
        <v>0</v>
      </c>
      <c r="N469" s="16">
        <f t="shared" si="379"/>
        <v>0</v>
      </c>
      <c r="O469" s="16">
        <f t="shared" si="379"/>
        <v>0</v>
      </c>
      <c r="P469" s="16">
        <f t="shared" si="379"/>
        <v>0</v>
      </c>
      <c r="Q469" s="16">
        <f t="shared" si="379"/>
        <v>0</v>
      </c>
      <c r="R469" s="16">
        <f t="shared" si="379"/>
        <v>0</v>
      </c>
      <c r="S469" s="16">
        <f t="shared" si="379"/>
        <v>0</v>
      </c>
      <c r="T469" s="16">
        <f t="shared" si="379"/>
        <v>0</v>
      </c>
      <c r="U469" s="16">
        <f t="shared" si="379"/>
        <v>0</v>
      </c>
      <c r="V469" s="16">
        <f t="shared" si="379"/>
        <v>0</v>
      </c>
      <c r="W469" s="16">
        <f t="shared" si="379"/>
        <v>0</v>
      </c>
      <c r="X469" s="16">
        <f t="shared" si="379"/>
        <v>0</v>
      </c>
      <c r="Y469" s="16">
        <f t="shared" si="379"/>
        <v>0</v>
      </c>
      <c r="Z469" s="16">
        <f t="shared" si="379"/>
        <v>0</v>
      </c>
      <c r="AA469" s="16">
        <f t="shared" si="379"/>
        <v>0</v>
      </c>
      <c r="AB469" s="16">
        <f t="shared" si="379"/>
        <v>0</v>
      </c>
      <c r="AC469" s="16">
        <f t="shared" si="379"/>
        <v>0</v>
      </c>
      <c r="AD469" s="16">
        <f t="shared" si="379"/>
        <v>0</v>
      </c>
      <c r="AE469" s="16">
        <f t="shared" si="379"/>
        <v>0</v>
      </c>
      <c r="AF469" s="16">
        <f t="shared" si="379"/>
        <v>0</v>
      </c>
      <c r="AG469" s="16">
        <f t="shared" si="379"/>
        <v>0</v>
      </c>
      <c r="AH469" s="16">
        <f t="shared" si="379"/>
        <v>0</v>
      </c>
      <c r="AI469" s="16">
        <f t="shared" si="379"/>
        <v>0</v>
      </c>
      <c r="AJ469" s="16">
        <f t="shared" si="379"/>
        <v>0</v>
      </c>
      <c r="AK469" s="16">
        <f t="shared" si="379"/>
        <v>0</v>
      </c>
      <c r="AL469" s="16">
        <f t="shared" si="379"/>
        <v>0</v>
      </c>
      <c r="AM469" s="16">
        <f t="shared" si="379"/>
        <v>0</v>
      </c>
      <c r="AN469" s="16">
        <f t="shared" si="379"/>
        <v>0</v>
      </c>
      <c r="AO469" s="16">
        <f t="shared" si="379"/>
        <v>0</v>
      </c>
      <c r="AP469" s="16">
        <f t="shared" si="379"/>
        <v>0</v>
      </c>
      <c r="AQ469" s="16">
        <f t="shared" si="379"/>
        <v>0</v>
      </c>
      <c r="AR469" s="16">
        <f t="shared" si="379"/>
        <v>0</v>
      </c>
      <c r="AS469" s="16">
        <f t="shared" si="379"/>
        <v>0</v>
      </c>
      <c r="AT469" s="16">
        <f t="shared" si="379"/>
        <v>0</v>
      </c>
      <c r="AU469" s="16">
        <f t="shared" si="379"/>
        <v>0</v>
      </c>
      <c r="AV469" s="16">
        <f t="shared" si="379"/>
        <v>0</v>
      </c>
      <c r="AW469" s="16">
        <f t="shared" si="379"/>
        <v>0</v>
      </c>
      <c r="AX469" s="16">
        <f t="shared" si="379"/>
        <v>0</v>
      </c>
      <c r="AY469" s="16">
        <f t="shared" si="379"/>
        <v>0</v>
      </c>
      <c r="AZ469" s="16">
        <f t="shared" si="379"/>
        <v>0</v>
      </c>
      <c r="BA469" s="16">
        <f t="shared" si="379"/>
        <v>0</v>
      </c>
      <c r="BB469" s="16">
        <f t="shared" si="379"/>
        <v>0</v>
      </c>
      <c r="BC469" s="16">
        <f t="shared" si="379"/>
        <v>0</v>
      </c>
      <c r="BD469" s="16">
        <f t="shared" si="379"/>
        <v>0</v>
      </c>
      <c r="BE469" s="16">
        <f t="shared" si="379"/>
        <v>0</v>
      </c>
      <c r="BF469" s="16">
        <f t="shared" si="379"/>
        <v>0</v>
      </c>
      <c r="BG469" s="31">
        <f t="shared" si="377"/>
        <v>0</v>
      </c>
      <c r="BI469" s="515"/>
      <c r="BJ469" s="62" t="str">
        <f>$BJ$23</f>
        <v>Male</v>
      </c>
      <c r="BK469" s="39">
        <f>BG471+BG483+BG495+BG507+BG519+BG531+BG543+BG555</f>
        <v>0</v>
      </c>
    </row>
    <row r="470" spans="1:63" ht="12.95" customHeight="1" x14ac:dyDescent="0.2">
      <c r="A470" s="565"/>
      <c r="B470" s="555"/>
      <c r="C470" s="497"/>
      <c r="D470" s="500"/>
      <c r="E470" s="62" t="str">
        <f>$BJ$22</f>
        <v>Fem.</v>
      </c>
      <c r="F470" s="476"/>
      <c r="G470" s="476"/>
      <c r="H470" s="476"/>
      <c r="I470" s="476"/>
      <c r="J470" s="476"/>
      <c r="K470" s="476"/>
      <c r="L470" s="476"/>
      <c r="M470" s="476"/>
      <c r="N470" s="476"/>
      <c r="O470" s="476"/>
      <c r="P470" s="476"/>
      <c r="Q470" s="476"/>
      <c r="R470" s="476"/>
      <c r="S470" s="476"/>
      <c r="T470" s="476"/>
      <c r="U470" s="476"/>
      <c r="V470" s="476"/>
      <c r="W470" s="476"/>
      <c r="X470" s="476"/>
      <c r="Y470" s="476"/>
      <c r="Z470" s="476"/>
      <c r="AA470" s="476"/>
      <c r="AB470" s="476"/>
      <c r="AC470" s="476"/>
      <c r="AD470" s="476"/>
      <c r="AE470" s="476"/>
      <c r="AF470" s="476"/>
      <c r="AG470" s="476"/>
      <c r="AH470" s="476"/>
      <c r="AI470" s="476"/>
      <c r="AJ470" s="476"/>
      <c r="AK470" s="476"/>
      <c r="AL470" s="476"/>
      <c r="AM470" s="476"/>
      <c r="AN470" s="476"/>
      <c r="AO470" s="476"/>
      <c r="AP470" s="476"/>
      <c r="AQ470" s="476"/>
      <c r="AR470" s="476"/>
      <c r="AS470" s="476"/>
      <c r="AT470" s="476"/>
      <c r="AU470" s="476"/>
      <c r="AV470" s="476"/>
      <c r="AW470" s="476"/>
      <c r="AX470" s="476"/>
      <c r="AY470" s="476"/>
      <c r="AZ470" s="476"/>
      <c r="BA470" s="476"/>
      <c r="BB470" s="476"/>
      <c r="BC470" s="476"/>
      <c r="BD470" s="476"/>
      <c r="BE470" s="476"/>
      <c r="BF470" s="476"/>
      <c r="BG470" s="18">
        <f t="shared" si="377"/>
        <v>0</v>
      </c>
      <c r="BI470" s="516" t="str">
        <f>$BJ$20</f>
        <v>Death</v>
      </c>
      <c r="BJ470" s="86" t="str">
        <f>$BJ$21</f>
        <v>Total</v>
      </c>
      <c r="BK470" s="21">
        <f>SUM(BK471:BK472)</f>
        <v>0</v>
      </c>
    </row>
    <row r="471" spans="1:63" ht="12.95" customHeight="1" x14ac:dyDescent="0.2">
      <c r="A471" s="565"/>
      <c r="B471" s="555"/>
      <c r="C471" s="497"/>
      <c r="D471" s="503"/>
      <c r="E471" s="62" t="str">
        <f>$BJ$23</f>
        <v>Male</v>
      </c>
      <c r="F471" s="476"/>
      <c r="G471" s="476"/>
      <c r="H471" s="476"/>
      <c r="I471" s="476"/>
      <c r="J471" s="476"/>
      <c r="K471" s="476"/>
      <c r="L471" s="476"/>
      <c r="M471" s="476"/>
      <c r="N471" s="476"/>
      <c r="O471" s="476"/>
      <c r="P471" s="476"/>
      <c r="Q471" s="476"/>
      <c r="R471" s="476"/>
      <c r="S471" s="476"/>
      <c r="T471" s="476"/>
      <c r="U471" s="476"/>
      <c r="V471" s="476"/>
      <c r="W471" s="476"/>
      <c r="X471" s="476"/>
      <c r="Y471" s="476"/>
      <c r="Z471" s="476"/>
      <c r="AA471" s="476"/>
      <c r="AB471" s="476"/>
      <c r="AC471" s="476"/>
      <c r="AD471" s="476"/>
      <c r="AE471" s="476"/>
      <c r="AF471" s="476"/>
      <c r="AG471" s="476"/>
      <c r="AH471" s="476"/>
      <c r="AI471" s="476"/>
      <c r="AJ471" s="476"/>
      <c r="AK471" s="476"/>
      <c r="AL471" s="476"/>
      <c r="AM471" s="476"/>
      <c r="AN471" s="476"/>
      <c r="AO471" s="476"/>
      <c r="AP471" s="476"/>
      <c r="AQ471" s="476"/>
      <c r="AR471" s="476"/>
      <c r="AS471" s="476"/>
      <c r="AT471" s="476"/>
      <c r="AU471" s="476"/>
      <c r="AV471" s="476"/>
      <c r="AW471" s="476"/>
      <c r="AX471" s="476"/>
      <c r="AY471" s="476"/>
      <c r="AZ471" s="476"/>
      <c r="BA471" s="476"/>
      <c r="BB471" s="476"/>
      <c r="BC471" s="476"/>
      <c r="BD471" s="476"/>
      <c r="BE471" s="476"/>
      <c r="BF471" s="476"/>
      <c r="BG471" s="18">
        <f t="shared" si="377"/>
        <v>0</v>
      </c>
      <c r="BI471" s="514"/>
      <c r="BJ471" s="62" t="str">
        <f>$BJ$22</f>
        <v>Fem.</v>
      </c>
      <c r="BK471" s="39">
        <f>BG473+BG485+BG497+BG509+BG521+BG533+BG545+BG557</f>
        <v>0</v>
      </c>
    </row>
    <row r="472" spans="1:63" ht="12.95" customHeight="1" thickBot="1" x14ac:dyDescent="0.25">
      <c r="A472" s="565"/>
      <c r="B472" s="555"/>
      <c r="C472" s="497"/>
      <c r="D472" s="499" t="str">
        <f>$BJ$20</f>
        <v>Death</v>
      </c>
      <c r="E472" s="86" t="str">
        <f>$BJ$21</f>
        <v>Total</v>
      </c>
      <c r="F472" s="16">
        <f t="shared" ref="F472:BF472" si="380">F473+F474</f>
        <v>0</v>
      </c>
      <c r="G472" s="16">
        <f t="shared" si="380"/>
        <v>0</v>
      </c>
      <c r="H472" s="16">
        <f t="shared" si="380"/>
        <v>0</v>
      </c>
      <c r="I472" s="16">
        <f t="shared" si="380"/>
        <v>0</v>
      </c>
      <c r="J472" s="16">
        <f t="shared" si="380"/>
        <v>0</v>
      </c>
      <c r="K472" s="16">
        <f t="shared" si="380"/>
        <v>0</v>
      </c>
      <c r="L472" s="16">
        <f t="shared" si="380"/>
        <v>0</v>
      </c>
      <c r="M472" s="16">
        <f t="shared" si="380"/>
        <v>0</v>
      </c>
      <c r="N472" s="16">
        <f t="shared" si="380"/>
        <v>0</v>
      </c>
      <c r="O472" s="16">
        <f t="shared" si="380"/>
        <v>0</v>
      </c>
      <c r="P472" s="16">
        <f t="shared" si="380"/>
        <v>0</v>
      </c>
      <c r="Q472" s="16">
        <f t="shared" si="380"/>
        <v>0</v>
      </c>
      <c r="R472" s="16">
        <f t="shared" si="380"/>
        <v>0</v>
      </c>
      <c r="S472" s="16">
        <f t="shared" si="380"/>
        <v>0</v>
      </c>
      <c r="T472" s="16">
        <f t="shared" si="380"/>
        <v>0</v>
      </c>
      <c r="U472" s="16">
        <f t="shared" si="380"/>
        <v>0</v>
      </c>
      <c r="V472" s="16">
        <f t="shared" si="380"/>
        <v>0</v>
      </c>
      <c r="W472" s="16">
        <f t="shared" si="380"/>
        <v>0</v>
      </c>
      <c r="X472" s="16">
        <f t="shared" si="380"/>
        <v>0</v>
      </c>
      <c r="Y472" s="16">
        <f t="shared" si="380"/>
        <v>0</v>
      </c>
      <c r="Z472" s="16">
        <f t="shared" si="380"/>
        <v>0</v>
      </c>
      <c r="AA472" s="16">
        <f t="shared" si="380"/>
        <v>0</v>
      </c>
      <c r="AB472" s="16">
        <f t="shared" si="380"/>
        <v>0</v>
      </c>
      <c r="AC472" s="16">
        <f t="shared" si="380"/>
        <v>0</v>
      </c>
      <c r="AD472" s="16">
        <f t="shared" si="380"/>
        <v>0</v>
      </c>
      <c r="AE472" s="16">
        <f t="shared" si="380"/>
        <v>0</v>
      </c>
      <c r="AF472" s="16">
        <f t="shared" si="380"/>
        <v>0</v>
      </c>
      <c r="AG472" s="16">
        <f t="shared" si="380"/>
        <v>0</v>
      </c>
      <c r="AH472" s="16">
        <f t="shared" si="380"/>
        <v>0</v>
      </c>
      <c r="AI472" s="16">
        <f t="shared" si="380"/>
        <v>0</v>
      </c>
      <c r="AJ472" s="16">
        <f t="shared" si="380"/>
        <v>0</v>
      </c>
      <c r="AK472" s="16">
        <f t="shared" si="380"/>
        <v>0</v>
      </c>
      <c r="AL472" s="16">
        <f t="shared" si="380"/>
        <v>0</v>
      </c>
      <c r="AM472" s="16">
        <f t="shared" si="380"/>
        <v>0</v>
      </c>
      <c r="AN472" s="16">
        <f t="shared" si="380"/>
        <v>0</v>
      </c>
      <c r="AO472" s="16">
        <f t="shared" si="380"/>
        <v>0</v>
      </c>
      <c r="AP472" s="16">
        <f t="shared" si="380"/>
        <v>0</v>
      </c>
      <c r="AQ472" s="16">
        <f t="shared" si="380"/>
        <v>0</v>
      </c>
      <c r="AR472" s="16">
        <f t="shared" si="380"/>
        <v>0</v>
      </c>
      <c r="AS472" s="16">
        <f t="shared" si="380"/>
        <v>0</v>
      </c>
      <c r="AT472" s="16">
        <f t="shared" si="380"/>
        <v>0</v>
      </c>
      <c r="AU472" s="16">
        <f t="shared" si="380"/>
        <v>0</v>
      </c>
      <c r="AV472" s="16">
        <f t="shared" si="380"/>
        <v>0</v>
      </c>
      <c r="AW472" s="16">
        <f t="shared" si="380"/>
        <v>0</v>
      </c>
      <c r="AX472" s="16">
        <f t="shared" si="380"/>
        <v>0</v>
      </c>
      <c r="AY472" s="16">
        <f t="shared" si="380"/>
        <v>0</v>
      </c>
      <c r="AZ472" s="16">
        <f t="shared" si="380"/>
        <v>0</v>
      </c>
      <c r="BA472" s="16">
        <f t="shared" si="380"/>
        <v>0</v>
      </c>
      <c r="BB472" s="16">
        <f t="shared" si="380"/>
        <v>0</v>
      </c>
      <c r="BC472" s="16">
        <f t="shared" si="380"/>
        <v>0</v>
      </c>
      <c r="BD472" s="16">
        <f t="shared" si="380"/>
        <v>0</v>
      </c>
      <c r="BE472" s="16">
        <f t="shared" si="380"/>
        <v>0</v>
      </c>
      <c r="BF472" s="16">
        <f t="shared" si="380"/>
        <v>0</v>
      </c>
      <c r="BG472" s="31">
        <f t="shared" si="377"/>
        <v>0</v>
      </c>
      <c r="BI472" s="517"/>
      <c r="BJ472" s="63" t="str">
        <f>$BJ$23</f>
        <v>Male</v>
      </c>
      <c r="BK472" s="40">
        <f>BG474+BG486+BG498+BG510+BG522+BG534+BG546+BG558</f>
        <v>0</v>
      </c>
    </row>
    <row r="473" spans="1:63" ht="12.95" customHeight="1" x14ac:dyDescent="0.2">
      <c r="A473" s="565"/>
      <c r="B473" s="555"/>
      <c r="C473" s="497"/>
      <c r="D473" s="500"/>
      <c r="E473" s="62" t="str">
        <f>$BJ$22</f>
        <v>Fem.</v>
      </c>
      <c r="F473" s="476"/>
      <c r="G473" s="476"/>
      <c r="H473" s="476"/>
      <c r="I473" s="476"/>
      <c r="J473" s="476"/>
      <c r="K473" s="476"/>
      <c r="L473" s="476"/>
      <c r="M473" s="476"/>
      <c r="N473" s="476"/>
      <c r="O473" s="476"/>
      <c r="P473" s="476"/>
      <c r="Q473" s="476"/>
      <c r="R473" s="476"/>
      <c r="S473" s="476"/>
      <c r="T473" s="476"/>
      <c r="U473" s="476"/>
      <c r="V473" s="476"/>
      <c r="W473" s="476"/>
      <c r="X473" s="476"/>
      <c r="Y473" s="476"/>
      <c r="Z473" s="476"/>
      <c r="AA473" s="476"/>
      <c r="AB473" s="476"/>
      <c r="AC473" s="476"/>
      <c r="AD473" s="476"/>
      <c r="AE473" s="476"/>
      <c r="AF473" s="476"/>
      <c r="AG473" s="476"/>
      <c r="AH473" s="476"/>
      <c r="AI473" s="476"/>
      <c r="AJ473" s="476"/>
      <c r="AK473" s="476"/>
      <c r="AL473" s="476"/>
      <c r="AM473" s="476"/>
      <c r="AN473" s="476"/>
      <c r="AO473" s="476"/>
      <c r="AP473" s="476"/>
      <c r="AQ473" s="476"/>
      <c r="AR473" s="476"/>
      <c r="AS473" s="476"/>
      <c r="AT473" s="476"/>
      <c r="AU473" s="476"/>
      <c r="AV473" s="476"/>
      <c r="AW473" s="476"/>
      <c r="AX473" s="476"/>
      <c r="AY473" s="476"/>
      <c r="AZ473" s="476"/>
      <c r="BA473" s="476"/>
      <c r="BB473" s="476"/>
      <c r="BC473" s="476"/>
      <c r="BD473" s="476"/>
      <c r="BE473" s="476"/>
      <c r="BF473" s="476"/>
      <c r="BG473" s="18">
        <f t="shared" si="377"/>
        <v>0</v>
      </c>
    </row>
    <row r="474" spans="1:63" ht="12.95" customHeight="1" thickBot="1" x14ac:dyDescent="0.25">
      <c r="A474" s="565"/>
      <c r="B474" s="555"/>
      <c r="C474" s="498"/>
      <c r="D474" s="501"/>
      <c r="E474" s="62" t="str">
        <f>$BJ$23</f>
        <v>Male</v>
      </c>
      <c r="F474" s="476"/>
      <c r="G474" s="476"/>
      <c r="H474" s="476"/>
      <c r="I474" s="476"/>
      <c r="J474" s="476"/>
      <c r="K474" s="476"/>
      <c r="L474" s="476"/>
      <c r="M474" s="476"/>
      <c r="N474" s="476"/>
      <c r="O474" s="476"/>
      <c r="P474" s="476"/>
      <c r="Q474" s="476"/>
      <c r="R474" s="476"/>
      <c r="S474" s="476"/>
      <c r="T474" s="476"/>
      <c r="U474" s="476"/>
      <c r="V474" s="476"/>
      <c r="W474" s="476"/>
      <c r="X474" s="476"/>
      <c r="Y474" s="476"/>
      <c r="Z474" s="476"/>
      <c r="AA474" s="476"/>
      <c r="AB474" s="476"/>
      <c r="AC474" s="476"/>
      <c r="AD474" s="476"/>
      <c r="AE474" s="476"/>
      <c r="AF474" s="476"/>
      <c r="AG474" s="476"/>
      <c r="AH474" s="476"/>
      <c r="AI474" s="476"/>
      <c r="AJ474" s="476"/>
      <c r="AK474" s="476"/>
      <c r="AL474" s="476"/>
      <c r="AM474" s="476"/>
      <c r="AN474" s="476"/>
      <c r="AO474" s="476"/>
      <c r="AP474" s="476"/>
      <c r="AQ474" s="476"/>
      <c r="AR474" s="476"/>
      <c r="AS474" s="476"/>
      <c r="AT474" s="476"/>
      <c r="AU474" s="476"/>
      <c r="AV474" s="476"/>
      <c r="AW474" s="476"/>
      <c r="AX474" s="476"/>
      <c r="AY474" s="476"/>
      <c r="AZ474" s="476"/>
      <c r="BA474" s="476"/>
      <c r="BB474" s="476"/>
      <c r="BC474" s="476"/>
      <c r="BD474" s="476"/>
      <c r="BE474" s="476"/>
      <c r="BF474" s="476"/>
      <c r="BG474" s="35">
        <f>SUM(F474:BF474)</f>
        <v>0</v>
      </c>
      <c r="BI474" s="530"/>
      <c r="BJ474" s="530"/>
      <c r="BK474" s="530"/>
    </row>
    <row r="475" spans="1:63" ht="12.95" customHeight="1" x14ac:dyDescent="0.2">
      <c r="A475" s="565"/>
      <c r="B475" s="555"/>
      <c r="C475" s="495" t="str">
        <f>$BK$12</f>
        <v>6 to 11 months</v>
      </c>
      <c r="D475" s="504" t="str">
        <f>$BJ$17</f>
        <v>Fever</v>
      </c>
      <c r="E475" s="83" t="str">
        <f>$BJ$21</f>
        <v>Total</v>
      </c>
      <c r="F475" s="32">
        <f>F476+F477</f>
        <v>0</v>
      </c>
      <c r="G475" s="32">
        <f t="shared" ref="G475:BF475" si="381">G476+G477</f>
        <v>0</v>
      </c>
      <c r="H475" s="32">
        <f t="shared" si="381"/>
        <v>0</v>
      </c>
      <c r="I475" s="32">
        <f t="shared" si="381"/>
        <v>0</v>
      </c>
      <c r="J475" s="32">
        <f t="shared" si="381"/>
        <v>0</v>
      </c>
      <c r="K475" s="32">
        <f t="shared" si="381"/>
        <v>0</v>
      </c>
      <c r="L475" s="32">
        <f t="shared" si="381"/>
        <v>0</v>
      </c>
      <c r="M475" s="32">
        <f t="shared" si="381"/>
        <v>0</v>
      </c>
      <c r="N475" s="32">
        <f t="shared" si="381"/>
        <v>0</v>
      </c>
      <c r="O475" s="32">
        <f t="shared" si="381"/>
        <v>0</v>
      </c>
      <c r="P475" s="32">
        <f t="shared" si="381"/>
        <v>0</v>
      </c>
      <c r="Q475" s="32">
        <f t="shared" si="381"/>
        <v>0</v>
      </c>
      <c r="R475" s="32">
        <f t="shared" si="381"/>
        <v>0</v>
      </c>
      <c r="S475" s="32">
        <f t="shared" si="381"/>
        <v>0</v>
      </c>
      <c r="T475" s="32">
        <f t="shared" si="381"/>
        <v>0</v>
      </c>
      <c r="U475" s="32">
        <f t="shared" si="381"/>
        <v>0</v>
      </c>
      <c r="V475" s="32">
        <f t="shared" si="381"/>
        <v>0</v>
      </c>
      <c r="W475" s="32">
        <f t="shared" si="381"/>
        <v>0</v>
      </c>
      <c r="X475" s="32">
        <f t="shared" si="381"/>
        <v>0</v>
      </c>
      <c r="Y475" s="32">
        <f t="shared" si="381"/>
        <v>0</v>
      </c>
      <c r="Z475" s="32">
        <f t="shared" si="381"/>
        <v>0</v>
      </c>
      <c r="AA475" s="32">
        <f t="shared" si="381"/>
        <v>0</v>
      </c>
      <c r="AB475" s="32">
        <f t="shared" si="381"/>
        <v>0</v>
      </c>
      <c r="AC475" s="32">
        <f t="shared" si="381"/>
        <v>0</v>
      </c>
      <c r="AD475" s="32">
        <f t="shared" si="381"/>
        <v>0</v>
      </c>
      <c r="AE475" s="32">
        <f t="shared" si="381"/>
        <v>0</v>
      </c>
      <c r="AF475" s="32">
        <f t="shared" si="381"/>
        <v>0</v>
      </c>
      <c r="AG475" s="32">
        <f t="shared" si="381"/>
        <v>0</v>
      </c>
      <c r="AH475" s="32">
        <f t="shared" si="381"/>
        <v>0</v>
      </c>
      <c r="AI475" s="32">
        <f t="shared" si="381"/>
        <v>0</v>
      </c>
      <c r="AJ475" s="32">
        <f t="shared" si="381"/>
        <v>0</v>
      </c>
      <c r="AK475" s="32">
        <f t="shared" si="381"/>
        <v>0</v>
      </c>
      <c r="AL475" s="32">
        <f t="shared" si="381"/>
        <v>0</v>
      </c>
      <c r="AM475" s="32">
        <f t="shared" si="381"/>
        <v>0</v>
      </c>
      <c r="AN475" s="32">
        <f t="shared" si="381"/>
        <v>0</v>
      </c>
      <c r="AO475" s="32">
        <f t="shared" si="381"/>
        <v>0</v>
      </c>
      <c r="AP475" s="32">
        <f t="shared" si="381"/>
        <v>0</v>
      </c>
      <c r="AQ475" s="32">
        <f t="shared" si="381"/>
        <v>0</v>
      </c>
      <c r="AR475" s="32">
        <f t="shared" si="381"/>
        <v>0</v>
      </c>
      <c r="AS475" s="32">
        <f t="shared" si="381"/>
        <v>0</v>
      </c>
      <c r="AT475" s="32">
        <f t="shared" si="381"/>
        <v>0</v>
      </c>
      <c r="AU475" s="32">
        <f t="shared" si="381"/>
        <v>0</v>
      </c>
      <c r="AV475" s="32">
        <f t="shared" si="381"/>
        <v>0</v>
      </c>
      <c r="AW475" s="32">
        <f t="shared" si="381"/>
        <v>0</v>
      </c>
      <c r="AX475" s="32">
        <f t="shared" si="381"/>
        <v>0</v>
      </c>
      <c r="AY475" s="32">
        <f t="shared" si="381"/>
        <v>0</v>
      </c>
      <c r="AZ475" s="32">
        <f t="shared" si="381"/>
        <v>0</v>
      </c>
      <c r="BA475" s="32">
        <f t="shared" si="381"/>
        <v>0</v>
      </c>
      <c r="BB475" s="32">
        <f t="shared" si="381"/>
        <v>0</v>
      </c>
      <c r="BC475" s="32">
        <f t="shared" si="381"/>
        <v>0</v>
      </c>
      <c r="BD475" s="32">
        <f t="shared" si="381"/>
        <v>0</v>
      </c>
      <c r="BE475" s="32">
        <f t="shared" si="381"/>
        <v>0</v>
      </c>
      <c r="BF475" s="32">
        <f t="shared" si="381"/>
        <v>0</v>
      </c>
      <c r="BG475" s="33">
        <f>SUM(F475:BF475)</f>
        <v>0</v>
      </c>
    </row>
    <row r="476" spans="1:63" ht="12.95" customHeight="1" x14ac:dyDescent="0.2">
      <c r="A476" s="565"/>
      <c r="B476" s="555"/>
      <c r="C476" s="496"/>
      <c r="D476" s="505"/>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82">SUM(F476:BF476)</f>
        <v>0</v>
      </c>
    </row>
    <row r="477" spans="1:63" ht="12.95" customHeight="1" x14ac:dyDescent="0.2">
      <c r="A477" s="565"/>
      <c r="B477" s="555"/>
      <c r="C477" s="496"/>
      <c r="D477" s="506"/>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82"/>
        <v>0</v>
      </c>
    </row>
    <row r="478" spans="1:63" ht="12.95" customHeight="1" x14ac:dyDescent="0.2">
      <c r="A478" s="565"/>
      <c r="B478" s="555"/>
      <c r="C478" s="497"/>
      <c r="D478" s="502" t="str">
        <f>$BJ$18</f>
        <v>Hosp.</v>
      </c>
      <c r="E478" s="86" t="str">
        <f>$BJ$21</f>
        <v>Total</v>
      </c>
      <c r="F478" s="16">
        <f t="shared" ref="F478:BF478" si="383">F479+F480</f>
        <v>0</v>
      </c>
      <c r="G478" s="16">
        <f t="shared" si="383"/>
        <v>0</v>
      </c>
      <c r="H478" s="16">
        <f t="shared" si="383"/>
        <v>0</v>
      </c>
      <c r="I478" s="16">
        <f t="shared" si="383"/>
        <v>0</v>
      </c>
      <c r="J478" s="16">
        <f t="shared" si="383"/>
        <v>0</v>
      </c>
      <c r="K478" s="16">
        <f t="shared" si="383"/>
        <v>0</v>
      </c>
      <c r="L478" s="16">
        <f t="shared" si="383"/>
        <v>0</v>
      </c>
      <c r="M478" s="16">
        <f t="shared" si="383"/>
        <v>0</v>
      </c>
      <c r="N478" s="16">
        <f t="shared" si="383"/>
        <v>0</v>
      </c>
      <c r="O478" s="16">
        <f t="shared" si="383"/>
        <v>0</v>
      </c>
      <c r="P478" s="16">
        <f t="shared" si="383"/>
        <v>0</v>
      </c>
      <c r="Q478" s="16">
        <f t="shared" si="383"/>
        <v>0</v>
      </c>
      <c r="R478" s="16">
        <f t="shared" si="383"/>
        <v>0</v>
      </c>
      <c r="S478" s="16">
        <f t="shared" si="383"/>
        <v>0</v>
      </c>
      <c r="T478" s="16">
        <f t="shared" si="383"/>
        <v>0</v>
      </c>
      <c r="U478" s="16">
        <f t="shared" si="383"/>
        <v>0</v>
      </c>
      <c r="V478" s="16">
        <f t="shared" si="383"/>
        <v>0</v>
      </c>
      <c r="W478" s="16">
        <f t="shared" si="383"/>
        <v>0</v>
      </c>
      <c r="X478" s="16">
        <f t="shared" si="383"/>
        <v>0</v>
      </c>
      <c r="Y478" s="16">
        <f t="shared" si="383"/>
        <v>0</v>
      </c>
      <c r="Z478" s="16">
        <f t="shared" si="383"/>
        <v>0</v>
      </c>
      <c r="AA478" s="16">
        <f t="shared" si="383"/>
        <v>0</v>
      </c>
      <c r="AB478" s="16">
        <f t="shared" si="383"/>
        <v>0</v>
      </c>
      <c r="AC478" s="16">
        <f t="shared" si="383"/>
        <v>0</v>
      </c>
      <c r="AD478" s="16">
        <f t="shared" si="383"/>
        <v>0</v>
      </c>
      <c r="AE478" s="16">
        <f t="shared" si="383"/>
        <v>0</v>
      </c>
      <c r="AF478" s="16">
        <f t="shared" si="383"/>
        <v>0</v>
      </c>
      <c r="AG478" s="16">
        <f t="shared" si="383"/>
        <v>0</v>
      </c>
      <c r="AH478" s="16">
        <f t="shared" si="383"/>
        <v>0</v>
      </c>
      <c r="AI478" s="16">
        <f t="shared" si="383"/>
        <v>0</v>
      </c>
      <c r="AJ478" s="16">
        <f t="shared" si="383"/>
        <v>0</v>
      </c>
      <c r="AK478" s="16">
        <f t="shared" si="383"/>
        <v>0</v>
      </c>
      <c r="AL478" s="16">
        <f t="shared" si="383"/>
        <v>0</v>
      </c>
      <c r="AM478" s="16">
        <f t="shared" si="383"/>
        <v>0</v>
      </c>
      <c r="AN478" s="16">
        <f t="shared" si="383"/>
        <v>0</v>
      </c>
      <c r="AO478" s="16">
        <f t="shared" si="383"/>
        <v>0</v>
      </c>
      <c r="AP478" s="16">
        <f t="shared" si="383"/>
        <v>0</v>
      </c>
      <c r="AQ478" s="16">
        <f t="shared" si="383"/>
        <v>0</v>
      </c>
      <c r="AR478" s="16">
        <f t="shared" si="383"/>
        <v>0</v>
      </c>
      <c r="AS478" s="16">
        <f t="shared" si="383"/>
        <v>0</v>
      </c>
      <c r="AT478" s="16">
        <f t="shared" si="383"/>
        <v>0</v>
      </c>
      <c r="AU478" s="16">
        <f t="shared" si="383"/>
        <v>0</v>
      </c>
      <c r="AV478" s="16">
        <f t="shared" si="383"/>
        <v>0</v>
      </c>
      <c r="AW478" s="16">
        <f t="shared" si="383"/>
        <v>0</v>
      </c>
      <c r="AX478" s="16">
        <f t="shared" si="383"/>
        <v>0</v>
      </c>
      <c r="AY478" s="16">
        <f t="shared" si="383"/>
        <v>0</v>
      </c>
      <c r="AZ478" s="16">
        <f t="shared" si="383"/>
        <v>0</v>
      </c>
      <c r="BA478" s="16">
        <f t="shared" si="383"/>
        <v>0</v>
      </c>
      <c r="BB478" s="16">
        <f t="shared" si="383"/>
        <v>0</v>
      </c>
      <c r="BC478" s="16">
        <f t="shared" si="383"/>
        <v>0</v>
      </c>
      <c r="BD478" s="16">
        <f t="shared" si="383"/>
        <v>0</v>
      </c>
      <c r="BE478" s="16">
        <f t="shared" si="383"/>
        <v>0</v>
      </c>
      <c r="BF478" s="16">
        <f t="shared" si="383"/>
        <v>0</v>
      </c>
      <c r="BG478" s="31">
        <f t="shared" si="382"/>
        <v>0</v>
      </c>
    </row>
    <row r="479" spans="1:63" ht="12.95" customHeight="1" x14ac:dyDescent="0.2">
      <c r="A479" s="565"/>
      <c r="B479" s="555"/>
      <c r="C479" s="497"/>
      <c r="D479" s="500"/>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82"/>
        <v>0</v>
      </c>
    </row>
    <row r="480" spans="1:63" ht="12.95" customHeight="1" x14ac:dyDescent="0.2">
      <c r="A480" s="565"/>
      <c r="B480" s="555"/>
      <c r="C480" s="497"/>
      <c r="D480" s="503"/>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82"/>
        <v>0</v>
      </c>
    </row>
    <row r="481" spans="1:62" ht="12.95" customHeight="1" x14ac:dyDescent="0.2">
      <c r="A481" s="565"/>
      <c r="B481" s="555"/>
      <c r="C481" s="497"/>
      <c r="D481" s="502" t="str">
        <f>$BJ$19</f>
        <v>ICU</v>
      </c>
      <c r="E481" s="86" t="str">
        <f>$BJ$21</f>
        <v>Total</v>
      </c>
      <c r="F481" s="16">
        <f t="shared" ref="F481:BF481" si="384">F482+F483</f>
        <v>0</v>
      </c>
      <c r="G481" s="16">
        <f t="shared" si="384"/>
        <v>0</v>
      </c>
      <c r="H481" s="16">
        <f t="shared" si="384"/>
        <v>0</v>
      </c>
      <c r="I481" s="16">
        <f t="shared" si="384"/>
        <v>0</v>
      </c>
      <c r="J481" s="16">
        <f t="shared" si="384"/>
        <v>0</v>
      </c>
      <c r="K481" s="16">
        <f t="shared" si="384"/>
        <v>0</v>
      </c>
      <c r="L481" s="16">
        <f t="shared" si="384"/>
        <v>0</v>
      </c>
      <c r="M481" s="16">
        <f t="shared" si="384"/>
        <v>0</v>
      </c>
      <c r="N481" s="16">
        <f t="shared" si="384"/>
        <v>0</v>
      </c>
      <c r="O481" s="16">
        <f t="shared" si="384"/>
        <v>0</v>
      </c>
      <c r="P481" s="16">
        <f t="shared" si="384"/>
        <v>0</v>
      </c>
      <c r="Q481" s="16">
        <f t="shared" si="384"/>
        <v>0</v>
      </c>
      <c r="R481" s="16">
        <f t="shared" si="384"/>
        <v>0</v>
      </c>
      <c r="S481" s="16">
        <f t="shared" si="384"/>
        <v>0</v>
      </c>
      <c r="T481" s="16">
        <f t="shared" si="384"/>
        <v>0</v>
      </c>
      <c r="U481" s="16">
        <f t="shared" si="384"/>
        <v>0</v>
      </c>
      <c r="V481" s="16">
        <f t="shared" si="384"/>
        <v>0</v>
      </c>
      <c r="W481" s="16">
        <f t="shared" si="384"/>
        <v>0</v>
      </c>
      <c r="X481" s="16">
        <f t="shared" si="384"/>
        <v>0</v>
      </c>
      <c r="Y481" s="16">
        <f t="shared" si="384"/>
        <v>0</v>
      </c>
      <c r="Z481" s="16">
        <f t="shared" si="384"/>
        <v>0</v>
      </c>
      <c r="AA481" s="16">
        <f t="shared" si="384"/>
        <v>0</v>
      </c>
      <c r="AB481" s="16">
        <f t="shared" si="384"/>
        <v>0</v>
      </c>
      <c r="AC481" s="16">
        <f t="shared" si="384"/>
        <v>0</v>
      </c>
      <c r="AD481" s="16">
        <f t="shared" si="384"/>
        <v>0</v>
      </c>
      <c r="AE481" s="16">
        <f t="shared" si="384"/>
        <v>0</v>
      </c>
      <c r="AF481" s="16">
        <f t="shared" si="384"/>
        <v>0</v>
      </c>
      <c r="AG481" s="16">
        <f t="shared" si="384"/>
        <v>0</v>
      </c>
      <c r="AH481" s="16">
        <f t="shared" si="384"/>
        <v>0</v>
      </c>
      <c r="AI481" s="16">
        <f t="shared" si="384"/>
        <v>0</v>
      </c>
      <c r="AJ481" s="16">
        <f t="shared" si="384"/>
        <v>0</v>
      </c>
      <c r="AK481" s="16">
        <f t="shared" si="384"/>
        <v>0</v>
      </c>
      <c r="AL481" s="16">
        <f t="shared" si="384"/>
        <v>0</v>
      </c>
      <c r="AM481" s="16">
        <f t="shared" si="384"/>
        <v>0</v>
      </c>
      <c r="AN481" s="16">
        <f t="shared" si="384"/>
        <v>0</v>
      </c>
      <c r="AO481" s="16">
        <f t="shared" si="384"/>
        <v>0</v>
      </c>
      <c r="AP481" s="16">
        <f t="shared" si="384"/>
        <v>0</v>
      </c>
      <c r="AQ481" s="16">
        <f t="shared" si="384"/>
        <v>0</v>
      </c>
      <c r="AR481" s="16">
        <f t="shared" si="384"/>
        <v>0</v>
      </c>
      <c r="AS481" s="16">
        <f t="shared" si="384"/>
        <v>0</v>
      </c>
      <c r="AT481" s="16">
        <f t="shared" si="384"/>
        <v>0</v>
      </c>
      <c r="AU481" s="16">
        <f t="shared" si="384"/>
        <v>0</v>
      </c>
      <c r="AV481" s="16">
        <f t="shared" si="384"/>
        <v>0</v>
      </c>
      <c r="AW481" s="16">
        <f t="shared" si="384"/>
        <v>0</v>
      </c>
      <c r="AX481" s="16">
        <f t="shared" si="384"/>
        <v>0</v>
      </c>
      <c r="AY481" s="16">
        <f t="shared" si="384"/>
        <v>0</v>
      </c>
      <c r="AZ481" s="16">
        <f t="shared" si="384"/>
        <v>0</v>
      </c>
      <c r="BA481" s="16">
        <f t="shared" si="384"/>
        <v>0</v>
      </c>
      <c r="BB481" s="16">
        <f t="shared" si="384"/>
        <v>0</v>
      </c>
      <c r="BC481" s="16">
        <f t="shared" si="384"/>
        <v>0</v>
      </c>
      <c r="BD481" s="16">
        <f t="shared" si="384"/>
        <v>0</v>
      </c>
      <c r="BE481" s="16">
        <f t="shared" si="384"/>
        <v>0</v>
      </c>
      <c r="BF481" s="16">
        <f t="shared" si="384"/>
        <v>0</v>
      </c>
      <c r="BG481" s="31">
        <f t="shared" si="382"/>
        <v>0</v>
      </c>
    </row>
    <row r="482" spans="1:62" ht="12.95" customHeight="1" x14ac:dyDescent="0.2">
      <c r="A482" s="565"/>
      <c r="B482" s="555"/>
      <c r="C482" s="497"/>
      <c r="D482" s="500"/>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82"/>
        <v>0</v>
      </c>
    </row>
    <row r="483" spans="1:62" ht="12.95" customHeight="1" x14ac:dyDescent="0.2">
      <c r="A483" s="565"/>
      <c r="B483" s="555"/>
      <c r="C483" s="497"/>
      <c r="D483" s="503"/>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82"/>
        <v>0</v>
      </c>
    </row>
    <row r="484" spans="1:62" ht="12.95" customHeight="1" x14ac:dyDescent="0.2">
      <c r="A484" s="565"/>
      <c r="B484" s="555"/>
      <c r="C484" s="497"/>
      <c r="D484" s="499" t="str">
        <f>$BJ$20</f>
        <v>Death</v>
      </c>
      <c r="E484" s="86" t="str">
        <f>$BJ$21</f>
        <v>Total</v>
      </c>
      <c r="F484" s="16">
        <f t="shared" ref="F484:BF484" si="385">F485+F486</f>
        <v>0</v>
      </c>
      <c r="G484" s="16">
        <f t="shared" si="385"/>
        <v>0</v>
      </c>
      <c r="H484" s="16">
        <f t="shared" si="385"/>
        <v>0</v>
      </c>
      <c r="I484" s="16">
        <f t="shared" si="385"/>
        <v>0</v>
      </c>
      <c r="J484" s="16">
        <f t="shared" si="385"/>
        <v>0</v>
      </c>
      <c r="K484" s="16">
        <f t="shared" si="385"/>
        <v>0</v>
      </c>
      <c r="L484" s="16">
        <f t="shared" si="385"/>
        <v>0</v>
      </c>
      <c r="M484" s="16">
        <f t="shared" si="385"/>
        <v>0</v>
      </c>
      <c r="N484" s="16">
        <f t="shared" si="385"/>
        <v>0</v>
      </c>
      <c r="O484" s="16">
        <f t="shared" si="385"/>
        <v>0</v>
      </c>
      <c r="P484" s="16">
        <f t="shared" si="385"/>
        <v>0</v>
      </c>
      <c r="Q484" s="16">
        <f t="shared" si="385"/>
        <v>0</v>
      </c>
      <c r="R484" s="16">
        <f t="shared" si="385"/>
        <v>0</v>
      </c>
      <c r="S484" s="16">
        <f t="shared" si="385"/>
        <v>0</v>
      </c>
      <c r="T484" s="16">
        <f t="shared" si="385"/>
        <v>0</v>
      </c>
      <c r="U484" s="16">
        <f t="shared" si="385"/>
        <v>0</v>
      </c>
      <c r="V484" s="16">
        <f t="shared" si="385"/>
        <v>0</v>
      </c>
      <c r="W484" s="16">
        <f t="shared" si="385"/>
        <v>0</v>
      </c>
      <c r="X484" s="16">
        <f t="shared" si="385"/>
        <v>0</v>
      </c>
      <c r="Y484" s="16">
        <f t="shared" si="385"/>
        <v>0</v>
      </c>
      <c r="Z484" s="16">
        <f t="shared" si="385"/>
        <v>0</v>
      </c>
      <c r="AA484" s="16">
        <f t="shared" si="385"/>
        <v>0</v>
      </c>
      <c r="AB484" s="16">
        <f t="shared" si="385"/>
        <v>0</v>
      </c>
      <c r="AC484" s="16">
        <f t="shared" si="385"/>
        <v>0</v>
      </c>
      <c r="AD484" s="16">
        <f t="shared" si="385"/>
        <v>0</v>
      </c>
      <c r="AE484" s="16">
        <f t="shared" si="385"/>
        <v>0</v>
      </c>
      <c r="AF484" s="16">
        <f t="shared" si="385"/>
        <v>0</v>
      </c>
      <c r="AG484" s="16">
        <f t="shared" si="385"/>
        <v>0</v>
      </c>
      <c r="AH484" s="16">
        <f t="shared" si="385"/>
        <v>0</v>
      </c>
      <c r="AI484" s="16">
        <f t="shared" si="385"/>
        <v>0</v>
      </c>
      <c r="AJ484" s="16">
        <f t="shared" si="385"/>
        <v>0</v>
      </c>
      <c r="AK484" s="16">
        <f t="shared" si="385"/>
        <v>0</v>
      </c>
      <c r="AL484" s="16">
        <f t="shared" si="385"/>
        <v>0</v>
      </c>
      <c r="AM484" s="16">
        <f t="shared" si="385"/>
        <v>0</v>
      </c>
      <c r="AN484" s="16">
        <f t="shared" si="385"/>
        <v>0</v>
      </c>
      <c r="AO484" s="16">
        <f t="shared" si="385"/>
        <v>0</v>
      </c>
      <c r="AP484" s="16">
        <f t="shared" si="385"/>
        <v>0</v>
      </c>
      <c r="AQ484" s="16">
        <f t="shared" si="385"/>
        <v>0</v>
      </c>
      <c r="AR484" s="16">
        <f t="shared" si="385"/>
        <v>0</v>
      </c>
      <c r="AS484" s="16">
        <f t="shared" si="385"/>
        <v>0</v>
      </c>
      <c r="AT484" s="16">
        <f t="shared" si="385"/>
        <v>0</v>
      </c>
      <c r="AU484" s="16">
        <f t="shared" si="385"/>
        <v>0</v>
      </c>
      <c r="AV484" s="16">
        <f t="shared" si="385"/>
        <v>0</v>
      </c>
      <c r="AW484" s="16">
        <f t="shared" si="385"/>
        <v>0</v>
      </c>
      <c r="AX484" s="16">
        <f t="shared" si="385"/>
        <v>0</v>
      </c>
      <c r="AY484" s="16">
        <f t="shared" si="385"/>
        <v>0</v>
      </c>
      <c r="AZ484" s="16">
        <f t="shared" si="385"/>
        <v>0</v>
      </c>
      <c r="BA484" s="16">
        <f t="shared" si="385"/>
        <v>0</v>
      </c>
      <c r="BB484" s="16">
        <f t="shared" si="385"/>
        <v>0</v>
      </c>
      <c r="BC484" s="16">
        <f t="shared" si="385"/>
        <v>0</v>
      </c>
      <c r="BD484" s="16">
        <f t="shared" si="385"/>
        <v>0</v>
      </c>
      <c r="BE484" s="16">
        <f t="shared" si="385"/>
        <v>0</v>
      </c>
      <c r="BF484" s="16">
        <f t="shared" si="385"/>
        <v>0</v>
      </c>
      <c r="BG484" s="31">
        <f t="shared" si="382"/>
        <v>0</v>
      </c>
    </row>
    <row r="485" spans="1:62" ht="12.95" customHeight="1" x14ac:dyDescent="0.2">
      <c r="A485" s="565"/>
      <c r="B485" s="555"/>
      <c r="C485" s="497"/>
      <c r="D485" s="500"/>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82"/>
        <v>0</v>
      </c>
    </row>
    <row r="486" spans="1:62" ht="12.95" customHeight="1" thickBot="1" x14ac:dyDescent="0.25">
      <c r="A486" s="565"/>
      <c r="B486" s="555"/>
      <c r="C486" s="498"/>
      <c r="D486" s="501"/>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65"/>
      <c r="B487" s="555"/>
      <c r="C487" s="495" t="str">
        <f>$BK$13</f>
        <v>12 to 23 months</v>
      </c>
      <c r="D487" s="504" t="str">
        <f>$BJ$17</f>
        <v>Fever</v>
      </c>
      <c r="E487" s="83" t="str">
        <f>$BJ$21</f>
        <v>Total</v>
      </c>
      <c r="F487" s="32">
        <f>F488+F489</f>
        <v>0</v>
      </c>
      <c r="G487" s="32">
        <f t="shared" ref="G487:BF487" si="386">G488+G489</f>
        <v>0</v>
      </c>
      <c r="H487" s="32">
        <f t="shared" si="386"/>
        <v>0</v>
      </c>
      <c r="I487" s="32">
        <f t="shared" si="386"/>
        <v>0</v>
      </c>
      <c r="J487" s="32">
        <f t="shared" si="386"/>
        <v>0</v>
      </c>
      <c r="K487" s="32">
        <f t="shared" si="386"/>
        <v>0</v>
      </c>
      <c r="L487" s="32">
        <f t="shared" si="386"/>
        <v>0</v>
      </c>
      <c r="M487" s="32">
        <f t="shared" si="386"/>
        <v>0</v>
      </c>
      <c r="N487" s="32">
        <f t="shared" si="386"/>
        <v>0</v>
      </c>
      <c r="O487" s="32">
        <f t="shared" si="386"/>
        <v>0</v>
      </c>
      <c r="P487" s="32">
        <f t="shared" si="386"/>
        <v>0</v>
      </c>
      <c r="Q487" s="32">
        <f t="shared" si="386"/>
        <v>0</v>
      </c>
      <c r="R487" s="32">
        <f t="shared" si="386"/>
        <v>0</v>
      </c>
      <c r="S487" s="32">
        <f t="shared" si="386"/>
        <v>0</v>
      </c>
      <c r="T487" s="32">
        <f t="shared" si="386"/>
        <v>0</v>
      </c>
      <c r="U487" s="32">
        <f t="shared" si="386"/>
        <v>0</v>
      </c>
      <c r="V487" s="32">
        <f t="shared" si="386"/>
        <v>0</v>
      </c>
      <c r="W487" s="32">
        <f t="shared" si="386"/>
        <v>0</v>
      </c>
      <c r="X487" s="32">
        <f t="shared" si="386"/>
        <v>0</v>
      </c>
      <c r="Y487" s="32">
        <f t="shared" si="386"/>
        <v>0</v>
      </c>
      <c r="Z487" s="32">
        <f t="shared" si="386"/>
        <v>0</v>
      </c>
      <c r="AA487" s="32">
        <f t="shared" si="386"/>
        <v>0</v>
      </c>
      <c r="AB487" s="32">
        <f t="shared" si="386"/>
        <v>0</v>
      </c>
      <c r="AC487" s="32">
        <f t="shared" si="386"/>
        <v>0</v>
      </c>
      <c r="AD487" s="32">
        <f t="shared" si="386"/>
        <v>0</v>
      </c>
      <c r="AE487" s="32">
        <f t="shared" si="386"/>
        <v>0</v>
      </c>
      <c r="AF487" s="32">
        <f t="shared" si="386"/>
        <v>0</v>
      </c>
      <c r="AG487" s="32">
        <f t="shared" si="386"/>
        <v>0</v>
      </c>
      <c r="AH487" s="32">
        <f t="shared" si="386"/>
        <v>0</v>
      </c>
      <c r="AI487" s="32">
        <f t="shared" si="386"/>
        <v>0</v>
      </c>
      <c r="AJ487" s="32">
        <f t="shared" si="386"/>
        <v>0</v>
      </c>
      <c r="AK487" s="32">
        <f t="shared" si="386"/>
        <v>0</v>
      </c>
      <c r="AL487" s="32">
        <f t="shared" si="386"/>
        <v>0</v>
      </c>
      <c r="AM487" s="32">
        <f t="shared" si="386"/>
        <v>0</v>
      </c>
      <c r="AN487" s="32">
        <f t="shared" si="386"/>
        <v>0</v>
      </c>
      <c r="AO487" s="32">
        <f t="shared" si="386"/>
        <v>0</v>
      </c>
      <c r="AP487" s="32">
        <f t="shared" si="386"/>
        <v>0</v>
      </c>
      <c r="AQ487" s="32">
        <f t="shared" si="386"/>
        <v>0</v>
      </c>
      <c r="AR487" s="32">
        <f t="shared" si="386"/>
        <v>0</v>
      </c>
      <c r="AS487" s="32">
        <f t="shared" si="386"/>
        <v>0</v>
      </c>
      <c r="AT487" s="32">
        <f t="shared" si="386"/>
        <v>0</v>
      </c>
      <c r="AU487" s="32">
        <f t="shared" si="386"/>
        <v>0</v>
      </c>
      <c r="AV487" s="32">
        <f t="shared" si="386"/>
        <v>0</v>
      </c>
      <c r="AW487" s="32">
        <f t="shared" si="386"/>
        <v>0</v>
      </c>
      <c r="AX487" s="32">
        <f t="shared" si="386"/>
        <v>0</v>
      </c>
      <c r="AY487" s="32">
        <f t="shared" si="386"/>
        <v>0</v>
      </c>
      <c r="AZ487" s="32">
        <f t="shared" si="386"/>
        <v>0</v>
      </c>
      <c r="BA487" s="32">
        <f t="shared" si="386"/>
        <v>0</v>
      </c>
      <c r="BB487" s="32">
        <f t="shared" si="386"/>
        <v>0</v>
      </c>
      <c r="BC487" s="32">
        <f t="shared" si="386"/>
        <v>0</v>
      </c>
      <c r="BD487" s="32">
        <f t="shared" si="386"/>
        <v>0</v>
      </c>
      <c r="BE487" s="32">
        <f t="shared" si="386"/>
        <v>0</v>
      </c>
      <c r="BF487" s="32">
        <f t="shared" si="386"/>
        <v>0</v>
      </c>
      <c r="BG487" s="33">
        <f>SUM(F487:BF487)</f>
        <v>0</v>
      </c>
    </row>
    <row r="488" spans="1:62" ht="12.95" customHeight="1" x14ac:dyDescent="0.2">
      <c r="A488" s="565"/>
      <c r="B488" s="555"/>
      <c r="C488" s="496"/>
      <c r="D488" s="505"/>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87">SUM(F488:BF488)</f>
        <v>0</v>
      </c>
    </row>
    <row r="489" spans="1:62" ht="12.95" customHeight="1" x14ac:dyDescent="0.2">
      <c r="A489" s="565"/>
      <c r="B489" s="555"/>
      <c r="C489" s="496"/>
      <c r="D489" s="506"/>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87"/>
        <v>0</v>
      </c>
    </row>
    <row r="490" spans="1:62" ht="12.95" customHeight="1" x14ac:dyDescent="0.2">
      <c r="A490" s="565"/>
      <c r="B490" s="555"/>
      <c r="C490" s="497"/>
      <c r="D490" s="502" t="str">
        <f>$BJ$18</f>
        <v>Hosp.</v>
      </c>
      <c r="E490" s="86" t="str">
        <f>$BJ$21</f>
        <v>Total</v>
      </c>
      <c r="F490" s="16">
        <f t="shared" ref="F490:BF490" si="388">F491+F492</f>
        <v>0</v>
      </c>
      <c r="G490" s="16">
        <f t="shared" si="388"/>
        <v>0</v>
      </c>
      <c r="H490" s="16">
        <f t="shared" si="388"/>
        <v>0</v>
      </c>
      <c r="I490" s="16">
        <f t="shared" si="388"/>
        <v>0</v>
      </c>
      <c r="J490" s="16">
        <f t="shared" si="388"/>
        <v>0</v>
      </c>
      <c r="K490" s="16">
        <f t="shared" si="388"/>
        <v>0</v>
      </c>
      <c r="L490" s="16">
        <f t="shared" si="388"/>
        <v>0</v>
      </c>
      <c r="M490" s="16">
        <f t="shared" si="388"/>
        <v>0</v>
      </c>
      <c r="N490" s="16">
        <f t="shared" si="388"/>
        <v>0</v>
      </c>
      <c r="O490" s="16">
        <f t="shared" si="388"/>
        <v>0</v>
      </c>
      <c r="P490" s="16">
        <f t="shared" si="388"/>
        <v>0</v>
      </c>
      <c r="Q490" s="16">
        <f t="shared" si="388"/>
        <v>0</v>
      </c>
      <c r="R490" s="16">
        <f t="shared" si="388"/>
        <v>0</v>
      </c>
      <c r="S490" s="16">
        <f t="shared" si="388"/>
        <v>0</v>
      </c>
      <c r="T490" s="16">
        <f t="shared" si="388"/>
        <v>0</v>
      </c>
      <c r="U490" s="16">
        <f t="shared" si="388"/>
        <v>0</v>
      </c>
      <c r="V490" s="16">
        <f t="shared" si="388"/>
        <v>0</v>
      </c>
      <c r="W490" s="16">
        <f t="shared" si="388"/>
        <v>0</v>
      </c>
      <c r="X490" s="16">
        <f t="shared" si="388"/>
        <v>0</v>
      </c>
      <c r="Y490" s="16">
        <f t="shared" si="388"/>
        <v>0</v>
      </c>
      <c r="Z490" s="16">
        <f t="shared" si="388"/>
        <v>0</v>
      </c>
      <c r="AA490" s="16">
        <f t="shared" si="388"/>
        <v>0</v>
      </c>
      <c r="AB490" s="16">
        <f t="shared" si="388"/>
        <v>0</v>
      </c>
      <c r="AC490" s="16">
        <f t="shared" si="388"/>
        <v>0</v>
      </c>
      <c r="AD490" s="16">
        <f t="shared" si="388"/>
        <v>0</v>
      </c>
      <c r="AE490" s="16">
        <f t="shared" si="388"/>
        <v>0</v>
      </c>
      <c r="AF490" s="16">
        <f t="shared" si="388"/>
        <v>0</v>
      </c>
      <c r="AG490" s="16">
        <f t="shared" si="388"/>
        <v>0</v>
      </c>
      <c r="AH490" s="16">
        <f t="shared" si="388"/>
        <v>0</v>
      </c>
      <c r="AI490" s="16">
        <f t="shared" si="388"/>
        <v>0</v>
      </c>
      <c r="AJ490" s="16">
        <f t="shared" si="388"/>
        <v>0</v>
      </c>
      <c r="AK490" s="16">
        <f t="shared" si="388"/>
        <v>0</v>
      </c>
      <c r="AL490" s="16">
        <f t="shared" si="388"/>
        <v>0</v>
      </c>
      <c r="AM490" s="16">
        <f t="shared" si="388"/>
        <v>0</v>
      </c>
      <c r="AN490" s="16">
        <f t="shared" si="388"/>
        <v>0</v>
      </c>
      <c r="AO490" s="16">
        <f t="shared" si="388"/>
        <v>0</v>
      </c>
      <c r="AP490" s="16">
        <f t="shared" si="388"/>
        <v>0</v>
      </c>
      <c r="AQ490" s="16">
        <f t="shared" si="388"/>
        <v>0</v>
      </c>
      <c r="AR490" s="16">
        <f t="shared" si="388"/>
        <v>0</v>
      </c>
      <c r="AS490" s="16">
        <f t="shared" si="388"/>
        <v>0</v>
      </c>
      <c r="AT490" s="16">
        <f t="shared" si="388"/>
        <v>0</v>
      </c>
      <c r="AU490" s="16">
        <f t="shared" si="388"/>
        <v>0</v>
      </c>
      <c r="AV490" s="16">
        <f t="shared" si="388"/>
        <v>0</v>
      </c>
      <c r="AW490" s="16">
        <f t="shared" si="388"/>
        <v>0</v>
      </c>
      <c r="AX490" s="16">
        <f t="shared" si="388"/>
        <v>0</v>
      </c>
      <c r="AY490" s="16">
        <f t="shared" si="388"/>
        <v>0</v>
      </c>
      <c r="AZ490" s="16">
        <f t="shared" si="388"/>
        <v>0</v>
      </c>
      <c r="BA490" s="16">
        <f t="shared" si="388"/>
        <v>0</v>
      </c>
      <c r="BB490" s="16">
        <f t="shared" si="388"/>
        <v>0</v>
      </c>
      <c r="BC490" s="16">
        <f t="shared" si="388"/>
        <v>0</v>
      </c>
      <c r="BD490" s="16">
        <f t="shared" si="388"/>
        <v>0</v>
      </c>
      <c r="BE490" s="16">
        <f t="shared" si="388"/>
        <v>0</v>
      </c>
      <c r="BF490" s="16">
        <f t="shared" si="388"/>
        <v>0</v>
      </c>
      <c r="BG490" s="31">
        <f t="shared" si="387"/>
        <v>0</v>
      </c>
    </row>
    <row r="491" spans="1:62" ht="12.95" customHeight="1" x14ac:dyDescent="0.2">
      <c r="A491" s="565"/>
      <c r="B491" s="555"/>
      <c r="C491" s="497"/>
      <c r="D491" s="500"/>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87"/>
        <v>0</v>
      </c>
    </row>
    <row r="492" spans="1:62" ht="12.95" customHeight="1" x14ac:dyDescent="0.2">
      <c r="A492" s="565"/>
      <c r="B492" s="555"/>
      <c r="C492" s="497"/>
      <c r="D492" s="503"/>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87"/>
        <v>0</v>
      </c>
    </row>
    <row r="493" spans="1:62" ht="12.95" customHeight="1" x14ac:dyDescent="0.2">
      <c r="A493" s="565"/>
      <c r="B493" s="555"/>
      <c r="C493" s="497"/>
      <c r="D493" s="502" t="str">
        <f>$BJ$19</f>
        <v>ICU</v>
      </c>
      <c r="E493" s="86" t="str">
        <f>$BJ$21</f>
        <v>Total</v>
      </c>
      <c r="F493" s="16">
        <f t="shared" ref="F493:BF493" si="389">F494+F495</f>
        <v>0</v>
      </c>
      <c r="G493" s="16">
        <f t="shared" si="389"/>
        <v>0</v>
      </c>
      <c r="H493" s="16">
        <f t="shared" si="389"/>
        <v>0</v>
      </c>
      <c r="I493" s="16">
        <f t="shared" si="389"/>
        <v>0</v>
      </c>
      <c r="J493" s="16">
        <f t="shared" si="389"/>
        <v>0</v>
      </c>
      <c r="K493" s="16">
        <f t="shared" si="389"/>
        <v>0</v>
      </c>
      <c r="L493" s="16">
        <f t="shared" si="389"/>
        <v>0</v>
      </c>
      <c r="M493" s="16">
        <f t="shared" si="389"/>
        <v>0</v>
      </c>
      <c r="N493" s="16">
        <f t="shared" si="389"/>
        <v>0</v>
      </c>
      <c r="O493" s="16">
        <f t="shared" si="389"/>
        <v>0</v>
      </c>
      <c r="P493" s="16">
        <f t="shared" si="389"/>
        <v>0</v>
      </c>
      <c r="Q493" s="16">
        <f t="shared" si="389"/>
        <v>0</v>
      </c>
      <c r="R493" s="16">
        <f t="shared" si="389"/>
        <v>0</v>
      </c>
      <c r="S493" s="16">
        <f t="shared" si="389"/>
        <v>0</v>
      </c>
      <c r="T493" s="16">
        <f t="shared" si="389"/>
        <v>0</v>
      </c>
      <c r="U493" s="16">
        <f t="shared" si="389"/>
        <v>0</v>
      </c>
      <c r="V493" s="16">
        <f t="shared" si="389"/>
        <v>0</v>
      </c>
      <c r="W493" s="16">
        <f t="shared" si="389"/>
        <v>0</v>
      </c>
      <c r="X493" s="16">
        <f t="shared" si="389"/>
        <v>0</v>
      </c>
      <c r="Y493" s="16">
        <f t="shared" si="389"/>
        <v>0</v>
      </c>
      <c r="Z493" s="16">
        <f t="shared" si="389"/>
        <v>0</v>
      </c>
      <c r="AA493" s="16">
        <f t="shared" si="389"/>
        <v>0</v>
      </c>
      <c r="AB493" s="16">
        <f t="shared" si="389"/>
        <v>0</v>
      </c>
      <c r="AC493" s="16">
        <f t="shared" si="389"/>
        <v>0</v>
      </c>
      <c r="AD493" s="16">
        <f t="shared" si="389"/>
        <v>0</v>
      </c>
      <c r="AE493" s="16">
        <f t="shared" si="389"/>
        <v>0</v>
      </c>
      <c r="AF493" s="16">
        <f t="shared" si="389"/>
        <v>0</v>
      </c>
      <c r="AG493" s="16">
        <f t="shared" si="389"/>
        <v>0</v>
      </c>
      <c r="AH493" s="16">
        <f t="shared" si="389"/>
        <v>0</v>
      </c>
      <c r="AI493" s="16">
        <f t="shared" si="389"/>
        <v>0</v>
      </c>
      <c r="AJ493" s="16">
        <f t="shared" si="389"/>
        <v>0</v>
      </c>
      <c r="AK493" s="16">
        <f t="shared" si="389"/>
        <v>0</v>
      </c>
      <c r="AL493" s="16">
        <f t="shared" si="389"/>
        <v>0</v>
      </c>
      <c r="AM493" s="16">
        <f t="shared" si="389"/>
        <v>0</v>
      </c>
      <c r="AN493" s="16">
        <f t="shared" si="389"/>
        <v>0</v>
      </c>
      <c r="AO493" s="16">
        <f t="shared" si="389"/>
        <v>0</v>
      </c>
      <c r="AP493" s="16">
        <f t="shared" si="389"/>
        <v>0</v>
      </c>
      <c r="AQ493" s="16">
        <f t="shared" si="389"/>
        <v>0</v>
      </c>
      <c r="AR493" s="16">
        <f t="shared" si="389"/>
        <v>0</v>
      </c>
      <c r="AS493" s="16">
        <f t="shared" si="389"/>
        <v>0</v>
      </c>
      <c r="AT493" s="16">
        <f t="shared" si="389"/>
        <v>0</v>
      </c>
      <c r="AU493" s="16">
        <f t="shared" si="389"/>
        <v>0</v>
      </c>
      <c r="AV493" s="16">
        <f t="shared" si="389"/>
        <v>0</v>
      </c>
      <c r="AW493" s="16">
        <f t="shared" si="389"/>
        <v>0</v>
      </c>
      <c r="AX493" s="16">
        <f t="shared" si="389"/>
        <v>0</v>
      </c>
      <c r="AY493" s="16">
        <f t="shared" si="389"/>
        <v>0</v>
      </c>
      <c r="AZ493" s="16">
        <f t="shared" si="389"/>
        <v>0</v>
      </c>
      <c r="BA493" s="16">
        <f t="shared" si="389"/>
        <v>0</v>
      </c>
      <c r="BB493" s="16">
        <f t="shared" si="389"/>
        <v>0</v>
      </c>
      <c r="BC493" s="16">
        <f t="shared" si="389"/>
        <v>0</v>
      </c>
      <c r="BD493" s="16">
        <f t="shared" si="389"/>
        <v>0</v>
      </c>
      <c r="BE493" s="16">
        <f t="shared" si="389"/>
        <v>0</v>
      </c>
      <c r="BF493" s="16">
        <f t="shared" si="389"/>
        <v>0</v>
      </c>
      <c r="BG493" s="31">
        <f t="shared" si="387"/>
        <v>0</v>
      </c>
    </row>
    <row r="494" spans="1:62" ht="12.95" customHeight="1" x14ac:dyDescent="0.2">
      <c r="A494" s="565"/>
      <c r="B494" s="555"/>
      <c r="C494" s="497"/>
      <c r="D494" s="500"/>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87"/>
        <v>0</v>
      </c>
    </row>
    <row r="495" spans="1:62" ht="12.95" customHeight="1" x14ac:dyDescent="0.2">
      <c r="A495" s="565"/>
      <c r="B495" s="555"/>
      <c r="C495" s="497"/>
      <c r="D495" s="503"/>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87"/>
        <v>0</v>
      </c>
    </row>
    <row r="496" spans="1:62" ht="12.95" customHeight="1" x14ac:dyDescent="0.2">
      <c r="A496" s="565"/>
      <c r="B496" s="555"/>
      <c r="C496" s="497"/>
      <c r="D496" s="499" t="str">
        <f>$BJ$20</f>
        <v>Death</v>
      </c>
      <c r="E496" s="86" t="str">
        <f>$BJ$21</f>
        <v>Total</v>
      </c>
      <c r="F496" s="16">
        <f t="shared" ref="F496:BF496" si="390">F497+F498</f>
        <v>0</v>
      </c>
      <c r="G496" s="16">
        <f t="shared" si="390"/>
        <v>0</v>
      </c>
      <c r="H496" s="16">
        <f t="shared" si="390"/>
        <v>0</v>
      </c>
      <c r="I496" s="16">
        <f t="shared" si="390"/>
        <v>0</v>
      </c>
      <c r="J496" s="16">
        <f t="shared" si="390"/>
        <v>0</v>
      </c>
      <c r="K496" s="16">
        <f t="shared" si="390"/>
        <v>0</v>
      </c>
      <c r="L496" s="16">
        <f t="shared" si="390"/>
        <v>0</v>
      </c>
      <c r="M496" s="16">
        <f t="shared" si="390"/>
        <v>0</v>
      </c>
      <c r="N496" s="16">
        <f t="shared" si="390"/>
        <v>0</v>
      </c>
      <c r="O496" s="16">
        <f t="shared" si="390"/>
        <v>0</v>
      </c>
      <c r="P496" s="16">
        <f t="shared" si="390"/>
        <v>0</v>
      </c>
      <c r="Q496" s="16">
        <f t="shared" si="390"/>
        <v>0</v>
      </c>
      <c r="R496" s="16">
        <f t="shared" si="390"/>
        <v>0</v>
      </c>
      <c r="S496" s="16">
        <f t="shared" si="390"/>
        <v>0</v>
      </c>
      <c r="T496" s="16">
        <f t="shared" si="390"/>
        <v>0</v>
      </c>
      <c r="U496" s="16">
        <f t="shared" si="390"/>
        <v>0</v>
      </c>
      <c r="V496" s="16">
        <f t="shared" si="390"/>
        <v>0</v>
      </c>
      <c r="W496" s="16">
        <f t="shared" si="390"/>
        <v>0</v>
      </c>
      <c r="X496" s="16">
        <f t="shared" si="390"/>
        <v>0</v>
      </c>
      <c r="Y496" s="16">
        <f t="shared" si="390"/>
        <v>0</v>
      </c>
      <c r="Z496" s="16">
        <f t="shared" si="390"/>
        <v>0</v>
      </c>
      <c r="AA496" s="16">
        <f t="shared" si="390"/>
        <v>0</v>
      </c>
      <c r="AB496" s="16">
        <f t="shared" si="390"/>
        <v>0</v>
      </c>
      <c r="AC496" s="16">
        <f t="shared" si="390"/>
        <v>0</v>
      </c>
      <c r="AD496" s="16">
        <f t="shared" si="390"/>
        <v>0</v>
      </c>
      <c r="AE496" s="16">
        <f t="shared" si="390"/>
        <v>0</v>
      </c>
      <c r="AF496" s="16">
        <f t="shared" si="390"/>
        <v>0</v>
      </c>
      <c r="AG496" s="16">
        <f t="shared" si="390"/>
        <v>0</v>
      </c>
      <c r="AH496" s="16">
        <f t="shared" si="390"/>
        <v>0</v>
      </c>
      <c r="AI496" s="16">
        <f t="shared" si="390"/>
        <v>0</v>
      </c>
      <c r="AJ496" s="16">
        <f t="shared" si="390"/>
        <v>0</v>
      </c>
      <c r="AK496" s="16">
        <f t="shared" si="390"/>
        <v>0</v>
      </c>
      <c r="AL496" s="16">
        <f t="shared" si="390"/>
        <v>0</v>
      </c>
      <c r="AM496" s="16">
        <f t="shared" si="390"/>
        <v>0</v>
      </c>
      <c r="AN496" s="16">
        <f t="shared" si="390"/>
        <v>0</v>
      </c>
      <c r="AO496" s="16">
        <f t="shared" si="390"/>
        <v>0</v>
      </c>
      <c r="AP496" s="16">
        <f t="shared" si="390"/>
        <v>0</v>
      </c>
      <c r="AQ496" s="16">
        <f t="shared" si="390"/>
        <v>0</v>
      </c>
      <c r="AR496" s="16">
        <f t="shared" si="390"/>
        <v>0</v>
      </c>
      <c r="AS496" s="16">
        <f t="shared" si="390"/>
        <v>0</v>
      </c>
      <c r="AT496" s="16">
        <f t="shared" si="390"/>
        <v>0</v>
      </c>
      <c r="AU496" s="16">
        <f t="shared" si="390"/>
        <v>0</v>
      </c>
      <c r="AV496" s="16">
        <f t="shared" si="390"/>
        <v>0</v>
      </c>
      <c r="AW496" s="16">
        <f t="shared" si="390"/>
        <v>0</v>
      </c>
      <c r="AX496" s="16">
        <f t="shared" si="390"/>
        <v>0</v>
      </c>
      <c r="AY496" s="16">
        <f t="shared" si="390"/>
        <v>0</v>
      </c>
      <c r="AZ496" s="16">
        <f t="shared" si="390"/>
        <v>0</v>
      </c>
      <c r="BA496" s="16">
        <f t="shared" si="390"/>
        <v>0</v>
      </c>
      <c r="BB496" s="16">
        <f t="shared" si="390"/>
        <v>0</v>
      </c>
      <c r="BC496" s="16">
        <f t="shared" si="390"/>
        <v>0</v>
      </c>
      <c r="BD496" s="16">
        <f t="shared" si="390"/>
        <v>0</v>
      </c>
      <c r="BE496" s="16">
        <f t="shared" si="390"/>
        <v>0</v>
      </c>
      <c r="BF496" s="16">
        <f t="shared" si="390"/>
        <v>0</v>
      </c>
      <c r="BG496" s="31">
        <f t="shared" si="387"/>
        <v>0</v>
      </c>
      <c r="BI496" s="10"/>
      <c r="BJ496" s="79"/>
    </row>
    <row r="497" spans="1:62" ht="12.95" customHeight="1" x14ac:dyDescent="0.2">
      <c r="A497" s="565"/>
      <c r="B497" s="555"/>
      <c r="C497" s="497"/>
      <c r="D497" s="500"/>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87"/>
        <v>0</v>
      </c>
    </row>
    <row r="498" spans="1:62" ht="12.95" customHeight="1" thickBot="1" x14ac:dyDescent="0.25">
      <c r="A498" s="565"/>
      <c r="B498" s="555"/>
      <c r="C498" s="498"/>
      <c r="D498" s="501"/>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65"/>
      <c r="B499" s="555"/>
      <c r="C499" s="495" t="str">
        <f>$BK$14</f>
        <v>2 to 4 years</v>
      </c>
      <c r="D499" s="504" t="str">
        <f>$BJ$17</f>
        <v>Fever</v>
      </c>
      <c r="E499" s="83" t="str">
        <f>$BJ$21</f>
        <v>Total</v>
      </c>
      <c r="F499" s="32">
        <f>F500+F501</f>
        <v>0</v>
      </c>
      <c r="G499" s="32">
        <f t="shared" ref="G499:BF499" si="391">G500+G501</f>
        <v>0</v>
      </c>
      <c r="H499" s="32">
        <f t="shared" si="391"/>
        <v>0</v>
      </c>
      <c r="I499" s="32">
        <f t="shared" si="391"/>
        <v>0</v>
      </c>
      <c r="J499" s="32">
        <f t="shared" si="391"/>
        <v>0</v>
      </c>
      <c r="K499" s="32">
        <f t="shared" si="391"/>
        <v>0</v>
      </c>
      <c r="L499" s="32">
        <f t="shared" si="391"/>
        <v>0</v>
      </c>
      <c r="M499" s="32">
        <f t="shared" si="391"/>
        <v>0</v>
      </c>
      <c r="N499" s="32">
        <f t="shared" si="391"/>
        <v>0</v>
      </c>
      <c r="O499" s="32">
        <f t="shared" si="391"/>
        <v>0</v>
      </c>
      <c r="P499" s="32">
        <f t="shared" si="391"/>
        <v>0</v>
      </c>
      <c r="Q499" s="32">
        <f t="shared" si="391"/>
        <v>0</v>
      </c>
      <c r="R499" s="32">
        <f t="shared" si="391"/>
        <v>0</v>
      </c>
      <c r="S499" s="32">
        <f t="shared" si="391"/>
        <v>0</v>
      </c>
      <c r="T499" s="32">
        <f t="shared" si="391"/>
        <v>0</v>
      </c>
      <c r="U499" s="32">
        <f t="shared" si="391"/>
        <v>0</v>
      </c>
      <c r="V499" s="32">
        <f t="shared" si="391"/>
        <v>0</v>
      </c>
      <c r="W499" s="32">
        <f t="shared" si="391"/>
        <v>0</v>
      </c>
      <c r="X499" s="32">
        <f t="shared" si="391"/>
        <v>0</v>
      </c>
      <c r="Y499" s="32">
        <f t="shared" si="391"/>
        <v>0</v>
      </c>
      <c r="Z499" s="32">
        <f t="shared" si="391"/>
        <v>0</v>
      </c>
      <c r="AA499" s="32">
        <f t="shared" si="391"/>
        <v>0</v>
      </c>
      <c r="AB499" s="32">
        <f t="shared" si="391"/>
        <v>0</v>
      </c>
      <c r="AC499" s="32">
        <f t="shared" si="391"/>
        <v>0</v>
      </c>
      <c r="AD499" s="32">
        <f t="shared" si="391"/>
        <v>0</v>
      </c>
      <c r="AE499" s="32">
        <f t="shared" si="391"/>
        <v>0</v>
      </c>
      <c r="AF499" s="32">
        <f t="shared" si="391"/>
        <v>0</v>
      </c>
      <c r="AG499" s="32">
        <f t="shared" si="391"/>
        <v>0</v>
      </c>
      <c r="AH499" s="32">
        <f t="shared" si="391"/>
        <v>0</v>
      </c>
      <c r="AI499" s="32">
        <f t="shared" si="391"/>
        <v>0</v>
      </c>
      <c r="AJ499" s="32">
        <f t="shared" si="391"/>
        <v>0</v>
      </c>
      <c r="AK499" s="32">
        <f t="shared" si="391"/>
        <v>0</v>
      </c>
      <c r="AL499" s="32">
        <f t="shared" si="391"/>
        <v>0</v>
      </c>
      <c r="AM499" s="32">
        <f t="shared" si="391"/>
        <v>0</v>
      </c>
      <c r="AN499" s="32">
        <f t="shared" si="391"/>
        <v>0</v>
      </c>
      <c r="AO499" s="32">
        <f t="shared" si="391"/>
        <v>0</v>
      </c>
      <c r="AP499" s="32">
        <f t="shared" si="391"/>
        <v>0</v>
      </c>
      <c r="AQ499" s="32">
        <f t="shared" si="391"/>
        <v>0</v>
      </c>
      <c r="AR499" s="32">
        <f t="shared" si="391"/>
        <v>0</v>
      </c>
      <c r="AS499" s="32">
        <f t="shared" si="391"/>
        <v>0</v>
      </c>
      <c r="AT499" s="32">
        <f t="shared" si="391"/>
        <v>0</v>
      </c>
      <c r="AU499" s="32">
        <f t="shared" si="391"/>
        <v>0</v>
      </c>
      <c r="AV499" s="32">
        <f t="shared" si="391"/>
        <v>0</v>
      </c>
      <c r="AW499" s="32">
        <f t="shared" si="391"/>
        <v>0</v>
      </c>
      <c r="AX499" s="32">
        <f t="shared" si="391"/>
        <v>0</v>
      </c>
      <c r="AY499" s="32">
        <f t="shared" si="391"/>
        <v>0</v>
      </c>
      <c r="AZ499" s="32">
        <f t="shared" si="391"/>
        <v>0</v>
      </c>
      <c r="BA499" s="32">
        <f t="shared" si="391"/>
        <v>0</v>
      </c>
      <c r="BB499" s="32">
        <f t="shared" si="391"/>
        <v>0</v>
      </c>
      <c r="BC499" s="32">
        <f t="shared" si="391"/>
        <v>0</v>
      </c>
      <c r="BD499" s="32">
        <f t="shared" si="391"/>
        <v>0</v>
      </c>
      <c r="BE499" s="32">
        <f t="shared" si="391"/>
        <v>0</v>
      </c>
      <c r="BF499" s="32">
        <f t="shared" si="391"/>
        <v>0</v>
      </c>
      <c r="BG499" s="33">
        <f>SUM(F499:BF499)</f>
        <v>0</v>
      </c>
    </row>
    <row r="500" spans="1:62" ht="12.95" customHeight="1" x14ac:dyDescent="0.2">
      <c r="A500" s="565"/>
      <c r="B500" s="555"/>
      <c r="C500" s="496"/>
      <c r="D500" s="505"/>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92">SUM(F500:BF500)</f>
        <v>0</v>
      </c>
    </row>
    <row r="501" spans="1:62" ht="12.95" customHeight="1" x14ac:dyDescent="0.2">
      <c r="A501" s="565"/>
      <c r="B501" s="555"/>
      <c r="C501" s="496"/>
      <c r="D501" s="506"/>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92"/>
        <v>0</v>
      </c>
    </row>
    <row r="502" spans="1:62" ht="12.95" customHeight="1" x14ac:dyDescent="0.2">
      <c r="A502" s="565"/>
      <c r="B502" s="555"/>
      <c r="C502" s="497"/>
      <c r="D502" s="502" t="str">
        <f>$BJ$18</f>
        <v>Hosp.</v>
      </c>
      <c r="E502" s="86" t="str">
        <f>$BJ$21</f>
        <v>Total</v>
      </c>
      <c r="F502" s="16">
        <f t="shared" ref="F502:BF502" si="393">F503+F504</f>
        <v>0</v>
      </c>
      <c r="G502" s="16">
        <f t="shared" si="393"/>
        <v>0</v>
      </c>
      <c r="H502" s="16">
        <f t="shared" si="393"/>
        <v>0</v>
      </c>
      <c r="I502" s="16">
        <f t="shared" si="393"/>
        <v>0</v>
      </c>
      <c r="J502" s="16">
        <f t="shared" si="393"/>
        <v>0</v>
      </c>
      <c r="K502" s="16">
        <f t="shared" si="393"/>
        <v>0</v>
      </c>
      <c r="L502" s="16">
        <f t="shared" si="393"/>
        <v>0</v>
      </c>
      <c r="M502" s="16">
        <f t="shared" si="393"/>
        <v>0</v>
      </c>
      <c r="N502" s="16">
        <f t="shared" si="393"/>
        <v>0</v>
      </c>
      <c r="O502" s="16">
        <f t="shared" si="393"/>
        <v>0</v>
      </c>
      <c r="P502" s="16">
        <f t="shared" si="393"/>
        <v>0</v>
      </c>
      <c r="Q502" s="16">
        <f t="shared" si="393"/>
        <v>0</v>
      </c>
      <c r="R502" s="16">
        <f t="shared" si="393"/>
        <v>0</v>
      </c>
      <c r="S502" s="16">
        <f t="shared" si="393"/>
        <v>0</v>
      </c>
      <c r="T502" s="16">
        <f t="shared" si="393"/>
        <v>0</v>
      </c>
      <c r="U502" s="16">
        <f t="shared" si="393"/>
        <v>0</v>
      </c>
      <c r="V502" s="16">
        <f t="shared" si="393"/>
        <v>0</v>
      </c>
      <c r="W502" s="16">
        <f t="shared" si="393"/>
        <v>0</v>
      </c>
      <c r="X502" s="16">
        <f t="shared" si="393"/>
        <v>0</v>
      </c>
      <c r="Y502" s="16">
        <f t="shared" si="393"/>
        <v>0</v>
      </c>
      <c r="Z502" s="16">
        <f t="shared" si="393"/>
        <v>0</v>
      </c>
      <c r="AA502" s="16">
        <f t="shared" si="393"/>
        <v>0</v>
      </c>
      <c r="AB502" s="16">
        <f t="shared" si="393"/>
        <v>0</v>
      </c>
      <c r="AC502" s="16">
        <f t="shared" si="393"/>
        <v>0</v>
      </c>
      <c r="AD502" s="16">
        <f t="shared" si="393"/>
        <v>0</v>
      </c>
      <c r="AE502" s="16">
        <f t="shared" si="393"/>
        <v>0</v>
      </c>
      <c r="AF502" s="16">
        <f t="shared" si="393"/>
        <v>0</v>
      </c>
      <c r="AG502" s="16">
        <f t="shared" si="393"/>
        <v>0</v>
      </c>
      <c r="AH502" s="16">
        <f t="shared" si="393"/>
        <v>0</v>
      </c>
      <c r="AI502" s="16">
        <f t="shared" si="393"/>
        <v>0</v>
      </c>
      <c r="AJ502" s="16">
        <f t="shared" si="393"/>
        <v>0</v>
      </c>
      <c r="AK502" s="16">
        <f t="shared" si="393"/>
        <v>0</v>
      </c>
      <c r="AL502" s="16">
        <f t="shared" si="393"/>
        <v>0</v>
      </c>
      <c r="AM502" s="16">
        <f t="shared" si="393"/>
        <v>0</v>
      </c>
      <c r="AN502" s="16">
        <f t="shared" si="393"/>
        <v>0</v>
      </c>
      <c r="AO502" s="16">
        <f t="shared" si="393"/>
        <v>0</v>
      </c>
      <c r="AP502" s="16">
        <f t="shared" si="393"/>
        <v>0</v>
      </c>
      <c r="AQ502" s="16">
        <f t="shared" si="393"/>
        <v>0</v>
      </c>
      <c r="AR502" s="16">
        <f t="shared" si="393"/>
        <v>0</v>
      </c>
      <c r="AS502" s="16">
        <f t="shared" si="393"/>
        <v>0</v>
      </c>
      <c r="AT502" s="16">
        <f t="shared" si="393"/>
        <v>0</v>
      </c>
      <c r="AU502" s="16">
        <f t="shared" si="393"/>
        <v>0</v>
      </c>
      <c r="AV502" s="16">
        <f t="shared" si="393"/>
        <v>0</v>
      </c>
      <c r="AW502" s="16">
        <f t="shared" si="393"/>
        <v>0</v>
      </c>
      <c r="AX502" s="16">
        <f t="shared" si="393"/>
        <v>0</v>
      </c>
      <c r="AY502" s="16">
        <f t="shared" si="393"/>
        <v>0</v>
      </c>
      <c r="AZ502" s="16">
        <f t="shared" si="393"/>
        <v>0</v>
      </c>
      <c r="BA502" s="16">
        <f t="shared" si="393"/>
        <v>0</v>
      </c>
      <c r="BB502" s="16">
        <f t="shared" si="393"/>
        <v>0</v>
      </c>
      <c r="BC502" s="16">
        <f t="shared" si="393"/>
        <v>0</v>
      </c>
      <c r="BD502" s="16">
        <f t="shared" si="393"/>
        <v>0</v>
      </c>
      <c r="BE502" s="16">
        <f t="shared" si="393"/>
        <v>0</v>
      </c>
      <c r="BF502" s="16">
        <f t="shared" si="393"/>
        <v>0</v>
      </c>
      <c r="BG502" s="31">
        <f t="shared" si="392"/>
        <v>0</v>
      </c>
    </row>
    <row r="503" spans="1:62" ht="12.95" customHeight="1" x14ac:dyDescent="0.2">
      <c r="A503" s="565"/>
      <c r="B503" s="555"/>
      <c r="C503" s="497"/>
      <c r="D503" s="500"/>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92"/>
        <v>0</v>
      </c>
    </row>
    <row r="504" spans="1:62" ht="12.95" customHeight="1" x14ac:dyDescent="0.2">
      <c r="A504" s="565"/>
      <c r="B504" s="555"/>
      <c r="C504" s="497"/>
      <c r="D504" s="503"/>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92"/>
        <v>0</v>
      </c>
    </row>
    <row r="505" spans="1:62" ht="12.95" customHeight="1" x14ac:dyDescent="0.2">
      <c r="A505" s="565"/>
      <c r="B505" s="555"/>
      <c r="C505" s="497"/>
      <c r="D505" s="502" t="str">
        <f>$BJ$19</f>
        <v>ICU</v>
      </c>
      <c r="E505" s="86" t="str">
        <f>$BJ$21</f>
        <v>Total</v>
      </c>
      <c r="F505" s="16">
        <f t="shared" ref="F505:BF505" si="394">F506+F507</f>
        <v>0</v>
      </c>
      <c r="G505" s="16">
        <f t="shared" si="394"/>
        <v>0</v>
      </c>
      <c r="H505" s="16">
        <f t="shared" si="394"/>
        <v>0</v>
      </c>
      <c r="I505" s="16">
        <f t="shared" si="394"/>
        <v>0</v>
      </c>
      <c r="J505" s="16">
        <f t="shared" si="394"/>
        <v>0</v>
      </c>
      <c r="K505" s="16">
        <f t="shared" si="394"/>
        <v>0</v>
      </c>
      <c r="L505" s="16">
        <f t="shared" si="394"/>
        <v>0</v>
      </c>
      <c r="M505" s="16">
        <f t="shared" si="394"/>
        <v>0</v>
      </c>
      <c r="N505" s="16">
        <f t="shared" si="394"/>
        <v>0</v>
      </c>
      <c r="O505" s="16">
        <f t="shared" si="394"/>
        <v>0</v>
      </c>
      <c r="P505" s="16">
        <f t="shared" si="394"/>
        <v>0</v>
      </c>
      <c r="Q505" s="16">
        <f t="shared" si="394"/>
        <v>0</v>
      </c>
      <c r="R505" s="16">
        <f t="shared" si="394"/>
        <v>0</v>
      </c>
      <c r="S505" s="16">
        <f t="shared" si="394"/>
        <v>0</v>
      </c>
      <c r="T505" s="16">
        <f t="shared" si="394"/>
        <v>0</v>
      </c>
      <c r="U505" s="16">
        <f t="shared" si="394"/>
        <v>0</v>
      </c>
      <c r="V505" s="16">
        <f t="shared" si="394"/>
        <v>0</v>
      </c>
      <c r="W505" s="16">
        <f t="shared" si="394"/>
        <v>0</v>
      </c>
      <c r="X505" s="16">
        <f t="shared" si="394"/>
        <v>0</v>
      </c>
      <c r="Y505" s="16">
        <f t="shared" si="394"/>
        <v>0</v>
      </c>
      <c r="Z505" s="16">
        <f t="shared" si="394"/>
        <v>0</v>
      </c>
      <c r="AA505" s="16">
        <f t="shared" si="394"/>
        <v>0</v>
      </c>
      <c r="AB505" s="16">
        <f t="shared" si="394"/>
        <v>0</v>
      </c>
      <c r="AC505" s="16">
        <f t="shared" si="394"/>
        <v>0</v>
      </c>
      <c r="AD505" s="16">
        <f t="shared" si="394"/>
        <v>0</v>
      </c>
      <c r="AE505" s="16">
        <f t="shared" si="394"/>
        <v>0</v>
      </c>
      <c r="AF505" s="16">
        <f t="shared" si="394"/>
        <v>0</v>
      </c>
      <c r="AG505" s="16">
        <f t="shared" si="394"/>
        <v>0</v>
      </c>
      <c r="AH505" s="16">
        <f t="shared" si="394"/>
        <v>0</v>
      </c>
      <c r="AI505" s="16">
        <f t="shared" si="394"/>
        <v>0</v>
      </c>
      <c r="AJ505" s="16">
        <f t="shared" si="394"/>
        <v>0</v>
      </c>
      <c r="AK505" s="16">
        <f t="shared" si="394"/>
        <v>0</v>
      </c>
      <c r="AL505" s="16">
        <f t="shared" si="394"/>
        <v>0</v>
      </c>
      <c r="AM505" s="16">
        <f t="shared" si="394"/>
        <v>0</v>
      </c>
      <c r="AN505" s="16">
        <f t="shared" si="394"/>
        <v>0</v>
      </c>
      <c r="AO505" s="16">
        <f t="shared" si="394"/>
        <v>0</v>
      </c>
      <c r="AP505" s="16">
        <f t="shared" si="394"/>
        <v>0</v>
      </c>
      <c r="AQ505" s="16">
        <f t="shared" si="394"/>
        <v>0</v>
      </c>
      <c r="AR505" s="16">
        <f t="shared" si="394"/>
        <v>0</v>
      </c>
      <c r="AS505" s="16">
        <f t="shared" si="394"/>
        <v>0</v>
      </c>
      <c r="AT505" s="16">
        <f t="shared" si="394"/>
        <v>0</v>
      </c>
      <c r="AU505" s="16">
        <f t="shared" si="394"/>
        <v>0</v>
      </c>
      <c r="AV505" s="16">
        <f t="shared" si="394"/>
        <v>0</v>
      </c>
      <c r="AW505" s="16">
        <f t="shared" si="394"/>
        <v>0</v>
      </c>
      <c r="AX505" s="16">
        <f t="shared" si="394"/>
        <v>0</v>
      </c>
      <c r="AY505" s="16">
        <f t="shared" si="394"/>
        <v>0</v>
      </c>
      <c r="AZ505" s="16">
        <f t="shared" si="394"/>
        <v>0</v>
      </c>
      <c r="BA505" s="16">
        <f t="shared" si="394"/>
        <v>0</v>
      </c>
      <c r="BB505" s="16">
        <f t="shared" si="394"/>
        <v>0</v>
      </c>
      <c r="BC505" s="16">
        <f t="shared" si="394"/>
        <v>0</v>
      </c>
      <c r="BD505" s="16">
        <f t="shared" si="394"/>
        <v>0</v>
      </c>
      <c r="BE505" s="16">
        <f t="shared" si="394"/>
        <v>0</v>
      </c>
      <c r="BF505" s="16">
        <f t="shared" si="394"/>
        <v>0</v>
      </c>
      <c r="BG505" s="31">
        <f t="shared" si="392"/>
        <v>0</v>
      </c>
    </row>
    <row r="506" spans="1:62" ht="12.95" customHeight="1" x14ac:dyDescent="0.2">
      <c r="A506" s="565"/>
      <c r="B506" s="555"/>
      <c r="C506" s="497"/>
      <c r="D506" s="500"/>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92"/>
        <v>0</v>
      </c>
    </row>
    <row r="507" spans="1:62" ht="12.95" customHeight="1" x14ac:dyDescent="0.2">
      <c r="A507" s="565"/>
      <c r="B507" s="555"/>
      <c r="C507" s="497"/>
      <c r="D507" s="503"/>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92"/>
        <v>0</v>
      </c>
    </row>
    <row r="508" spans="1:62" ht="12.95" customHeight="1" x14ac:dyDescent="0.2">
      <c r="A508" s="565"/>
      <c r="B508" s="555"/>
      <c r="C508" s="497"/>
      <c r="D508" s="499" t="str">
        <f>$BJ$20</f>
        <v>Death</v>
      </c>
      <c r="E508" s="86" t="str">
        <f>$BJ$21</f>
        <v>Total</v>
      </c>
      <c r="F508" s="16">
        <f t="shared" ref="F508:BF508" si="395">F509+F510</f>
        <v>0</v>
      </c>
      <c r="G508" s="16">
        <f t="shared" si="395"/>
        <v>0</v>
      </c>
      <c r="H508" s="16">
        <f t="shared" si="395"/>
        <v>0</v>
      </c>
      <c r="I508" s="16">
        <f t="shared" si="395"/>
        <v>0</v>
      </c>
      <c r="J508" s="16">
        <f t="shared" si="395"/>
        <v>0</v>
      </c>
      <c r="K508" s="16">
        <f t="shared" si="395"/>
        <v>0</v>
      </c>
      <c r="L508" s="16">
        <f t="shared" si="395"/>
        <v>0</v>
      </c>
      <c r="M508" s="16">
        <f t="shared" si="395"/>
        <v>0</v>
      </c>
      <c r="N508" s="16">
        <f t="shared" si="395"/>
        <v>0</v>
      </c>
      <c r="O508" s="16">
        <f t="shared" si="395"/>
        <v>0</v>
      </c>
      <c r="P508" s="16">
        <f t="shared" si="395"/>
        <v>0</v>
      </c>
      <c r="Q508" s="16">
        <f t="shared" si="395"/>
        <v>0</v>
      </c>
      <c r="R508" s="16">
        <f t="shared" si="395"/>
        <v>0</v>
      </c>
      <c r="S508" s="16">
        <f t="shared" si="395"/>
        <v>0</v>
      </c>
      <c r="T508" s="16">
        <f t="shared" si="395"/>
        <v>0</v>
      </c>
      <c r="U508" s="16">
        <f t="shared" si="395"/>
        <v>0</v>
      </c>
      <c r="V508" s="16">
        <f t="shared" si="395"/>
        <v>0</v>
      </c>
      <c r="W508" s="16">
        <f t="shared" si="395"/>
        <v>0</v>
      </c>
      <c r="X508" s="16">
        <f t="shared" si="395"/>
        <v>0</v>
      </c>
      <c r="Y508" s="16">
        <f t="shared" si="395"/>
        <v>0</v>
      </c>
      <c r="Z508" s="16">
        <f t="shared" si="395"/>
        <v>0</v>
      </c>
      <c r="AA508" s="16">
        <f t="shared" si="395"/>
        <v>0</v>
      </c>
      <c r="AB508" s="16">
        <f t="shared" si="395"/>
        <v>0</v>
      </c>
      <c r="AC508" s="16">
        <f t="shared" si="395"/>
        <v>0</v>
      </c>
      <c r="AD508" s="16">
        <f t="shared" si="395"/>
        <v>0</v>
      </c>
      <c r="AE508" s="16">
        <f t="shared" si="395"/>
        <v>0</v>
      </c>
      <c r="AF508" s="16">
        <f t="shared" si="395"/>
        <v>0</v>
      </c>
      <c r="AG508" s="16">
        <f t="shared" si="395"/>
        <v>0</v>
      </c>
      <c r="AH508" s="16">
        <f t="shared" si="395"/>
        <v>0</v>
      </c>
      <c r="AI508" s="16">
        <f t="shared" si="395"/>
        <v>0</v>
      </c>
      <c r="AJ508" s="16">
        <f t="shared" si="395"/>
        <v>0</v>
      </c>
      <c r="AK508" s="16">
        <f t="shared" si="395"/>
        <v>0</v>
      </c>
      <c r="AL508" s="16">
        <f t="shared" si="395"/>
        <v>0</v>
      </c>
      <c r="AM508" s="16">
        <f t="shared" si="395"/>
        <v>0</v>
      </c>
      <c r="AN508" s="16">
        <f t="shared" si="395"/>
        <v>0</v>
      </c>
      <c r="AO508" s="16">
        <f t="shared" si="395"/>
        <v>0</v>
      </c>
      <c r="AP508" s="16">
        <f t="shared" si="395"/>
        <v>0</v>
      </c>
      <c r="AQ508" s="16">
        <f t="shared" si="395"/>
        <v>0</v>
      </c>
      <c r="AR508" s="16">
        <f t="shared" si="395"/>
        <v>0</v>
      </c>
      <c r="AS508" s="16">
        <f t="shared" si="395"/>
        <v>0</v>
      </c>
      <c r="AT508" s="16">
        <f t="shared" si="395"/>
        <v>0</v>
      </c>
      <c r="AU508" s="16">
        <f t="shared" si="395"/>
        <v>0</v>
      </c>
      <c r="AV508" s="16">
        <f t="shared" si="395"/>
        <v>0</v>
      </c>
      <c r="AW508" s="16">
        <f t="shared" si="395"/>
        <v>0</v>
      </c>
      <c r="AX508" s="16">
        <f t="shared" si="395"/>
        <v>0</v>
      </c>
      <c r="AY508" s="16">
        <f t="shared" si="395"/>
        <v>0</v>
      </c>
      <c r="AZ508" s="16">
        <f t="shared" si="395"/>
        <v>0</v>
      </c>
      <c r="BA508" s="16">
        <f t="shared" si="395"/>
        <v>0</v>
      </c>
      <c r="BB508" s="16">
        <f t="shared" si="395"/>
        <v>0</v>
      </c>
      <c r="BC508" s="16">
        <f t="shared" si="395"/>
        <v>0</v>
      </c>
      <c r="BD508" s="16">
        <f t="shared" si="395"/>
        <v>0</v>
      </c>
      <c r="BE508" s="16">
        <f t="shared" si="395"/>
        <v>0</v>
      </c>
      <c r="BF508" s="16">
        <f t="shared" si="395"/>
        <v>0</v>
      </c>
      <c r="BG508" s="31">
        <f t="shared" si="392"/>
        <v>0</v>
      </c>
      <c r="BI508" s="10"/>
      <c r="BJ508" s="79"/>
    </row>
    <row r="509" spans="1:62" ht="12.95" customHeight="1" x14ac:dyDescent="0.2">
      <c r="A509" s="565"/>
      <c r="B509" s="555"/>
      <c r="C509" s="497"/>
      <c r="D509" s="500"/>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92"/>
        <v>0</v>
      </c>
      <c r="BI509" s="10"/>
      <c r="BJ509" s="79"/>
    </row>
    <row r="510" spans="1:62" ht="12.95" customHeight="1" thickBot="1" x14ac:dyDescent="0.25">
      <c r="A510" s="565"/>
      <c r="B510" s="555"/>
      <c r="C510" s="498"/>
      <c r="D510" s="501"/>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65"/>
      <c r="B511" s="555"/>
      <c r="C511" s="495" t="str">
        <f>$BK$15</f>
        <v>5 to 14 years</v>
      </c>
      <c r="D511" s="504" t="str">
        <f>$BJ$17</f>
        <v>Fever</v>
      </c>
      <c r="E511" s="83" t="str">
        <f>$BJ$21</f>
        <v>Total</v>
      </c>
      <c r="F511" s="32">
        <f>F512+F513</f>
        <v>0</v>
      </c>
      <c r="G511" s="32">
        <f t="shared" ref="G511:BF511" si="396">G512+G513</f>
        <v>0</v>
      </c>
      <c r="H511" s="32">
        <f t="shared" si="396"/>
        <v>0</v>
      </c>
      <c r="I511" s="32">
        <f t="shared" si="396"/>
        <v>0</v>
      </c>
      <c r="J511" s="32">
        <f t="shared" si="396"/>
        <v>0</v>
      </c>
      <c r="K511" s="32">
        <f t="shared" si="396"/>
        <v>0</v>
      </c>
      <c r="L511" s="32">
        <f t="shared" si="396"/>
        <v>0</v>
      </c>
      <c r="M511" s="32">
        <f t="shared" si="396"/>
        <v>0</v>
      </c>
      <c r="N511" s="32">
        <f t="shared" si="396"/>
        <v>0</v>
      </c>
      <c r="O511" s="32">
        <f t="shared" si="396"/>
        <v>0</v>
      </c>
      <c r="P511" s="32">
        <f t="shared" si="396"/>
        <v>0</v>
      </c>
      <c r="Q511" s="32">
        <f t="shared" si="396"/>
        <v>0</v>
      </c>
      <c r="R511" s="32">
        <f t="shared" si="396"/>
        <v>0</v>
      </c>
      <c r="S511" s="32">
        <f t="shared" si="396"/>
        <v>0</v>
      </c>
      <c r="T511" s="32">
        <f t="shared" si="396"/>
        <v>0</v>
      </c>
      <c r="U511" s="32">
        <f t="shared" si="396"/>
        <v>0</v>
      </c>
      <c r="V511" s="32">
        <f t="shared" si="396"/>
        <v>0</v>
      </c>
      <c r="W511" s="32">
        <f t="shared" si="396"/>
        <v>0</v>
      </c>
      <c r="X511" s="32">
        <f t="shared" si="396"/>
        <v>0</v>
      </c>
      <c r="Y511" s="32">
        <f t="shared" si="396"/>
        <v>0</v>
      </c>
      <c r="Z511" s="32">
        <f t="shared" si="396"/>
        <v>0</v>
      </c>
      <c r="AA511" s="32">
        <f t="shared" si="396"/>
        <v>0</v>
      </c>
      <c r="AB511" s="32">
        <f t="shared" si="396"/>
        <v>0</v>
      </c>
      <c r="AC511" s="32">
        <f t="shared" si="396"/>
        <v>0</v>
      </c>
      <c r="AD511" s="32">
        <f t="shared" si="396"/>
        <v>0</v>
      </c>
      <c r="AE511" s="32">
        <f t="shared" si="396"/>
        <v>0</v>
      </c>
      <c r="AF511" s="32">
        <f t="shared" si="396"/>
        <v>0</v>
      </c>
      <c r="AG511" s="32">
        <f t="shared" si="396"/>
        <v>0</v>
      </c>
      <c r="AH511" s="32">
        <f t="shared" si="396"/>
        <v>0</v>
      </c>
      <c r="AI511" s="32">
        <f t="shared" si="396"/>
        <v>0</v>
      </c>
      <c r="AJ511" s="32">
        <f t="shared" si="396"/>
        <v>0</v>
      </c>
      <c r="AK511" s="32">
        <f t="shared" si="396"/>
        <v>0</v>
      </c>
      <c r="AL511" s="32">
        <f t="shared" si="396"/>
        <v>0</v>
      </c>
      <c r="AM511" s="32">
        <f t="shared" si="396"/>
        <v>0</v>
      </c>
      <c r="AN511" s="32">
        <f t="shared" si="396"/>
        <v>0</v>
      </c>
      <c r="AO511" s="32">
        <f t="shared" si="396"/>
        <v>0</v>
      </c>
      <c r="AP511" s="32">
        <f t="shared" si="396"/>
        <v>0</v>
      </c>
      <c r="AQ511" s="32">
        <f t="shared" si="396"/>
        <v>0</v>
      </c>
      <c r="AR511" s="32">
        <f t="shared" si="396"/>
        <v>0</v>
      </c>
      <c r="AS511" s="32">
        <f t="shared" si="396"/>
        <v>0</v>
      </c>
      <c r="AT511" s="32">
        <f t="shared" si="396"/>
        <v>0</v>
      </c>
      <c r="AU511" s="32">
        <f t="shared" si="396"/>
        <v>0</v>
      </c>
      <c r="AV511" s="32">
        <f t="shared" si="396"/>
        <v>0</v>
      </c>
      <c r="AW511" s="32">
        <f t="shared" si="396"/>
        <v>0</v>
      </c>
      <c r="AX511" s="32">
        <f t="shared" si="396"/>
        <v>0</v>
      </c>
      <c r="AY511" s="32">
        <f t="shared" si="396"/>
        <v>0</v>
      </c>
      <c r="AZ511" s="32">
        <f t="shared" si="396"/>
        <v>0</v>
      </c>
      <c r="BA511" s="32">
        <f t="shared" si="396"/>
        <v>0</v>
      </c>
      <c r="BB511" s="32">
        <f t="shared" si="396"/>
        <v>0</v>
      </c>
      <c r="BC511" s="32">
        <f t="shared" si="396"/>
        <v>0</v>
      </c>
      <c r="BD511" s="32">
        <f t="shared" si="396"/>
        <v>0</v>
      </c>
      <c r="BE511" s="32">
        <f t="shared" si="396"/>
        <v>0</v>
      </c>
      <c r="BF511" s="32">
        <f t="shared" si="396"/>
        <v>0</v>
      </c>
      <c r="BG511" s="33">
        <f>SUM(F511:BF511)</f>
        <v>0</v>
      </c>
      <c r="BI511" s="10"/>
      <c r="BJ511" s="79"/>
    </row>
    <row r="512" spans="1:62" ht="12.95" customHeight="1" x14ac:dyDescent="0.2">
      <c r="A512" s="565"/>
      <c r="B512" s="555"/>
      <c r="C512" s="496"/>
      <c r="D512" s="505"/>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97">SUM(F512:BF512)</f>
        <v>0</v>
      </c>
      <c r="BI512" s="10"/>
      <c r="BJ512" s="79"/>
    </row>
    <row r="513" spans="1:62" ht="12.95" customHeight="1" x14ac:dyDescent="0.2">
      <c r="A513" s="565"/>
      <c r="B513" s="555"/>
      <c r="C513" s="496"/>
      <c r="D513" s="506"/>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97"/>
        <v>0</v>
      </c>
      <c r="BI513" s="10"/>
      <c r="BJ513" s="79"/>
    </row>
    <row r="514" spans="1:62" ht="12.95" customHeight="1" x14ac:dyDescent="0.2">
      <c r="A514" s="565"/>
      <c r="B514" s="555"/>
      <c r="C514" s="497"/>
      <c r="D514" s="502" t="str">
        <f>$BJ$18</f>
        <v>Hosp.</v>
      </c>
      <c r="E514" s="86" t="str">
        <f>$BJ$21</f>
        <v>Total</v>
      </c>
      <c r="F514" s="16">
        <f t="shared" ref="F514:BF514" si="398">F515+F516</f>
        <v>0</v>
      </c>
      <c r="G514" s="16">
        <f t="shared" si="398"/>
        <v>0</v>
      </c>
      <c r="H514" s="16">
        <f t="shared" si="398"/>
        <v>0</v>
      </c>
      <c r="I514" s="16">
        <f t="shared" si="398"/>
        <v>0</v>
      </c>
      <c r="J514" s="16">
        <f t="shared" si="398"/>
        <v>0</v>
      </c>
      <c r="K514" s="16">
        <f t="shared" si="398"/>
        <v>0</v>
      </c>
      <c r="L514" s="16">
        <f t="shared" si="398"/>
        <v>0</v>
      </c>
      <c r="M514" s="16">
        <f t="shared" si="398"/>
        <v>0</v>
      </c>
      <c r="N514" s="16">
        <f t="shared" si="398"/>
        <v>0</v>
      </c>
      <c r="O514" s="16">
        <f t="shared" si="398"/>
        <v>0</v>
      </c>
      <c r="P514" s="16">
        <f t="shared" si="398"/>
        <v>0</v>
      </c>
      <c r="Q514" s="16">
        <f t="shared" si="398"/>
        <v>0</v>
      </c>
      <c r="R514" s="16">
        <f t="shared" si="398"/>
        <v>0</v>
      </c>
      <c r="S514" s="16">
        <f t="shared" si="398"/>
        <v>0</v>
      </c>
      <c r="T514" s="16">
        <f t="shared" si="398"/>
        <v>0</v>
      </c>
      <c r="U514" s="16">
        <f t="shared" si="398"/>
        <v>0</v>
      </c>
      <c r="V514" s="16">
        <f t="shared" si="398"/>
        <v>0</v>
      </c>
      <c r="W514" s="16">
        <f t="shared" si="398"/>
        <v>0</v>
      </c>
      <c r="X514" s="16">
        <f t="shared" si="398"/>
        <v>0</v>
      </c>
      <c r="Y514" s="16">
        <f t="shared" si="398"/>
        <v>0</v>
      </c>
      <c r="Z514" s="16">
        <f t="shared" si="398"/>
        <v>0</v>
      </c>
      <c r="AA514" s="16">
        <f t="shared" si="398"/>
        <v>0</v>
      </c>
      <c r="AB514" s="16">
        <f t="shared" si="398"/>
        <v>0</v>
      </c>
      <c r="AC514" s="16">
        <f t="shared" si="398"/>
        <v>0</v>
      </c>
      <c r="AD514" s="16">
        <f t="shared" si="398"/>
        <v>0</v>
      </c>
      <c r="AE514" s="16">
        <f t="shared" si="398"/>
        <v>0</v>
      </c>
      <c r="AF514" s="16">
        <f t="shared" si="398"/>
        <v>0</v>
      </c>
      <c r="AG514" s="16">
        <f t="shared" si="398"/>
        <v>0</v>
      </c>
      <c r="AH514" s="16">
        <f t="shared" si="398"/>
        <v>0</v>
      </c>
      <c r="AI514" s="16">
        <f t="shared" si="398"/>
        <v>0</v>
      </c>
      <c r="AJ514" s="16">
        <f t="shared" si="398"/>
        <v>0</v>
      </c>
      <c r="AK514" s="16">
        <f t="shared" si="398"/>
        <v>0</v>
      </c>
      <c r="AL514" s="16">
        <f t="shared" si="398"/>
        <v>0</v>
      </c>
      <c r="AM514" s="16">
        <f t="shared" si="398"/>
        <v>0</v>
      </c>
      <c r="AN514" s="16">
        <f t="shared" si="398"/>
        <v>0</v>
      </c>
      <c r="AO514" s="16">
        <f t="shared" si="398"/>
        <v>0</v>
      </c>
      <c r="AP514" s="16">
        <f t="shared" si="398"/>
        <v>0</v>
      </c>
      <c r="AQ514" s="16">
        <f t="shared" si="398"/>
        <v>0</v>
      </c>
      <c r="AR514" s="16">
        <f t="shared" si="398"/>
        <v>0</v>
      </c>
      <c r="AS514" s="16">
        <f t="shared" si="398"/>
        <v>0</v>
      </c>
      <c r="AT514" s="16">
        <f t="shared" si="398"/>
        <v>0</v>
      </c>
      <c r="AU514" s="16">
        <f t="shared" si="398"/>
        <v>0</v>
      </c>
      <c r="AV514" s="16">
        <f t="shared" si="398"/>
        <v>0</v>
      </c>
      <c r="AW514" s="16">
        <f t="shared" si="398"/>
        <v>0</v>
      </c>
      <c r="AX514" s="16">
        <f t="shared" si="398"/>
        <v>0</v>
      </c>
      <c r="AY514" s="16">
        <f t="shared" si="398"/>
        <v>0</v>
      </c>
      <c r="AZ514" s="16">
        <f t="shared" si="398"/>
        <v>0</v>
      </c>
      <c r="BA514" s="16">
        <f t="shared" si="398"/>
        <v>0</v>
      </c>
      <c r="BB514" s="16">
        <f t="shared" si="398"/>
        <v>0</v>
      </c>
      <c r="BC514" s="16">
        <f t="shared" si="398"/>
        <v>0</v>
      </c>
      <c r="BD514" s="16">
        <f t="shared" si="398"/>
        <v>0</v>
      </c>
      <c r="BE514" s="16">
        <f t="shared" si="398"/>
        <v>0</v>
      </c>
      <c r="BF514" s="16">
        <f t="shared" si="398"/>
        <v>0</v>
      </c>
      <c r="BG514" s="31">
        <f t="shared" si="397"/>
        <v>0</v>
      </c>
      <c r="BI514" s="10"/>
      <c r="BJ514" s="79"/>
    </row>
    <row r="515" spans="1:62" ht="12.95" customHeight="1" x14ac:dyDescent="0.2">
      <c r="A515" s="565"/>
      <c r="B515" s="555"/>
      <c r="C515" s="497"/>
      <c r="D515" s="500"/>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97"/>
        <v>0</v>
      </c>
      <c r="BI515" s="10"/>
      <c r="BJ515" s="79"/>
    </row>
    <row r="516" spans="1:62" ht="12.95" customHeight="1" x14ac:dyDescent="0.2">
      <c r="A516" s="565"/>
      <c r="B516" s="555"/>
      <c r="C516" s="497"/>
      <c r="D516" s="503"/>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97"/>
        <v>0</v>
      </c>
      <c r="BI516" s="10"/>
      <c r="BJ516" s="79"/>
    </row>
    <row r="517" spans="1:62" ht="12.95" customHeight="1" x14ac:dyDescent="0.2">
      <c r="A517" s="565"/>
      <c r="B517" s="555"/>
      <c r="C517" s="497"/>
      <c r="D517" s="502" t="str">
        <f>$BJ$19</f>
        <v>ICU</v>
      </c>
      <c r="E517" s="86" t="str">
        <f>$BJ$21</f>
        <v>Total</v>
      </c>
      <c r="F517" s="16">
        <f t="shared" ref="F517:BF517" si="399">F518+F519</f>
        <v>0</v>
      </c>
      <c r="G517" s="16">
        <f t="shared" si="399"/>
        <v>0</v>
      </c>
      <c r="H517" s="16">
        <f t="shared" si="399"/>
        <v>0</v>
      </c>
      <c r="I517" s="16">
        <f t="shared" si="399"/>
        <v>0</v>
      </c>
      <c r="J517" s="16">
        <f t="shared" si="399"/>
        <v>0</v>
      </c>
      <c r="K517" s="16">
        <f t="shared" si="399"/>
        <v>0</v>
      </c>
      <c r="L517" s="16">
        <f t="shared" si="399"/>
        <v>0</v>
      </c>
      <c r="M517" s="16">
        <f t="shared" si="399"/>
        <v>0</v>
      </c>
      <c r="N517" s="16">
        <f t="shared" si="399"/>
        <v>0</v>
      </c>
      <c r="O517" s="16">
        <f t="shared" si="399"/>
        <v>0</v>
      </c>
      <c r="P517" s="16">
        <f t="shared" si="399"/>
        <v>0</v>
      </c>
      <c r="Q517" s="16">
        <f t="shared" si="399"/>
        <v>0</v>
      </c>
      <c r="R517" s="16">
        <f t="shared" si="399"/>
        <v>0</v>
      </c>
      <c r="S517" s="16">
        <f t="shared" si="399"/>
        <v>0</v>
      </c>
      <c r="T517" s="16">
        <f t="shared" si="399"/>
        <v>0</v>
      </c>
      <c r="U517" s="16">
        <f t="shared" si="399"/>
        <v>0</v>
      </c>
      <c r="V517" s="16">
        <f t="shared" si="399"/>
        <v>0</v>
      </c>
      <c r="W517" s="16">
        <f t="shared" si="399"/>
        <v>0</v>
      </c>
      <c r="X517" s="16">
        <f t="shared" si="399"/>
        <v>0</v>
      </c>
      <c r="Y517" s="16">
        <f t="shared" si="399"/>
        <v>0</v>
      </c>
      <c r="Z517" s="16">
        <f t="shared" si="399"/>
        <v>0</v>
      </c>
      <c r="AA517" s="16">
        <f t="shared" si="399"/>
        <v>0</v>
      </c>
      <c r="AB517" s="16">
        <f t="shared" si="399"/>
        <v>0</v>
      </c>
      <c r="AC517" s="16">
        <f t="shared" si="399"/>
        <v>0</v>
      </c>
      <c r="AD517" s="16">
        <f t="shared" si="399"/>
        <v>0</v>
      </c>
      <c r="AE517" s="16">
        <f t="shared" si="399"/>
        <v>0</v>
      </c>
      <c r="AF517" s="16">
        <f t="shared" si="399"/>
        <v>0</v>
      </c>
      <c r="AG517" s="16">
        <f t="shared" si="399"/>
        <v>0</v>
      </c>
      <c r="AH517" s="16">
        <f t="shared" si="399"/>
        <v>0</v>
      </c>
      <c r="AI517" s="16">
        <f t="shared" si="399"/>
        <v>0</v>
      </c>
      <c r="AJ517" s="16">
        <f t="shared" si="399"/>
        <v>0</v>
      </c>
      <c r="AK517" s="16">
        <f t="shared" si="399"/>
        <v>0</v>
      </c>
      <c r="AL517" s="16">
        <f t="shared" si="399"/>
        <v>0</v>
      </c>
      <c r="AM517" s="16">
        <f t="shared" si="399"/>
        <v>0</v>
      </c>
      <c r="AN517" s="16">
        <f t="shared" si="399"/>
        <v>0</v>
      </c>
      <c r="AO517" s="16">
        <f t="shared" si="399"/>
        <v>0</v>
      </c>
      <c r="AP517" s="16">
        <f t="shared" si="399"/>
        <v>0</v>
      </c>
      <c r="AQ517" s="16">
        <f t="shared" si="399"/>
        <v>0</v>
      </c>
      <c r="AR517" s="16">
        <f t="shared" si="399"/>
        <v>0</v>
      </c>
      <c r="AS517" s="16">
        <f t="shared" si="399"/>
        <v>0</v>
      </c>
      <c r="AT517" s="16">
        <f t="shared" si="399"/>
        <v>0</v>
      </c>
      <c r="AU517" s="16">
        <f t="shared" si="399"/>
        <v>0</v>
      </c>
      <c r="AV517" s="16">
        <f t="shared" si="399"/>
        <v>0</v>
      </c>
      <c r="AW517" s="16">
        <f t="shared" si="399"/>
        <v>0</v>
      </c>
      <c r="AX517" s="16">
        <f t="shared" si="399"/>
        <v>0</v>
      </c>
      <c r="AY517" s="16">
        <f t="shared" si="399"/>
        <v>0</v>
      </c>
      <c r="AZ517" s="16">
        <f t="shared" si="399"/>
        <v>0</v>
      </c>
      <c r="BA517" s="16">
        <f t="shared" si="399"/>
        <v>0</v>
      </c>
      <c r="BB517" s="16">
        <f t="shared" si="399"/>
        <v>0</v>
      </c>
      <c r="BC517" s="16">
        <f t="shared" si="399"/>
        <v>0</v>
      </c>
      <c r="BD517" s="16">
        <f t="shared" si="399"/>
        <v>0</v>
      </c>
      <c r="BE517" s="16">
        <f t="shared" si="399"/>
        <v>0</v>
      </c>
      <c r="BF517" s="16">
        <f t="shared" si="399"/>
        <v>0</v>
      </c>
      <c r="BG517" s="31">
        <f t="shared" si="397"/>
        <v>0</v>
      </c>
      <c r="BI517" s="10"/>
      <c r="BJ517" s="79"/>
    </row>
    <row r="518" spans="1:62" ht="12.95" customHeight="1" x14ac:dyDescent="0.2">
      <c r="A518" s="565"/>
      <c r="B518" s="555"/>
      <c r="C518" s="497"/>
      <c r="D518" s="500"/>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97"/>
        <v>0</v>
      </c>
      <c r="BI518" s="10"/>
      <c r="BJ518" s="79"/>
    </row>
    <row r="519" spans="1:62" ht="12.95" customHeight="1" x14ac:dyDescent="0.2">
      <c r="A519" s="565"/>
      <c r="B519" s="555"/>
      <c r="C519" s="497"/>
      <c r="D519" s="503"/>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97"/>
        <v>0</v>
      </c>
      <c r="BI519" s="10"/>
      <c r="BJ519" s="79"/>
    </row>
    <row r="520" spans="1:62" ht="12.95" customHeight="1" x14ac:dyDescent="0.2">
      <c r="A520" s="565"/>
      <c r="B520" s="555"/>
      <c r="C520" s="497"/>
      <c r="D520" s="499" t="str">
        <f>$BJ$20</f>
        <v>Death</v>
      </c>
      <c r="E520" s="86" t="str">
        <f>$BJ$21</f>
        <v>Total</v>
      </c>
      <c r="F520" s="16">
        <f t="shared" ref="F520:BF520" si="400">F521+F522</f>
        <v>0</v>
      </c>
      <c r="G520" s="16">
        <f t="shared" si="400"/>
        <v>0</v>
      </c>
      <c r="H520" s="16">
        <f t="shared" si="400"/>
        <v>0</v>
      </c>
      <c r="I520" s="16">
        <f t="shared" si="400"/>
        <v>0</v>
      </c>
      <c r="J520" s="16">
        <f t="shared" si="400"/>
        <v>0</v>
      </c>
      <c r="K520" s="16">
        <f t="shared" si="400"/>
        <v>0</v>
      </c>
      <c r="L520" s="16">
        <f t="shared" si="400"/>
        <v>0</v>
      </c>
      <c r="M520" s="16">
        <f t="shared" si="400"/>
        <v>0</v>
      </c>
      <c r="N520" s="16">
        <f t="shared" si="400"/>
        <v>0</v>
      </c>
      <c r="O520" s="16">
        <f t="shared" si="400"/>
        <v>0</v>
      </c>
      <c r="P520" s="16">
        <f t="shared" si="400"/>
        <v>0</v>
      </c>
      <c r="Q520" s="16">
        <f t="shared" si="400"/>
        <v>0</v>
      </c>
      <c r="R520" s="16">
        <f t="shared" si="400"/>
        <v>0</v>
      </c>
      <c r="S520" s="16">
        <f t="shared" si="400"/>
        <v>0</v>
      </c>
      <c r="T520" s="16">
        <f t="shared" si="400"/>
        <v>0</v>
      </c>
      <c r="U520" s="16">
        <f t="shared" si="400"/>
        <v>0</v>
      </c>
      <c r="V520" s="16">
        <f t="shared" si="400"/>
        <v>0</v>
      </c>
      <c r="W520" s="16">
        <f t="shared" si="400"/>
        <v>0</v>
      </c>
      <c r="X520" s="16">
        <f t="shared" si="400"/>
        <v>0</v>
      </c>
      <c r="Y520" s="16">
        <f t="shared" si="400"/>
        <v>0</v>
      </c>
      <c r="Z520" s="16">
        <f t="shared" si="400"/>
        <v>0</v>
      </c>
      <c r="AA520" s="16">
        <f t="shared" si="400"/>
        <v>0</v>
      </c>
      <c r="AB520" s="16">
        <f t="shared" si="400"/>
        <v>0</v>
      </c>
      <c r="AC520" s="16">
        <f t="shared" si="400"/>
        <v>0</v>
      </c>
      <c r="AD520" s="16">
        <f t="shared" si="400"/>
        <v>0</v>
      </c>
      <c r="AE520" s="16">
        <f t="shared" si="400"/>
        <v>0</v>
      </c>
      <c r="AF520" s="16">
        <f t="shared" si="400"/>
        <v>0</v>
      </c>
      <c r="AG520" s="16">
        <f t="shared" si="400"/>
        <v>0</v>
      </c>
      <c r="AH520" s="16">
        <f t="shared" si="400"/>
        <v>0</v>
      </c>
      <c r="AI520" s="16">
        <f t="shared" si="400"/>
        <v>0</v>
      </c>
      <c r="AJ520" s="16">
        <f t="shared" si="400"/>
        <v>0</v>
      </c>
      <c r="AK520" s="16">
        <f t="shared" si="400"/>
        <v>0</v>
      </c>
      <c r="AL520" s="16">
        <f t="shared" si="400"/>
        <v>0</v>
      </c>
      <c r="AM520" s="16">
        <f t="shared" si="400"/>
        <v>0</v>
      </c>
      <c r="AN520" s="16">
        <f t="shared" si="400"/>
        <v>0</v>
      </c>
      <c r="AO520" s="16">
        <f t="shared" si="400"/>
        <v>0</v>
      </c>
      <c r="AP520" s="16">
        <f t="shared" si="400"/>
        <v>0</v>
      </c>
      <c r="AQ520" s="16">
        <f t="shared" si="400"/>
        <v>0</v>
      </c>
      <c r="AR520" s="16">
        <f t="shared" si="400"/>
        <v>0</v>
      </c>
      <c r="AS520" s="16">
        <f t="shared" si="400"/>
        <v>0</v>
      </c>
      <c r="AT520" s="16">
        <f t="shared" si="400"/>
        <v>0</v>
      </c>
      <c r="AU520" s="16">
        <f t="shared" si="400"/>
        <v>0</v>
      </c>
      <c r="AV520" s="16">
        <f t="shared" si="400"/>
        <v>0</v>
      </c>
      <c r="AW520" s="16">
        <f t="shared" si="400"/>
        <v>0</v>
      </c>
      <c r="AX520" s="16">
        <f t="shared" si="400"/>
        <v>0</v>
      </c>
      <c r="AY520" s="16">
        <f t="shared" si="400"/>
        <v>0</v>
      </c>
      <c r="AZ520" s="16">
        <f t="shared" si="400"/>
        <v>0</v>
      </c>
      <c r="BA520" s="16">
        <f t="shared" si="400"/>
        <v>0</v>
      </c>
      <c r="BB520" s="16">
        <f t="shared" si="400"/>
        <v>0</v>
      </c>
      <c r="BC520" s="16">
        <f t="shared" si="400"/>
        <v>0</v>
      </c>
      <c r="BD520" s="16">
        <f t="shared" si="400"/>
        <v>0</v>
      </c>
      <c r="BE520" s="16">
        <f t="shared" si="400"/>
        <v>0</v>
      </c>
      <c r="BF520" s="16">
        <f t="shared" si="400"/>
        <v>0</v>
      </c>
      <c r="BG520" s="31">
        <f t="shared" si="397"/>
        <v>0</v>
      </c>
    </row>
    <row r="521" spans="1:62" ht="12.95" customHeight="1" x14ac:dyDescent="0.2">
      <c r="A521" s="565"/>
      <c r="B521" s="555"/>
      <c r="C521" s="497"/>
      <c r="D521" s="500"/>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97"/>
        <v>0</v>
      </c>
    </row>
    <row r="522" spans="1:62" ht="12.95" customHeight="1" thickBot="1" x14ac:dyDescent="0.25">
      <c r="A522" s="565"/>
      <c r="B522" s="555"/>
      <c r="C522" s="498"/>
      <c r="D522" s="501"/>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65"/>
      <c r="B523" s="555"/>
      <c r="C523" s="495" t="str">
        <f>$BK$16</f>
        <v>15 to 49 years</v>
      </c>
      <c r="D523" s="504" t="str">
        <f>$BJ$17</f>
        <v>Fever</v>
      </c>
      <c r="E523" s="83" t="str">
        <f>$BJ$21</f>
        <v>Total</v>
      </c>
      <c r="F523" s="32">
        <f>F524+F525</f>
        <v>0</v>
      </c>
      <c r="G523" s="32">
        <f t="shared" ref="G523:BF523" si="401">G524+G525</f>
        <v>0</v>
      </c>
      <c r="H523" s="32">
        <f t="shared" si="401"/>
        <v>0</v>
      </c>
      <c r="I523" s="32">
        <f t="shared" si="401"/>
        <v>0</v>
      </c>
      <c r="J523" s="32">
        <f t="shared" si="401"/>
        <v>0</v>
      </c>
      <c r="K523" s="32">
        <f t="shared" si="401"/>
        <v>0</v>
      </c>
      <c r="L523" s="32">
        <f t="shared" si="401"/>
        <v>0</v>
      </c>
      <c r="M523" s="32">
        <f t="shared" si="401"/>
        <v>0</v>
      </c>
      <c r="N523" s="32">
        <f t="shared" si="401"/>
        <v>0</v>
      </c>
      <c r="O523" s="32">
        <f t="shared" si="401"/>
        <v>0</v>
      </c>
      <c r="P523" s="32">
        <f t="shared" si="401"/>
        <v>0</v>
      </c>
      <c r="Q523" s="32">
        <f t="shared" si="401"/>
        <v>0</v>
      </c>
      <c r="R523" s="32">
        <f t="shared" si="401"/>
        <v>0</v>
      </c>
      <c r="S523" s="32">
        <f t="shared" si="401"/>
        <v>0</v>
      </c>
      <c r="T523" s="32">
        <f t="shared" si="401"/>
        <v>0</v>
      </c>
      <c r="U523" s="32">
        <f t="shared" si="401"/>
        <v>0</v>
      </c>
      <c r="V523" s="32">
        <f t="shared" si="401"/>
        <v>0</v>
      </c>
      <c r="W523" s="32">
        <f t="shared" si="401"/>
        <v>0</v>
      </c>
      <c r="X523" s="32">
        <f t="shared" si="401"/>
        <v>0</v>
      </c>
      <c r="Y523" s="32">
        <f t="shared" si="401"/>
        <v>0</v>
      </c>
      <c r="Z523" s="32">
        <f t="shared" si="401"/>
        <v>0</v>
      </c>
      <c r="AA523" s="32">
        <f t="shared" si="401"/>
        <v>0</v>
      </c>
      <c r="AB523" s="32">
        <f t="shared" si="401"/>
        <v>0</v>
      </c>
      <c r="AC523" s="32">
        <f t="shared" si="401"/>
        <v>0</v>
      </c>
      <c r="AD523" s="32">
        <f t="shared" si="401"/>
        <v>0</v>
      </c>
      <c r="AE523" s="32">
        <f t="shared" si="401"/>
        <v>0</v>
      </c>
      <c r="AF523" s="32">
        <f t="shared" si="401"/>
        <v>0</v>
      </c>
      <c r="AG523" s="32">
        <f t="shared" si="401"/>
        <v>0</v>
      </c>
      <c r="AH523" s="32">
        <f t="shared" si="401"/>
        <v>0</v>
      </c>
      <c r="AI523" s="32">
        <f t="shared" si="401"/>
        <v>0</v>
      </c>
      <c r="AJ523" s="32">
        <f t="shared" si="401"/>
        <v>0</v>
      </c>
      <c r="AK523" s="32">
        <f t="shared" si="401"/>
        <v>0</v>
      </c>
      <c r="AL523" s="32">
        <f t="shared" si="401"/>
        <v>0</v>
      </c>
      <c r="AM523" s="32">
        <f t="shared" si="401"/>
        <v>0</v>
      </c>
      <c r="AN523" s="32">
        <f t="shared" si="401"/>
        <v>0</v>
      </c>
      <c r="AO523" s="32">
        <f t="shared" si="401"/>
        <v>0</v>
      </c>
      <c r="AP523" s="32">
        <f t="shared" si="401"/>
        <v>0</v>
      </c>
      <c r="AQ523" s="32">
        <f t="shared" si="401"/>
        <v>0</v>
      </c>
      <c r="AR523" s="32">
        <f t="shared" si="401"/>
        <v>0</v>
      </c>
      <c r="AS523" s="32">
        <f t="shared" si="401"/>
        <v>0</v>
      </c>
      <c r="AT523" s="32">
        <f t="shared" si="401"/>
        <v>0</v>
      </c>
      <c r="AU523" s="32">
        <f t="shared" si="401"/>
        <v>0</v>
      </c>
      <c r="AV523" s="32">
        <f t="shared" si="401"/>
        <v>0</v>
      </c>
      <c r="AW523" s="32">
        <f t="shared" si="401"/>
        <v>0</v>
      </c>
      <c r="AX523" s="32">
        <f t="shared" si="401"/>
        <v>0</v>
      </c>
      <c r="AY523" s="32">
        <f t="shared" si="401"/>
        <v>0</v>
      </c>
      <c r="AZ523" s="32">
        <f t="shared" si="401"/>
        <v>0</v>
      </c>
      <c r="BA523" s="32">
        <f t="shared" si="401"/>
        <v>0</v>
      </c>
      <c r="BB523" s="32">
        <f t="shared" si="401"/>
        <v>0</v>
      </c>
      <c r="BC523" s="32">
        <f t="shared" si="401"/>
        <v>0</v>
      </c>
      <c r="BD523" s="32">
        <f t="shared" si="401"/>
        <v>0</v>
      </c>
      <c r="BE523" s="32">
        <f t="shared" si="401"/>
        <v>0</v>
      </c>
      <c r="BF523" s="32">
        <f t="shared" si="401"/>
        <v>0</v>
      </c>
      <c r="BG523" s="33">
        <f>SUM(F523:BF523)</f>
        <v>0</v>
      </c>
      <c r="BI523" s="10"/>
      <c r="BJ523" s="79"/>
    </row>
    <row r="524" spans="1:62" ht="12.95" customHeight="1" x14ac:dyDescent="0.2">
      <c r="A524" s="565"/>
      <c r="B524" s="555"/>
      <c r="C524" s="496"/>
      <c r="D524" s="505"/>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402">SUM(F524:BF524)</f>
        <v>0</v>
      </c>
      <c r="BI524" s="10"/>
      <c r="BJ524" s="79"/>
    </row>
    <row r="525" spans="1:62" ht="12.95" customHeight="1" x14ac:dyDescent="0.2">
      <c r="A525" s="565"/>
      <c r="B525" s="555"/>
      <c r="C525" s="496"/>
      <c r="D525" s="506"/>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402"/>
        <v>0</v>
      </c>
      <c r="BI525" s="10"/>
      <c r="BJ525" s="79"/>
    </row>
    <row r="526" spans="1:62" ht="12.95" customHeight="1" x14ac:dyDescent="0.2">
      <c r="A526" s="565"/>
      <c r="B526" s="555"/>
      <c r="C526" s="497"/>
      <c r="D526" s="502" t="str">
        <f>$BJ$18</f>
        <v>Hosp.</v>
      </c>
      <c r="E526" s="86" t="str">
        <f>$BJ$21</f>
        <v>Total</v>
      </c>
      <c r="F526" s="16">
        <f t="shared" ref="F526:BF526" si="403">F527+F528</f>
        <v>0</v>
      </c>
      <c r="G526" s="16">
        <f t="shared" si="403"/>
        <v>0</v>
      </c>
      <c r="H526" s="16">
        <f t="shared" si="403"/>
        <v>0</v>
      </c>
      <c r="I526" s="16">
        <f t="shared" si="403"/>
        <v>0</v>
      </c>
      <c r="J526" s="16">
        <f t="shared" si="403"/>
        <v>0</v>
      </c>
      <c r="K526" s="16">
        <f t="shared" si="403"/>
        <v>0</v>
      </c>
      <c r="L526" s="16">
        <f t="shared" si="403"/>
        <v>0</v>
      </c>
      <c r="M526" s="16">
        <f t="shared" si="403"/>
        <v>0</v>
      </c>
      <c r="N526" s="16">
        <f t="shared" si="403"/>
        <v>0</v>
      </c>
      <c r="O526" s="16">
        <f t="shared" si="403"/>
        <v>0</v>
      </c>
      <c r="P526" s="16">
        <f t="shared" si="403"/>
        <v>0</v>
      </c>
      <c r="Q526" s="16">
        <f t="shared" si="403"/>
        <v>0</v>
      </c>
      <c r="R526" s="16">
        <f t="shared" si="403"/>
        <v>0</v>
      </c>
      <c r="S526" s="16">
        <f t="shared" si="403"/>
        <v>0</v>
      </c>
      <c r="T526" s="16">
        <f t="shared" si="403"/>
        <v>0</v>
      </c>
      <c r="U526" s="16">
        <f t="shared" si="403"/>
        <v>0</v>
      </c>
      <c r="V526" s="16">
        <f t="shared" si="403"/>
        <v>0</v>
      </c>
      <c r="W526" s="16">
        <f t="shared" si="403"/>
        <v>0</v>
      </c>
      <c r="X526" s="16">
        <f t="shared" si="403"/>
        <v>0</v>
      </c>
      <c r="Y526" s="16">
        <f t="shared" si="403"/>
        <v>0</v>
      </c>
      <c r="Z526" s="16">
        <f t="shared" si="403"/>
        <v>0</v>
      </c>
      <c r="AA526" s="16">
        <f t="shared" si="403"/>
        <v>0</v>
      </c>
      <c r="AB526" s="16">
        <f t="shared" si="403"/>
        <v>0</v>
      </c>
      <c r="AC526" s="16">
        <f t="shared" si="403"/>
        <v>0</v>
      </c>
      <c r="AD526" s="16">
        <f t="shared" si="403"/>
        <v>0</v>
      </c>
      <c r="AE526" s="16">
        <f t="shared" si="403"/>
        <v>0</v>
      </c>
      <c r="AF526" s="16">
        <f t="shared" si="403"/>
        <v>0</v>
      </c>
      <c r="AG526" s="16">
        <f t="shared" si="403"/>
        <v>0</v>
      </c>
      <c r="AH526" s="16">
        <f t="shared" si="403"/>
        <v>0</v>
      </c>
      <c r="AI526" s="16">
        <f t="shared" si="403"/>
        <v>0</v>
      </c>
      <c r="AJ526" s="16">
        <f t="shared" si="403"/>
        <v>0</v>
      </c>
      <c r="AK526" s="16">
        <f t="shared" si="403"/>
        <v>0</v>
      </c>
      <c r="AL526" s="16">
        <f t="shared" si="403"/>
        <v>0</v>
      </c>
      <c r="AM526" s="16">
        <f t="shared" si="403"/>
        <v>0</v>
      </c>
      <c r="AN526" s="16">
        <f t="shared" si="403"/>
        <v>0</v>
      </c>
      <c r="AO526" s="16">
        <f t="shared" si="403"/>
        <v>0</v>
      </c>
      <c r="AP526" s="16">
        <f t="shared" si="403"/>
        <v>0</v>
      </c>
      <c r="AQ526" s="16">
        <f t="shared" si="403"/>
        <v>0</v>
      </c>
      <c r="AR526" s="16">
        <f t="shared" si="403"/>
        <v>0</v>
      </c>
      <c r="AS526" s="16">
        <f t="shared" si="403"/>
        <v>0</v>
      </c>
      <c r="AT526" s="16">
        <f t="shared" si="403"/>
        <v>0</v>
      </c>
      <c r="AU526" s="16">
        <f t="shared" si="403"/>
        <v>0</v>
      </c>
      <c r="AV526" s="16">
        <f t="shared" si="403"/>
        <v>0</v>
      </c>
      <c r="AW526" s="16">
        <f t="shared" si="403"/>
        <v>0</v>
      </c>
      <c r="AX526" s="16">
        <f t="shared" si="403"/>
        <v>0</v>
      </c>
      <c r="AY526" s="16">
        <f t="shared" si="403"/>
        <v>0</v>
      </c>
      <c r="AZ526" s="16">
        <f t="shared" si="403"/>
        <v>0</v>
      </c>
      <c r="BA526" s="16">
        <f t="shared" si="403"/>
        <v>0</v>
      </c>
      <c r="BB526" s="16">
        <f t="shared" si="403"/>
        <v>0</v>
      </c>
      <c r="BC526" s="16">
        <f t="shared" si="403"/>
        <v>0</v>
      </c>
      <c r="BD526" s="16">
        <f t="shared" si="403"/>
        <v>0</v>
      </c>
      <c r="BE526" s="16">
        <f t="shared" si="403"/>
        <v>0</v>
      </c>
      <c r="BF526" s="16">
        <f t="shared" si="403"/>
        <v>0</v>
      </c>
      <c r="BG526" s="31">
        <f t="shared" si="402"/>
        <v>0</v>
      </c>
      <c r="BI526" s="10"/>
      <c r="BJ526" s="79"/>
    </row>
    <row r="527" spans="1:62" ht="12.95" customHeight="1" x14ac:dyDescent="0.2">
      <c r="A527" s="565"/>
      <c r="B527" s="555"/>
      <c r="C527" s="497"/>
      <c r="D527" s="500"/>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402"/>
        <v>0</v>
      </c>
      <c r="BI527" s="10"/>
      <c r="BJ527" s="79"/>
    </row>
    <row r="528" spans="1:62" ht="12.95" customHeight="1" x14ac:dyDescent="0.2">
      <c r="A528" s="565"/>
      <c r="B528" s="555"/>
      <c r="C528" s="497"/>
      <c r="D528" s="503"/>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402"/>
        <v>0</v>
      </c>
      <c r="BI528" s="10"/>
      <c r="BJ528" s="79"/>
    </row>
    <row r="529" spans="1:62" ht="12.95" customHeight="1" x14ac:dyDescent="0.2">
      <c r="A529" s="565"/>
      <c r="B529" s="555"/>
      <c r="C529" s="497"/>
      <c r="D529" s="502" t="str">
        <f>$BJ$19</f>
        <v>ICU</v>
      </c>
      <c r="E529" s="86" t="str">
        <f>$BJ$21</f>
        <v>Total</v>
      </c>
      <c r="F529" s="16">
        <f t="shared" ref="F529:BF529" si="404">F530+F531</f>
        <v>0</v>
      </c>
      <c r="G529" s="16">
        <f t="shared" si="404"/>
        <v>0</v>
      </c>
      <c r="H529" s="16">
        <f t="shared" si="404"/>
        <v>0</v>
      </c>
      <c r="I529" s="16">
        <f t="shared" si="404"/>
        <v>0</v>
      </c>
      <c r="J529" s="16">
        <f t="shared" si="404"/>
        <v>0</v>
      </c>
      <c r="K529" s="16">
        <f t="shared" si="404"/>
        <v>0</v>
      </c>
      <c r="L529" s="16">
        <f t="shared" si="404"/>
        <v>0</v>
      </c>
      <c r="M529" s="16">
        <f t="shared" si="404"/>
        <v>0</v>
      </c>
      <c r="N529" s="16">
        <f t="shared" si="404"/>
        <v>0</v>
      </c>
      <c r="O529" s="16">
        <f t="shared" si="404"/>
        <v>0</v>
      </c>
      <c r="P529" s="16">
        <f t="shared" si="404"/>
        <v>0</v>
      </c>
      <c r="Q529" s="16">
        <f t="shared" si="404"/>
        <v>0</v>
      </c>
      <c r="R529" s="16">
        <f t="shared" si="404"/>
        <v>0</v>
      </c>
      <c r="S529" s="16">
        <f t="shared" si="404"/>
        <v>0</v>
      </c>
      <c r="T529" s="16">
        <f t="shared" si="404"/>
        <v>0</v>
      </c>
      <c r="U529" s="16">
        <f t="shared" si="404"/>
        <v>0</v>
      </c>
      <c r="V529" s="16">
        <f t="shared" si="404"/>
        <v>0</v>
      </c>
      <c r="W529" s="16">
        <f t="shared" si="404"/>
        <v>0</v>
      </c>
      <c r="X529" s="16">
        <f t="shared" si="404"/>
        <v>0</v>
      </c>
      <c r="Y529" s="16">
        <f t="shared" si="404"/>
        <v>0</v>
      </c>
      <c r="Z529" s="16">
        <f t="shared" si="404"/>
        <v>0</v>
      </c>
      <c r="AA529" s="16">
        <f t="shared" si="404"/>
        <v>0</v>
      </c>
      <c r="AB529" s="16">
        <f t="shared" si="404"/>
        <v>0</v>
      </c>
      <c r="AC529" s="16">
        <f t="shared" si="404"/>
        <v>0</v>
      </c>
      <c r="AD529" s="16">
        <f t="shared" si="404"/>
        <v>0</v>
      </c>
      <c r="AE529" s="16">
        <f t="shared" si="404"/>
        <v>0</v>
      </c>
      <c r="AF529" s="16">
        <f t="shared" si="404"/>
        <v>0</v>
      </c>
      <c r="AG529" s="16">
        <f t="shared" si="404"/>
        <v>0</v>
      </c>
      <c r="AH529" s="16">
        <f t="shared" si="404"/>
        <v>0</v>
      </c>
      <c r="AI529" s="16">
        <f t="shared" si="404"/>
        <v>0</v>
      </c>
      <c r="AJ529" s="16">
        <f t="shared" si="404"/>
        <v>0</v>
      </c>
      <c r="AK529" s="16">
        <f t="shared" si="404"/>
        <v>0</v>
      </c>
      <c r="AL529" s="16">
        <f t="shared" si="404"/>
        <v>0</v>
      </c>
      <c r="AM529" s="16">
        <f t="shared" si="404"/>
        <v>0</v>
      </c>
      <c r="AN529" s="16">
        <f t="shared" si="404"/>
        <v>0</v>
      </c>
      <c r="AO529" s="16">
        <f t="shared" si="404"/>
        <v>0</v>
      </c>
      <c r="AP529" s="16">
        <f t="shared" si="404"/>
        <v>0</v>
      </c>
      <c r="AQ529" s="16">
        <f t="shared" si="404"/>
        <v>0</v>
      </c>
      <c r="AR529" s="16">
        <f t="shared" si="404"/>
        <v>0</v>
      </c>
      <c r="AS529" s="16">
        <f t="shared" si="404"/>
        <v>0</v>
      </c>
      <c r="AT529" s="16">
        <f t="shared" si="404"/>
        <v>0</v>
      </c>
      <c r="AU529" s="16">
        <f t="shared" si="404"/>
        <v>0</v>
      </c>
      <c r="AV529" s="16">
        <f t="shared" si="404"/>
        <v>0</v>
      </c>
      <c r="AW529" s="16">
        <f t="shared" si="404"/>
        <v>0</v>
      </c>
      <c r="AX529" s="16">
        <f t="shared" si="404"/>
        <v>0</v>
      </c>
      <c r="AY529" s="16">
        <f t="shared" si="404"/>
        <v>0</v>
      </c>
      <c r="AZ529" s="16">
        <f t="shared" si="404"/>
        <v>0</v>
      </c>
      <c r="BA529" s="16">
        <f t="shared" si="404"/>
        <v>0</v>
      </c>
      <c r="BB529" s="16">
        <f t="shared" si="404"/>
        <v>0</v>
      </c>
      <c r="BC529" s="16">
        <f t="shared" si="404"/>
        <v>0</v>
      </c>
      <c r="BD529" s="16">
        <f t="shared" si="404"/>
        <v>0</v>
      </c>
      <c r="BE529" s="16">
        <f t="shared" si="404"/>
        <v>0</v>
      </c>
      <c r="BF529" s="16">
        <f t="shared" si="404"/>
        <v>0</v>
      </c>
      <c r="BG529" s="31">
        <f t="shared" si="402"/>
        <v>0</v>
      </c>
      <c r="BI529" s="10"/>
      <c r="BJ529" s="79"/>
    </row>
    <row r="530" spans="1:62" ht="12.95" customHeight="1" x14ac:dyDescent="0.2">
      <c r="A530" s="565"/>
      <c r="B530" s="555"/>
      <c r="C530" s="497"/>
      <c r="D530" s="500"/>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402"/>
        <v>0</v>
      </c>
      <c r="BI530" s="10"/>
      <c r="BJ530" s="79"/>
    </row>
    <row r="531" spans="1:62" ht="12.95" customHeight="1" x14ac:dyDescent="0.2">
      <c r="A531" s="565"/>
      <c r="B531" s="555"/>
      <c r="C531" s="497"/>
      <c r="D531" s="503"/>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402"/>
        <v>0</v>
      </c>
      <c r="BI531" s="10"/>
      <c r="BJ531" s="79"/>
    </row>
    <row r="532" spans="1:62" ht="12.95" customHeight="1" x14ac:dyDescent="0.2">
      <c r="A532" s="565"/>
      <c r="B532" s="555"/>
      <c r="C532" s="497"/>
      <c r="D532" s="499" t="str">
        <f>$BJ$20</f>
        <v>Death</v>
      </c>
      <c r="E532" s="86" t="str">
        <f>$BJ$21</f>
        <v>Total</v>
      </c>
      <c r="F532" s="16">
        <f t="shared" ref="F532:BF532" si="405">F533+F534</f>
        <v>0</v>
      </c>
      <c r="G532" s="16">
        <f t="shared" si="405"/>
        <v>0</v>
      </c>
      <c r="H532" s="16">
        <f t="shared" si="405"/>
        <v>0</v>
      </c>
      <c r="I532" s="16">
        <f t="shared" si="405"/>
        <v>0</v>
      </c>
      <c r="J532" s="16">
        <f t="shared" si="405"/>
        <v>0</v>
      </c>
      <c r="K532" s="16">
        <f t="shared" si="405"/>
        <v>0</v>
      </c>
      <c r="L532" s="16">
        <f t="shared" si="405"/>
        <v>0</v>
      </c>
      <c r="M532" s="16">
        <f t="shared" si="405"/>
        <v>0</v>
      </c>
      <c r="N532" s="16">
        <f t="shared" si="405"/>
        <v>0</v>
      </c>
      <c r="O532" s="16">
        <f t="shared" si="405"/>
        <v>0</v>
      </c>
      <c r="P532" s="16">
        <f t="shared" si="405"/>
        <v>0</v>
      </c>
      <c r="Q532" s="16">
        <f t="shared" si="405"/>
        <v>0</v>
      </c>
      <c r="R532" s="16">
        <f t="shared" si="405"/>
        <v>0</v>
      </c>
      <c r="S532" s="16">
        <f t="shared" si="405"/>
        <v>0</v>
      </c>
      <c r="T532" s="16">
        <f t="shared" si="405"/>
        <v>0</v>
      </c>
      <c r="U532" s="16">
        <f t="shared" si="405"/>
        <v>0</v>
      </c>
      <c r="V532" s="16">
        <f t="shared" si="405"/>
        <v>0</v>
      </c>
      <c r="W532" s="16">
        <f t="shared" si="405"/>
        <v>0</v>
      </c>
      <c r="X532" s="16">
        <f t="shared" si="405"/>
        <v>0</v>
      </c>
      <c r="Y532" s="16">
        <f t="shared" si="405"/>
        <v>0</v>
      </c>
      <c r="Z532" s="16">
        <f t="shared" si="405"/>
        <v>0</v>
      </c>
      <c r="AA532" s="16">
        <f t="shared" si="405"/>
        <v>0</v>
      </c>
      <c r="AB532" s="16">
        <f t="shared" si="405"/>
        <v>0</v>
      </c>
      <c r="AC532" s="16">
        <f t="shared" si="405"/>
        <v>0</v>
      </c>
      <c r="AD532" s="16">
        <f t="shared" si="405"/>
        <v>0</v>
      </c>
      <c r="AE532" s="16">
        <f t="shared" si="405"/>
        <v>0</v>
      </c>
      <c r="AF532" s="16">
        <f t="shared" si="405"/>
        <v>0</v>
      </c>
      <c r="AG532" s="16">
        <f t="shared" si="405"/>
        <v>0</v>
      </c>
      <c r="AH532" s="16">
        <f t="shared" si="405"/>
        <v>0</v>
      </c>
      <c r="AI532" s="16">
        <f t="shared" si="405"/>
        <v>0</v>
      </c>
      <c r="AJ532" s="16">
        <f t="shared" si="405"/>
        <v>0</v>
      </c>
      <c r="AK532" s="16">
        <f t="shared" si="405"/>
        <v>0</v>
      </c>
      <c r="AL532" s="16">
        <f t="shared" si="405"/>
        <v>0</v>
      </c>
      <c r="AM532" s="16">
        <f t="shared" si="405"/>
        <v>0</v>
      </c>
      <c r="AN532" s="16">
        <f t="shared" si="405"/>
        <v>0</v>
      </c>
      <c r="AO532" s="16">
        <f t="shared" si="405"/>
        <v>0</v>
      </c>
      <c r="AP532" s="16">
        <f t="shared" si="405"/>
        <v>0</v>
      </c>
      <c r="AQ532" s="16">
        <f t="shared" si="405"/>
        <v>0</v>
      </c>
      <c r="AR532" s="16">
        <f t="shared" si="405"/>
        <v>0</v>
      </c>
      <c r="AS532" s="16">
        <f t="shared" si="405"/>
        <v>0</v>
      </c>
      <c r="AT532" s="16">
        <f t="shared" si="405"/>
        <v>0</v>
      </c>
      <c r="AU532" s="16">
        <f t="shared" si="405"/>
        <v>0</v>
      </c>
      <c r="AV532" s="16">
        <f t="shared" si="405"/>
        <v>0</v>
      </c>
      <c r="AW532" s="16">
        <f t="shared" si="405"/>
        <v>0</v>
      </c>
      <c r="AX532" s="16">
        <f t="shared" si="405"/>
        <v>0</v>
      </c>
      <c r="AY532" s="16">
        <f t="shared" si="405"/>
        <v>0</v>
      </c>
      <c r="AZ532" s="16">
        <f t="shared" si="405"/>
        <v>0</v>
      </c>
      <c r="BA532" s="16">
        <f t="shared" si="405"/>
        <v>0</v>
      </c>
      <c r="BB532" s="16">
        <f t="shared" si="405"/>
        <v>0</v>
      </c>
      <c r="BC532" s="16">
        <f t="shared" si="405"/>
        <v>0</v>
      </c>
      <c r="BD532" s="16">
        <f t="shared" si="405"/>
        <v>0</v>
      </c>
      <c r="BE532" s="16">
        <f t="shared" si="405"/>
        <v>0</v>
      </c>
      <c r="BF532" s="16">
        <f t="shared" si="405"/>
        <v>0</v>
      </c>
      <c r="BG532" s="31">
        <f t="shared" si="402"/>
        <v>0</v>
      </c>
    </row>
    <row r="533" spans="1:62" ht="12.95" customHeight="1" x14ac:dyDescent="0.2">
      <c r="A533" s="565"/>
      <c r="B533" s="555"/>
      <c r="C533" s="497"/>
      <c r="D533" s="500"/>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402"/>
        <v>0</v>
      </c>
    </row>
    <row r="534" spans="1:62" ht="12.95" customHeight="1" thickBot="1" x14ac:dyDescent="0.25">
      <c r="A534" s="565"/>
      <c r="B534" s="555"/>
      <c r="C534" s="498"/>
      <c r="D534" s="501"/>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65"/>
      <c r="B535" s="555"/>
      <c r="C535" s="495" t="str">
        <f>$BK$17</f>
        <v>50 to 64 years</v>
      </c>
      <c r="D535" s="504" t="str">
        <f>$BJ$17</f>
        <v>Fever</v>
      </c>
      <c r="E535" s="83" t="str">
        <f>$BJ$21</f>
        <v>Total</v>
      </c>
      <c r="F535" s="32">
        <f>F536+F537</f>
        <v>0</v>
      </c>
      <c r="G535" s="32">
        <f t="shared" ref="G535:BF535" si="406">G536+G537</f>
        <v>0</v>
      </c>
      <c r="H535" s="32">
        <f t="shared" si="406"/>
        <v>0</v>
      </c>
      <c r="I535" s="32">
        <f t="shared" si="406"/>
        <v>0</v>
      </c>
      <c r="J535" s="32">
        <f t="shared" si="406"/>
        <v>0</v>
      </c>
      <c r="K535" s="32">
        <f t="shared" si="406"/>
        <v>0</v>
      </c>
      <c r="L535" s="32">
        <f t="shared" si="406"/>
        <v>0</v>
      </c>
      <c r="M535" s="32">
        <f t="shared" si="406"/>
        <v>0</v>
      </c>
      <c r="N535" s="32">
        <f t="shared" si="406"/>
        <v>0</v>
      </c>
      <c r="O535" s="32">
        <f t="shared" si="406"/>
        <v>0</v>
      </c>
      <c r="P535" s="32">
        <f t="shared" si="406"/>
        <v>0</v>
      </c>
      <c r="Q535" s="32">
        <f t="shared" si="406"/>
        <v>0</v>
      </c>
      <c r="R535" s="32">
        <f t="shared" si="406"/>
        <v>0</v>
      </c>
      <c r="S535" s="32">
        <f t="shared" si="406"/>
        <v>0</v>
      </c>
      <c r="T535" s="32">
        <f t="shared" si="406"/>
        <v>0</v>
      </c>
      <c r="U535" s="32">
        <f t="shared" si="406"/>
        <v>0</v>
      </c>
      <c r="V535" s="32">
        <f t="shared" si="406"/>
        <v>0</v>
      </c>
      <c r="W535" s="32">
        <f t="shared" si="406"/>
        <v>0</v>
      </c>
      <c r="X535" s="32">
        <f t="shared" si="406"/>
        <v>0</v>
      </c>
      <c r="Y535" s="32">
        <f t="shared" si="406"/>
        <v>0</v>
      </c>
      <c r="Z535" s="32">
        <f t="shared" si="406"/>
        <v>0</v>
      </c>
      <c r="AA535" s="32">
        <f t="shared" si="406"/>
        <v>0</v>
      </c>
      <c r="AB535" s="32">
        <f t="shared" si="406"/>
        <v>0</v>
      </c>
      <c r="AC535" s="32">
        <f t="shared" si="406"/>
        <v>0</v>
      </c>
      <c r="AD535" s="32">
        <f t="shared" si="406"/>
        <v>0</v>
      </c>
      <c r="AE535" s="32">
        <f t="shared" si="406"/>
        <v>0</v>
      </c>
      <c r="AF535" s="32">
        <f t="shared" si="406"/>
        <v>0</v>
      </c>
      <c r="AG535" s="32">
        <f t="shared" si="406"/>
        <v>0</v>
      </c>
      <c r="AH535" s="32">
        <f t="shared" si="406"/>
        <v>0</v>
      </c>
      <c r="AI535" s="32">
        <f t="shared" si="406"/>
        <v>0</v>
      </c>
      <c r="AJ535" s="32">
        <f t="shared" si="406"/>
        <v>0</v>
      </c>
      <c r="AK535" s="32">
        <f t="shared" si="406"/>
        <v>0</v>
      </c>
      <c r="AL535" s="32">
        <f t="shared" si="406"/>
        <v>0</v>
      </c>
      <c r="AM535" s="32">
        <f t="shared" si="406"/>
        <v>0</v>
      </c>
      <c r="AN535" s="32">
        <f t="shared" si="406"/>
        <v>0</v>
      </c>
      <c r="AO535" s="32">
        <f t="shared" si="406"/>
        <v>0</v>
      </c>
      <c r="AP535" s="32">
        <f t="shared" si="406"/>
        <v>0</v>
      </c>
      <c r="AQ535" s="32">
        <f t="shared" si="406"/>
        <v>0</v>
      </c>
      <c r="AR535" s="32">
        <f t="shared" si="406"/>
        <v>0</v>
      </c>
      <c r="AS535" s="32">
        <f t="shared" si="406"/>
        <v>0</v>
      </c>
      <c r="AT535" s="32">
        <f t="shared" si="406"/>
        <v>0</v>
      </c>
      <c r="AU535" s="32">
        <f t="shared" si="406"/>
        <v>0</v>
      </c>
      <c r="AV535" s="32">
        <f t="shared" si="406"/>
        <v>0</v>
      </c>
      <c r="AW535" s="32">
        <f t="shared" si="406"/>
        <v>0</v>
      </c>
      <c r="AX535" s="32">
        <f t="shared" si="406"/>
        <v>0</v>
      </c>
      <c r="AY535" s="32">
        <f t="shared" si="406"/>
        <v>0</v>
      </c>
      <c r="AZ535" s="32">
        <f t="shared" si="406"/>
        <v>0</v>
      </c>
      <c r="BA535" s="32">
        <f t="shared" si="406"/>
        <v>0</v>
      </c>
      <c r="BB535" s="32">
        <f t="shared" si="406"/>
        <v>0</v>
      </c>
      <c r="BC535" s="32">
        <f t="shared" si="406"/>
        <v>0</v>
      </c>
      <c r="BD535" s="32">
        <f t="shared" si="406"/>
        <v>0</v>
      </c>
      <c r="BE535" s="32">
        <f t="shared" si="406"/>
        <v>0</v>
      </c>
      <c r="BF535" s="32">
        <f t="shared" si="406"/>
        <v>0</v>
      </c>
      <c r="BG535" s="33">
        <f>SUM(F535:BF535)</f>
        <v>0</v>
      </c>
    </row>
    <row r="536" spans="1:62" ht="12.95" customHeight="1" x14ac:dyDescent="0.2">
      <c r="A536" s="565"/>
      <c r="B536" s="555"/>
      <c r="C536" s="496"/>
      <c r="D536" s="505"/>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407">SUM(F536:BF536)</f>
        <v>0</v>
      </c>
    </row>
    <row r="537" spans="1:62" ht="12.95" customHeight="1" x14ac:dyDescent="0.2">
      <c r="A537" s="565"/>
      <c r="B537" s="555"/>
      <c r="C537" s="496"/>
      <c r="D537" s="506"/>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407"/>
        <v>0</v>
      </c>
    </row>
    <row r="538" spans="1:62" ht="12.95" customHeight="1" x14ac:dyDescent="0.2">
      <c r="A538" s="565"/>
      <c r="B538" s="555"/>
      <c r="C538" s="497"/>
      <c r="D538" s="502" t="str">
        <f>$BJ$18</f>
        <v>Hosp.</v>
      </c>
      <c r="E538" s="86" t="str">
        <f>$BJ$21</f>
        <v>Total</v>
      </c>
      <c r="F538" s="16">
        <f t="shared" ref="F538:BF538" si="408">F539+F540</f>
        <v>0</v>
      </c>
      <c r="G538" s="16">
        <f t="shared" si="408"/>
        <v>0</v>
      </c>
      <c r="H538" s="16">
        <f t="shared" si="408"/>
        <v>0</v>
      </c>
      <c r="I538" s="16">
        <f t="shared" si="408"/>
        <v>0</v>
      </c>
      <c r="J538" s="16">
        <f t="shared" si="408"/>
        <v>0</v>
      </c>
      <c r="K538" s="16">
        <f t="shared" si="408"/>
        <v>0</v>
      </c>
      <c r="L538" s="16">
        <f t="shared" si="408"/>
        <v>0</v>
      </c>
      <c r="M538" s="16">
        <f t="shared" si="408"/>
        <v>0</v>
      </c>
      <c r="N538" s="16">
        <f t="shared" si="408"/>
        <v>0</v>
      </c>
      <c r="O538" s="16">
        <f t="shared" si="408"/>
        <v>0</v>
      </c>
      <c r="P538" s="16">
        <f t="shared" si="408"/>
        <v>0</v>
      </c>
      <c r="Q538" s="16">
        <f t="shared" si="408"/>
        <v>0</v>
      </c>
      <c r="R538" s="16">
        <f t="shared" si="408"/>
        <v>0</v>
      </c>
      <c r="S538" s="16">
        <f t="shared" si="408"/>
        <v>0</v>
      </c>
      <c r="T538" s="16">
        <f t="shared" si="408"/>
        <v>0</v>
      </c>
      <c r="U538" s="16">
        <f t="shared" si="408"/>
        <v>0</v>
      </c>
      <c r="V538" s="16">
        <f t="shared" si="408"/>
        <v>0</v>
      </c>
      <c r="W538" s="16">
        <f t="shared" si="408"/>
        <v>0</v>
      </c>
      <c r="X538" s="16">
        <f t="shared" si="408"/>
        <v>0</v>
      </c>
      <c r="Y538" s="16">
        <f t="shared" si="408"/>
        <v>0</v>
      </c>
      <c r="Z538" s="16">
        <f t="shared" si="408"/>
        <v>0</v>
      </c>
      <c r="AA538" s="16">
        <f t="shared" si="408"/>
        <v>0</v>
      </c>
      <c r="AB538" s="16">
        <f t="shared" si="408"/>
        <v>0</v>
      </c>
      <c r="AC538" s="16">
        <f t="shared" si="408"/>
        <v>0</v>
      </c>
      <c r="AD538" s="16">
        <f t="shared" si="408"/>
        <v>0</v>
      </c>
      <c r="AE538" s="16">
        <f t="shared" si="408"/>
        <v>0</v>
      </c>
      <c r="AF538" s="16">
        <f t="shared" si="408"/>
        <v>0</v>
      </c>
      <c r="AG538" s="16">
        <f t="shared" si="408"/>
        <v>0</v>
      </c>
      <c r="AH538" s="16">
        <f t="shared" si="408"/>
        <v>0</v>
      </c>
      <c r="AI538" s="16">
        <f t="shared" si="408"/>
        <v>0</v>
      </c>
      <c r="AJ538" s="16">
        <f t="shared" si="408"/>
        <v>0</v>
      </c>
      <c r="AK538" s="16">
        <f t="shared" si="408"/>
        <v>0</v>
      </c>
      <c r="AL538" s="16">
        <f t="shared" si="408"/>
        <v>0</v>
      </c>
      <c r="AM538" s="16">
        <f t="shared" si="408"/>
        <v>0</v>
      </c>
      <c r="AN538" s="16">
        <f t="shared" si="408"/>
        <v>0</v>
      </c>
      <c r="AO538" s="16">
        <f t="shared" si="408"/>
        <v>0</v>
      </c>
      <c r="AP538" s="16">
        <f t="shared" si="408"/>
        <v>0</v>
      </c>
      <c r="AQ538" s="16">
        <f t="shared" si="408"/>
        <v>0</v>
      </c>
      <c r="AR538" s="16">
        <f t="shared" si="408"/>
        <v>0</v>
      </c>
      <c r="AS538" s="16">
        <f t="shared" si="408"/>
        <v>0</v>
      </c>
      <c r="AT538" s="16">
        <f t="shared" si="408"/>
        <v>0</v>
      </c>
      <c r="AU538" s="16">
        <f t="shared" si="408"/>
        <v>0</v>
      </c>
      <c r="AV538" s="16">
        <f t="shared" si="408"/>
        <v>0</v>
      </c>
      <c r="AW538" s="16">
        <f t="shared" si="408"/>
        <v>0</v>
      </c>
      <c r="AX538" s="16">
        <f t="shared" si="408"/>
        <v>0</v>
      </c>
      <c r="AY538" s="16">
        <f t="shared" si="408"/>
        <v>0</v>
      </c>
      <c r="AZ538" s="16">
        <f t="shared" si="408"/>
        <v>0</v>
      </c>
      <c r="BA538" s="16">
        <f t="shared" si="408"/>
        <v>0</v>
      </c>
      <c r="BB538" s="16">
        <f t="shared" si="408"/>
        <v>0</v>
      </c>
      <c r="BC538" s="16">
        <f t="shared" si="408"/>
        <v>0</v>
      </c>
      <c r="BD538" s="16">
        <f t="shared" si="408"/>
        <v>0</v>
      </c>
      <c r="BE538" s="16">
        <f t="shared" si="408"/>
        <v>0</v>
      </c>
      <c r="BF538" s="16">
        <f t="shared" si="408"/>
        <v>0</v>
      </c>
      <c r="BG538" s="31">
        <f t="shared" si="407"/>
        <v>0</v>
      </c>
    </row>
    <row r="539" spans="1:62" ht="12.95" customHeight="1" x14ac:dyDescent="0.2">
      <c r="A539" s="565"/>
      <c r="B539" s="555"/>
      <c r="C539" s="497"/>
      <c r="D539" s="500"/>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407"/>
        <v>0</v>
      </c>
    </row>
    <row r="540" spans="1:62" ht="12.95" customHeight="1" x14ac:dyDescent="0.2">
      <c r="A540" s="565"/>
      <c r="B540" s="555"/>
      <c r="C540" s="497"/>
      <c r="D540" s="503"/>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407"/>
        <v>0</v>
      </c>
    </row>
    <row r="541" spans="1:62" ht="12.95" customHeight="1" x14ac:dyDescent="0.2">
      <c r="A541" s="565"/>
      <c r="B541" s="555"/>
      <c r="C541" s="497"/>
      <c r="D541" s="502" t="str">
        <f>$BJ$19</f>
        <v>ICU</v>
      </c>
      <c r="E541" s="86" t="str">
        <f>$BJ$21</f>
        <v>Total</v>
      </c>
      <c r="F541" s="16">
        <f t="shared" ref="F541:BF541" si="409">F542+F543</f>
        <v>0</v>
      </c>
      <c r="G541" s="16">
        <f t="shared" si="409"/>
        <v>0</v>
      </c>
      <c r="H541" s="16">
        <f t="shared" si="409"/>
        <v>0</v>
      </c>
      <c r="I541" s="16">
        <f t="shared" si="409"/>
        <v>0</v>
      </c>
      <c r="J541" s="16">
        <f t="shared" si="409"/>
        <v>0</v>
      </c>
      <c r="K541" s="16">
        <f t="shared" si="409"/>
        <v>0</v>
      </c>
      <c r="L541" s="16">
        <f t="shared" si="409"/>
        <v>0</v>
      </c>
      <c r="M541" s="16">
        <f t="shared" si="409"/>
        <v>0</v>
      </c>
      <c r="N541" s="16">
        <f t="shared" si="409"/>
        <v>0</v>
      </c>
      <c r="O541" s="16">
        <f t="shared" si="409"/>
        <v>0</v>
      </c>
      <c r="P541" s="16">
        <f t="shared" si="409"/>
        <v>0</v>
      </c>
      <c r="Q541" s="16">
        <f t="shared" si="409"/>
        <v>0</v>
      </c>
      <c r="R541" s="16">
        <f t="shared" si="409"/>
        <v>0</v>
      </c>
      <c r="S541" s="16">
        <f t="shared" si="409"/>
        <v>0</v>
      </c>
      <c r="T541" s="16">
        <f t="shared" si="409"/>
        <v>0</v>
      </c>
      <c r="U541" s="16">
        <f t="shared" si="409"/>
        <v>0</v>
      </c>
      <c r="V541" s="16">
        <f t="shared" si="409"/>
        <v>0</v>
      </c>
      <c r="W541" s="16">
        <f t="shared" si="409"/>
        <v>0</v>
      </c>
      <c r="X541" s="16">
        <f t="shared" si="409"/>
        <v>0</v>
      </c>
      <c r="Y541" s="16">
        <f t="shared" si="409"/>
        <v>0</v>
      </c>
      <c r="Z541" s="16">
        <f t="shared" si="409"/>
        <v>0</v>
      </c>
      <c r="AA541" s="16">
        <f t="shared" si="409"/>
        <v>0</v>
      </c>
      <c r="AB541" s="16">
        <f t="shared" si="409"/>
        <v>0</v>
      </c>
      <c r="AC541" s="16">
        <f t="shared" si="409"/>
        <v>0</v>
      </c>
      <c r="AD541" s="16">
        <f t="shared" si="409"/>
        <v>0</v>
      </c>
      <c r="AE541" s="16">
        <f t="shared" si="409"/>
        <v>0</v>
      </c>
      <c r="AF541" s="16">
        <f t="shared" si="409"/>
        <v>0</v>
      </c>
      <c r="AG541" s="16">
        <f t="shared" si="409"/>
        <v>0</v>
      </c>
      <c r="AH541" s="16">
        <f t="shared" si="409"/>
        <v>0</v>
      </c>
      <c r="AI541" s="16">
        <f t="shared" si="409"/>
        <v>0</v>
      </c>
      <c r="AJ541" s="16">
        <f t="shared" si="409"/>
        <v>0</v>
      </c>
      <c r="AK541" s="16">
        <f t="shared" si="409"/>
        <v>0</v>
      </c>
      <c r="AL541" s="16">
        <f t="shared" si="409"/>
        <v>0</v>
      </c>
      <c r="AM541" s="16">
        <f t="shared" si="409"/>
        <v>0</v>
      </c>
      <c r="AN541" s="16">
        <f t="shared" si="409"/>
        <v>0</v>
      </c>
      <c r="AO541" s="16">
        <f t="shared" si="409"/>
        <v>0</v>
      </c>
      <c r="AP541" s="16">
        <f t="shared" si="409"/>
        <v>0</v>
      </c>
      <c r="AQ541" s="16">
        <f t="shared" si="409"/>
        <v>0</v>
      </c>
      <c r="AR541" s="16">
        <f t="shared" si="409"/>
        <v>0</v>
      </c>
      <c r="AS541" s="16">
        <f t="shared" si="409"/>
        <v>0</v>
      </c>
      <c r="AT541" s="16">
        <f t="shared" si="409"/>
        <v>0</v>
      </c>
      <c r="AU541" s="16">
        <f t="shared" si="409"/>
        <v>0</v>
      </c>
      <c r="AV541" s="16">
        <f t="shared" si="409"/>
        <v>0</v>
      </c>
      <c r="AW541" s="16">
        <f t="shared" si="409"/>
        <v>0</v>
      </c>
      <c r="AX541" s="16">
        <f t="shared" si="409"/>
        <v>0</v>
      </c>
      <c r="AY541" s="16">
        <f t="shared" si="409"/>
        <v>0</v>
      </c>
      <c r="AZ541" s="16">
        <f t="shared" si="409"/>
        <v>0</v>
      </c>
      <c r="BA541" s="16">
        <f t="shared" si="409"/>
        <v>0</v>
      </c>
      <c r="BB541" s="16">
        <f t="shared" si="409"/>
        <v>0</v>
      </c>
      <c r="BC541" s="16">
        <f t="shared" si="409"/>
        <v>0</v>
      </c>
      <c r="BD541" s="16">
        <f t="shared" si="409"/>
        <v>0</v>
      </c>
      <c r="BE541" s="16">
        <f t="shared" si="409"/>
        <v>0</v>
      </c>
      <c r="BF541" s="16">
        <f t="shared" si="409"/>
        <v>0</v>
      </c>
      <c r="BG541" s="31">
        <f t="shared" si="407"/>
        <v>0</v>
      </c>
    </row>
    <row r="542" spans="1:62" ht="12.95" customHeight="1" x14ac:dyDescent="0.2">
      <c r="A542" s="565"/>
      <c r="B542" s="555"/>
      <c r="C542" s="497"/>
      <c r="D542" s="500"/>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407"/>
        <v>0</v>
      </c>
    </row>
    <row r="543" spans="1:62" ht="12.95" customHeight="1" x14ac:dyDescent="0.2">
      <c r="A543" s="565"/>
      <c r="B543" s="555"/>
      <c r="C543" s="497"/>
      <c r="D543" s="503"/>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407"/>
        <v>0</v>
      </c>
    </row>
    <row r="544" spans="1:62" ht="12.95" customHeight="1" x14ac:dyDescent="0.2">
      <c r="A544" s="565"/>
      <c r="B544" s="555"/>
      <c r="C544" s="497"/>
      <c r="D544" s="499" t="str">
        <f>$BJ$20</f>
        <v>Death</v>
      </c>
      <c r="E544" s="86" t="str">
        <f>$BJ$21</f>
        <v>Total</v>
      </c>
      <c r="F544" s="16">
        <f t="shared" ref="F544:BF544" si="410">F545+F546</f>
        <v>0</v>
      </c>
      <c r="G544" s="16">
        <f t="shared" si="410"/>
        <v>0</v>
      </c>
      <c r="H544" s="16">
        <f t="shared" si="410"/>
        <v>0</v>
      </c>
      <c r="I544" s="16">
        <f t="shared" si="410"/>
        <v>0</v>
      </c>
      <c r="J544" s="16">
        <f t="shared" si="410"/>
        <v>0</v>
      </c>
      <c r="K544" s="16">
        <f t="shared" si="410"/>
        <v>0</v>
      </c>
      <c r="L544" s="16">
        <f t="shared" si="410"/>
        <v>0</v>
      </c>
      <c r="M544" s="16">
        <f t="shared" si="410"/>
        <v>0</v>
      </c>
      <c r="N544" s="16">
        <f t="shared" si="410"/>
        <v>0</v>
      </c>
      <c r="O544" s="16">
        <f t="shared" si="410"/>
        <v>0</v>
      </c>
      <c r="P544" s="16">
        <f t="shared" si="410"/>
        <v>0</v>
      </c>
      <c r="Q544" s="16">
        <f t="shared" si="410"/>
        <v>0</v>
      </c>
      <c r="R544" s="16">
        <f t="shared" si="410"/>
        <v>0</v>
      </c>
      <c r="S544" s="16">
        <f t="shared" si="410"/>
        <v>0</v>
      </c>
      <c r="T544" s="16">
        <f t="shared" si="410"/>
        <v>0</v>
      </c>
      <c r="U544" s="16">
        <f t="shared" si="410"/>
        <v>0</v>
      </c>
      <c r="V544" s="16">
        <f t="shared" si="410"/>
        <v>0</v>
      </c>
      <c r="W544" s="16">
        <f t="shared" si="410"/>
        <v>0</v>
      </c>
      <c r="X544" s="16">
        <f t="shared" si="410"/>
        <v>0</v>
      </c>
      <c r="Y544" s="16">
        <f t="shared" si="410"/>
        <v>0</v>
      </c>
      <c r="Z544" s="16">
        <f t="shared" si="410"/>
        <v>0</v>
      </c>
      <c r="AA544" s="16">
        <f t="shared" si="410"/>
        <v>0</v>
      </c>
      <c r="AB544" s="16">
        <f t="shared" si="410"/>
        <v>0</v>
      </c>
      <c r="AC544" s="16">
        <f t="shared" si="410"/>
        <v>0</v>
      </c>
      <c r="AD544" s="16">
        <f t="shared" si="410"/>
        <v>0</v>
      </c>
      <c r="AE544" s="16">
        <f t="shared" si="410"/>
        <v>0</v>
      </c>
      <c r="AF544" s="16">
        <f t="shared" si="410"/>
        <v>0</v>
      </c>
      <c r="AG544" s="16">
        <f t="shared" si="410"/>
        <v>0</v>
      </c>
      <c r="AH544" s="16">
        <f t="shared" si="410"/>
        <v>0</v>
      </c>
      <c r="AI544" s="16">
        <f t="shared" si="410"/>
        <v>0</v>
      </c>
      <c r="AJ544" s="16">
        <f t="shared" si="410"/>
        <v>0</v>
      </c>
      <c r="AK544" s="16">
        <f t="shared" si="410"/>
        <v>0</v>
      </c>
      <c r="AL544" s="16">
        <f t="shared" si="410"/>
        <v>0</v>
      </c>
      <c r="AM544" s="16">
        <f t="shared" si="410"/>
        <v>0</v>
      </c>
      <c r="AN544" s="16">
        <f t="shared" si="410"/>
        <v>0</v>
      </c>
      <c r="AO544" s="16">
        <f t="shared" si="410"/>
        <v>0</v>
      </c>
      <c r="AP544" s="16">
        <f t="shared" si="410"/>
        <v>0</v>
      </c>
      <c r="AQ544" s="16">
        <f t="shared" si="410"/>
        <v>0</v>
      </c>
      <c r="AR544" s="16">
        <f t="shared" si="410"/>
        <v>0</v>
      </c>
      <c r="AS544" s="16">
        <f t="shared" si="410"/>
        <v>0</v>
      </c>
      <c r="AT544" s="16">
        <f t="shared" si="410"/>
        <v>0</v>
      </c>
      <c r="AU544" s="16">
        <f t="shared" si="410"/>
        <v>0</v>
      </c>
      <c r="AV544" s="16">
        <f t="shared" si="410"/>
        <v>0</v>
      </c>
      <c r="AW544" s="16">
        <f t="shared" si="410"/>
        <v>0</v>
      </c>
      <c r="AX544" s="16">
        <f t="shared" si="410"/>
        <v>0</v>
      </c>
      <c r="AY544" s="16">
        <f t="shared" si="410"/>
        <v>0</v>
      </c>
      <c r="AZ544" s="16">
        <f t="shared" si="410"/>
        <v>0</v>
      </c>
      <c r="BA544" s="16">
        <f t="shared" si="410"/>
        <v>0</v>
      </c>
      <c r="BB544" s="16">
        <f t="shared" si="410"/>
        <v>0</v>
      </c>
      <c r="BC544" s="16">
        <f t="shared" si="410"/>
        <v>0</v>
      </c>
      <c r="BD544" s="16">
        <f t="shared" si="410"/>
        <v>0</v>
      </c>
      <c r="BE544" s="16">
        <f t="shared" si="410"/>
        <v>0</v>
      </c>
      <c r="BF544" s="16">
        <f t="shared" si="410"/>
        <v>0</v>
      </c>
      <c r="BG544" s="31">
        <f t="shared" si="407"/>
        <v>0</v>
      </c>
    </row>
    <row r="545" spans="1:63" ht="12.95" customHeight="1" x14ac:dyDescent="0.2">
      <c r="A545" s="565"/>
      <c r="B545" s="555"/>
      <c r="C545" s="497"/>
      <c r="D545" s="500"/>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407"/>
        <v>0</v>
      </c>
    </row>
    <row r="546" spans="1:63" ht="12.95" customHeight="1" thickBot="1" x14ac:dyDescent="0.25">
      <c r="A546" s="565"/>
      <c r="B546" s="555"/>
      <c r="C546" s="498"/>
      <c r="D546" s="501"/>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65"/>
      <c r="B547" s="555"/>
      <c r="C547" s="495" t="str">
        <f>$BK$18</f>
        <v>65 years +</v>
      </c>
      <c r="D547" s="504" t="str">
        <f>$BJ$17</f>
        <v>Fever</v>
      </c>
      <c r="E547" s="83" t="str">
        <f>$BJ$21</f>
        <v>Total</v>
      </c>
      <c r="F547" s="32">
        <f>F548+F549</f>
        <v>0</v>
      </c>
      <c r="G547" s="32">
        <f t="shared" ref="G547:BF547" si="411">G548+G549</f>
        <v>0</v>
      </c>
      <c r="H547" s="32">
        <f t="shared" si="411"/>
        <v>0</v>
      </c>
      <c r="I547" s="32">
        <f t="shared" si="411"/>
        <v>0</v>
      </c>
      <c r="J547" s="32">
        <f t="shared" si="411"/>
        <v>0</v>
      </c>
      <c r="K547" s="32">
        <f t="shared" si="411"/>
        <v>0</v>
      </c>
      <c r="L547" s="32">
        <f t="shared" si="411"/>
        <v>0</v>
      </c>
      <c r="M547" s="32">
        <f t="shared" si="411"/>
        <v>0</v>
      </c>
      <c r="N547" s="32">
        <f t="shared" si="411"/>
        <v>0</v>
      </c>
      <c r="O547" s="32">
        <f t="shared" si="411"/>
        <v>0</v>
      </c>
      <c r="P547" s="32">
        <f t="shared" si="411"/>
        <v>0</v>
      </c>
      <c r="Q547" s="32">
        <f t="shared" si="411"/>
        <v>0</v>
      </c>
      <c r="R547" s="32">
        <f t="shared" si="411"/>
        <v>0</v>
      </c>
      <c r="S547" s="32">
        <f t="shared" si="411"/>
        <v>0</v>
      </c>
      <c r="T547" s="32">
        <f t="shared" si="411"/>
        <v>0</v>
      </c>
      <c r="U547" s="32">
        <f t="shared" si="411"/>
        <v>0</v>
      </c>
      <c r="V547" s="32">
        <f t="shared" si="411"/>
        <v>0</v>
      </c>
      <c r="W547" s="32">
        <f t="shared" si="411"/>
        <v>0</v>
      </c>
      <c r="X547" s="32">
        <f t="shared" si="411"/>
        <v>0</v>
      </c>
      <c r="Y547" s="32">
        <f t="shared" si="411"/>
        <v>0</v>
      </c>
      <c r="Z547" s="32">
        <f t="shared" si="411"/>
        <v>0</v>
      </c>
      <c r="AA547" s="32">
        <f t="shared" si="411"/>
        <v>0</v>
      </c>
      <c r="AB547" s="32">
        <f t="shared" si="411"/>
        <v>0</v>
      </c>
      <c r="AC547" s="32">
        <f t="shared" si="411"/>
        <v>0</v>
      </c>
      <c r="AD547" s="32">
        <f t="shared" si="411"/>
        <v>0</v>
      </c>
      <c r="AE547" s="32">
        <f t="shared" si="411"/>
        <v>0</v>
      </c>
      <c r="AF547" s="32">
        <f t="shared" si="411"/>
        <v>0</v>
      </c>
      <c r="AG547" s="32">
        <f t="shared" si="411"/>
        <v>0</v>
      </c>
      <c r="AH547" s="32">
        <f t="shared" si="411"/>
        <v>0</v>
      </c>
      <c r="AI547" s="32">
        <f t="shared" si="411"/>
        <v>0</v>
      </c>
      <c r="AJ547" s="32">
        <f t="shared" si="411"/>
        <v>0</v>
      </c>
      <c r="AK547" s="32">
        <f t="shared" si="411"/>
        <v>0</v>
      </c>
      <c r="AL547" s="32">
        <f t="shared" si="411"/>
        <v>0</v>
      </c>
      <c r="AM547" s="32">
        <f t="shared" si="411"/>
        <v>0</v>
      </c>
      <c r="AN547" s="32">
        <f t="shared" si="411"/>
        <v>0</v>
      </c>
      <c r="AO547" s="32">
        <f t="shared" si="411"/>
        <v>0</v>
      </c>
      <c r="AP547" s="32">
        <f t="shared" si="411"/>
        <v>0</v>
      </c>
      <c r="AQ547" s="32">
        <f t="shared" si="411"/>
        <v>0</v>
      </c>
      <c r="AR547" s="32">
        <f t="shared" si="411"/>
        <v>0</v>
      </c>
      <c r="AS547" s="32">
        <f t="shared" si="411"/>
        <v>0</v>
      </c>
      <c r="AT547" s="32">
        <f t="shared" si="411"/>
        <v>0</v>
      </c>
      <c r="AU547" s="32">
        <f t="shared" si="411"/>
        <v>0</v>
      </c>
      <c r="AV547" s="32">
        <f t="shared" si="411"/>
        <v>0</v>
      </c>
      <c r="AW547" s="32">
        <f t="shared" si="411"/>
        <v>0</v>
      </c>
      <c r="AX547" s="32">
        <f t="shared" si="411"/>
        <v>0</v>
      </c>
      <c r="AY547" s="32">
        <f t="shared" si="411"/>
        <v>0</v>
      </c>
      <c r="AZ547" s="32">
        <f t="shared" si="411"/>
        <v>0</v>
      </c>
      <c r="BA547" s="32">
        <f t="shared" si="411"/>
        <v>0</v>
      </c>
      <c r="BB547" s="32">
        <f t="shared" si="411"/>
        <v>0</v>
      </c>
      <c r="BC547" s="32">
        <f t="shared" si="411"/>
        <v>0</v>
      </c>
      <c r="BD547" s="32">
        <f t="shared" si="411"/>
        <v>0</v>
      </c>
      <c r="BE547" s="32">
        <f t="shared" si="411"/>
        <v>0</v>
      </c>
      <c r="BF547" s="32">
        <f t="shared" si="411"/>
        <v>0</v>
      </c>
      <c r="BG547" s="33">
        <f>SUM(F547:BF547)</f>
        <v>0</v>
      </c>
    </row>
    <row r="548" spans="1:63" ht="12.95" customHeight="1" x14ac:dyDescent="0.2">
      <c r="A548" s="565"/>
      <c r="B548" s="555"/>
      <c r="C548" s="496"/>
      <c r="D548" s="505"/>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12">SUM(F548:BF548)</f>
        <v>0</v>
      </c>
    </row>
    <row r="549" spans="1:63" ht="12.95" customHeight="1" x14ac:dyDescent="0.2">
      <c r="A549" s="565"/>
      <c r="B549" s="555"/>
      <c r="C549" s="496"/>
      <c r="D549" s="506"/>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12"/>
        <v>0</v>
      </c>
    </row>
    <row r="550" spans="1:63" ht="12.95" customHeight="1" x14ac:dyDescent="0.2">
      <c r="A550" s="565"/>
      <c r="B550" s="555"/>
      <c r="C550" s="497"/>
      <c r="D550" s="502" t="str">
        <f>$BJ$18</f>
        <v>Hosp.</v>
      </c>
      <c r="E550" s="86" t="str">
        <f>$BJ$21</f>
        <v>Total</v>
      </c>
      <c r="F550" s="16">
        <f t="shared" ref="F550:BF550" si="413">F551+F552</f>
        <v>0</v>
      </c>
      <c r="G550" s="16">
        <f t="shared" si="413"/>
        <v>0</v>
      </c>
      <c r="H550" s="16">
        <f t="shared" si="413"/>
        <v>0</v>
      </c>
      <c r="I550" s="16">
        <f t="shared" si="413"/>
        <v>0</v>
      </c>
      <c r="J550" s="16">
        <f t="shared" si="413"/>
        <v>0</v>
      </c>
      <c r="K550" s="16">
        <f t="shared" si="413"/>
        <v>0</v>
      </c>
      <c r="L550" s="16">
        <f t="shared" si="413"/>
        <v>0</v>
      </c>
      <c r="M550" s="16">
        <f t="shared" si="413"/>
        <v>0</v>
      </c>
      <c r="N550" s="16">
        <f t="shared" si="413"/>
        <v>0</v>
      </c>
      <c r="O550" s="16">
        <f t="shared" si="413"/>
        <v>0</v>
      </c>
      <c r="P550" s="16">
        <f t="shared" si="413"/>
        <v>0</v>
      </c>
      <c r="Q550" s="16">
        <f t="shared" si="413"/>
        <v>0</v>
      </c>
      <c r="R550" s="16">
        <f t="shared" si="413"/>
        <v>0</v>
      </c>
      <c r="S550" s="16">
        <f t="shared" si="413"/>
        <v>0</v>
      </c>
      <c r="T550" s="16">
        <f t="shared" si="413"/>
        <v>0</v>
      </c>
      <c r="U550" s="16">
        <f t="shared" si="413"/>
        <v>0</v>
      </c>
      <c r="V550" s="16">
        <f t="shared" si="413"/>
        <v>0</v>
      </c>
      <c r="W550" s="16">
        <f t="shared" si="413"/>
        <v>0</v>
      </c>
      <c r="X550" s="16">
        <f t="shared" si="413"/>
        <v>0</v>
      </c>
      <c r="Y550" s="16">
        <f t="shared" si="413"/>
        <v>0</v>
      </c>
      <c r="Z550" s="16">
        <f t="shared" si="413"/>
        <v>0</v>
      </c>
      <c r="AA550" s="16">
        <f t="shared" si="413"/>
        <v>0</v>
      </c>
      <c r="AB550" s="16">
        <f t="shared" si="413"/>
        <v>0</v>
      </c>
      <c r="AC550" s="16">
        <f t="shared" si="413"/>
        <v>0</v>
      </c>
      <c r="AD550" s="16">
        <f t="shared" si="413"/>
        <v>0</v>
      </c>
      <c r="AE550" s="16">
        <f t="shared" si="413"/>
        <v>0</v>
      </c>
      <c r="AF550" s="16">
        <f t="shared" si="413"/>
        <v>0</v>
      </c>
      <c r="AG550" s="16">
        <f t="shared" si="413"/>
        <v>0</v>
      </c>
      <c r="AH550" s="16">
        <f t="shared" si="413"/>
        <v>0</v>
      </c>
      <c r="AI550" s="16">
        <f t="shared" si="413"/>
        <v>0</v>
      </c>
      <c r="AJ550" s="16">
        <f t="shared" si="413"/>
        <v>0</v>
      </c>
      <c r="AK550" s="16">
        <f t="shared" si="413"/>
        <v>0</v>
      </c>
      <c r="AL550" s="16">
        <f t="shared" si="413"/>
        <v>0</v>
      </c>
      <c r="AM550" s="16">
        <f t="shared" si="413"/>
        <v>0</v>
      </c>
      <c r="AN550" s="16">
        <f t="shared" si="413"/>
        <v>0</v>
      </c>
      <c r="AO550" s="16">
        <f t="shared" si="413"/>
        <v>0</v>
      </c>
      <c r="AP550" s="16">
        <f t="shared" si="413"/>
        <v>0</v>
      </c>
      <c r="AQ550" s="16">
        <f t="shared" si="413"/>
        <v>0</v>
      </c>
      <c r="AR550" s="16">
        <f t="shared" si="413"/>
        <v>0</v>
      </c>
      <c r="AS550" s="16">
        <f t="shared" si="413"/>
        <v>0</v>
      </c>
      <c r="AT550" s="16">
        <f t="shared" si="413"/>
        <v>0</v>
      </c>
      <c r="AU550" s="16">
        <f t="shared" si="413"/>
        <v>0</v>
      </c>
      <c r="AV550" s="16">
        <f t="shared" si="413"/>
        <v>0</v>
      </c>
      <c r="AW550" s="16">
        <f t="shared" si="413"/>
        <v>0</v>
      </c>
      <c r="AX550" s="16">
        <f t="shared" si="413"/>
        <v>0</v>
      </c>
      <c r="AY550" s="16">
        <f t="shared" si="413"/>
        <v>0</v>
      </c>
      <c r="AZ550" s="16">
        <f t="shared" si="413"/>
        <v>0</v>
      </c>
      <c r="BA550" s="16">
        <f t="shared" si="413"/>
        <v>0</v>
      </c>
      <c r="BB550" s="16">
        <f t="shared" si="413"/>
        <v>0</v>
      </c>
      <c r="BC550" s="16">
        <f t="shared" si="413"/>
        <v>0</v>
      </c>
      <c r="BD550" s="16">
        <f t="shared" si="413"/>
        <v>0</v>
      </c>
      <c r="BE550" s="16">
        <f t="shared" si="413"/>
        <v>0</v>
      </c>
      <c r="BF550" s="16">
        <f t="shared" si="413"/>
        <v>0</v>
      </c>
      <c r="BG550" s="31">
        <f t="shared" si="412"/>
        <v>0</v>
      </c>
    </row>
    <row r="551" spans="1:63" ht="12.95" customHeight="1" x14ac:dyDescent="0.2">
      <c r="A551" s="565"/>
      <c r="B551" s="555"/>
      <c r="C551" s="497"/>
      <c r="D551" s="500"/>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12"/>
        <v>0</v>
      </c>
    </row>
    <row r="552" spans="1:63" ht="12.95" customHeight="1" x14ac:dyDescent="0.2">
      <c r="A552" s="565"/>
      <c r="B552" s="555"/>
      <c r="C552" s="497"/>
      <c r="D552" s="503"/>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12"/>
        <v>0</v>
      </c>
    </row>
    <row r="553" spans="1:63" ht="12.95" customHeight="1" x14ac:dyDescent="0.2">
      <c r="A553" s="565"/>
      <c r="B553" s="555"/>
      <c r="C553" s="497"/>
      <c r="D553" s="502" t="str">
        <f>$BJ$19</f>
        <v>ICU</v>
      </c>
      <c r="E553" s="86" t="str">
        <f>$BJ$21</f>
        <v>Total</v>
      </c>
      <c r="F553" s="16">
        <f t="shared" ref="F553:BF553" si="414">F554+F555</f>
        <v>0</v>
      </c>
      <c r="G553" s="16">
        <f t="shared" si="414"/>
        <v>0</v>
      </c>
      <c r="H553" s="16">
        <f t="shared" si="414"/>
        <v>0</v>
      </c>
      <c r="I553" s="16">
        <f t="shared" si="414"/>
        <v>0</v>
      </c>
      <c r="J553" s="16">
        <f t="shared" si="414"/>
        <v>0</v>
      </c>
      <c r="K553" s="16">
        <f t="shared" si="414"/>
        <v>0</v>
      </c>
      <c r="L553" s="16">
        <f t="shared" si="414"/>
        <v>0</v>
      </c>
      <c r="M553" s="16">
        <f t="shared" si="414"/>
        <v>0</v>
      </c>
      <c r="N553" s="16">
        <f t="shared" si="414"/>
        <v>0</v>
      </c>
      <c r="O553" s="16">
        <f t="shared" si="414"/>
        <v>0</v>
      </c>
      <c r="P553" s="16">
        <f t="shared" si="414"/>
        <v>0</v>
      </c>
      <c r="Q553" s="16">
        <f t="shared" si="414"/>
        <v>0</v>
      </c>
      <c r="R553" s="16">
        <f t="shared" si="414"/>
        <v>0</v>
      </c>
      <c r="S553" s="16">
        <f t="shared" si="414"/>
        <v>0</v>
      </c>
      <c r="T553" s="16">
        <f t="shared" si="414"/>
        <v>0</v>
      </c>
      <c r="U553" s="16">
        <f t="shared" si="414"/>
        <v>0</v>
      </c>
      <c r="V553" s="16">
        <f t="shared" si="414"/>
        <v>0</v>
      </c>
      <c r="W553" s="16">
        <f t="shared" si="414"/>
        <v>0</v>
      </c>
      <c r="X553" s="16">
        <f t="shared" si="414"/>
        <v>0</v>
      </c>
      <c r="Y553" s="16">
        <f t="shared" si="414"/>
        <v>0</v>
      </c>
      <c r="Z553" s="16">
        <f t="shared" si="414"/>
        <v>0</v>
      </c>
      <c r="AA553" s="16">
        <f t="shared" si="414"/>
        <v>0</v>
      </c>
      <c r="AB553" s="16">
        <f t="shared" si="414"/>
        <v>0</v>
      </c>
      <c r="AC553" s="16">
        <f t="shared" si="414"/>
        <v>0</v>
      </c>
      <c r="AD553" s="16">
        <f t="shared" si="414"/>
        <v>0</v>
      </c>
      <c r="AE553" s="16">
        <f t="shared" si="414"/>
        <v>0</v>
      </c>
      <c r="AF553" s="16">
        <f t="shared" si="414"/>
        <v>0</v>
      </c>
      <c r="AG553" s="16">
        <f t="shared" si="414"/>
        <v>0</v>
      </c>
      <c r="AH553" s="16">
        <f t="shared" si="414"/>
        <v>0</v>
      </c>
      <c r="AI553" s="16">
        <f t="shared" si="414"/>
        <v>0</v>
      </c>
      <c r="AJ553" s="16">
        <f t="shared" si="414"/>
        <v>0</v>
      </c>
      <c r="AK553" s="16">
        <f t="shared" si="414"/>
        <v>0</v>
      </c>
      <c r="AL553" s="16">
        <f t="shared" si="414"/>
        <v>0</v>
      </c>
      <c r="AM553" s="16">
        <f t="shared" si="414"/>
        <v>0</v>
      </c>
      <c r="AN553" s="16">
        <f t="shared" si="414"/>
        <v>0</v>
      </c>
      <c r="AO553" s="16">
        <f t="shared" si="414"/>
        <v>0</v>
      </c>
      <c r="AP553" s="16">
        <f t="shared" si="414"/>
        <v>0</v>
      </c>
      <c r="AQ553" s="16">
        <f t="shared" si="414"/>
        <v>0</v>
      </c>
      <c r="AR553" s="16">
        <f t="shared" si="414"/>
        <v>0</v>
      </c>
      <c r="AS553" s="16">
        <f t="shared" si="414"/>
        <v>0</v>
      </c>
      <c r="AT553" s="16">
        <f t="shared" si="414"/>
        <v>0</v>
      </c>
      <c r="AU553" s="16">
        <f t="shared" si="414"/>
        <v>0</v>
      </c>
      <c r="AV553" s="16">
        <f t="shared" si="414"/>
        <v>0</v>
      </c>
      <c r="AW553" s="16">
        <f t="shared" si="414"/>
        <v>0</v>
      </c>
      <c r="AX553" s="16">
        <f t="shared" si="414"/>
        <v>0</v>
      </c>
      <c r="AY553" s="16">
        <f t="shared" si="414"/>
        <v>0</v>
      </c>
      <c r="AZ553" s="16">
        <f t="shared" si="414"/>
        <v>0</v>
      </c>
      <c r="BA553" s="16">
        <f t="shared" si="414"/>
        <v>0</v>
      </c>
      <c r="BB553" s="16">
        <f t="shared" si="414"/>
        <v>0</v>
      </c>
      <c r="BC553" s="16">
        <f t="shared" si="414"/>
        <v>0</v>
      </c>
      <c r="BD553" s="16">
        <f t="shared" si="414"/>
        <v>0</v>
      </c>
      <c r="BE553" s="16">
        <f t="shared" si="414"/>
        <v>0</v>
      </c>
      <c r="BF553" s="16">
        <f t="shared" si="414"/>
        <v>0</v>
      </c>
      <c r="BG553" s="31">
        <f t="shared" si="412"/>
        <v>0</v>
      </c>
    </row>
    <row r="554" spans="1:63" ht="12.95" customHeight="1" x14ac:dyDescent="0.2">
      <c r="A554" s="565"/>
      <c r="B554" s="555"/>
      <c r="C554" s="497"/>
      <c r="D554" s="500"/>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12"/>
        <v>0</v>
      </c>
    </row>
    <row r="555" spans="1:63" ht="12.95" customHeight="1" x14ac:dyDescent="0.2">
      <c r="A555" s="565"/>
      <c r="B555" s="555"/>
      <c r="C555" s="497"/>
      <c r="D555" s="503"/>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12"/>
        <v>0</v>
      </c>
    </row>
    <row r="556" spans="1:63" ht="12.95" customHeight="1" x14ac:dyDescent="0.2">
      <c r="A556" s="565"/>
      <c r="B556" s="555"/>
      <c r="C556" s="497"/>
      <c r="D556" s="499" t="str">
        <f>$BJ$20</f>
        <v>Death</v>
      </c>
      <c r="E556" s="86" t="str">
        <f>$BJ$21</f>
        <v>Total</v>
      </c>
      <c r="F556" s="16">
        <f t="shared" ref="F556:BF556" si="415">F557+F558</f>
        <v>0</v>
      </c>
      <c r="G556" s="16">
        <f t="shared" si="415"/>
        <v>0</v>
      </c>
      <c r="H556" s="16">
        <f t="shared" si="415"/>
        <v>0</v>
      </c>
      <c r="I556" s="16">
        <f t="shared" si="415"/>
        <v>0</v>
      </c>
      <c r="J556" s="16">
        <f t="shared" si="415"/>
        <v>0</v>
      </c>
      <c r="K556" s="16">
        <f t="shared" si="415"/>
        <v>0</v>
      </c>
      <c r="L556" s="16">
        <f t="shared" si="415"/>
        <v>0</v>
      </c>
      <c r="M556" s="16">
        <f t="shared" si="415"/>
        <v>0</v>
      </c>
      <c r="N556" s="16">
        <f t="shared" si="415"/>
        <v>0</v>
      </c>
      <c r="O556" s="16">
        <f t="shared" si="415"/>
        <v>0</v>
      </c>
      <c r="P556" s="16">
        <f t="shared" si="415"/>
        <v>0</v>
      </c>
      <c r="Q556" s="16">
        <f t="shared" si="415"/>
        <v>0</v>
      </c>
      <c r="R556" s="16">
        <f t="shared" si="415"/>
        <v>0</v>
      </c>
      <c r="S556" s="16">
        <f t="shared" si="415"/>
        <v>0</v>
      </c>
      <c r="T556" s="16">
        <f t="shared" si="415"/>
        <v>0</v>
      </c>
      <c r="U556" s="16">
        <f t="shared" si="415"/>
        <v>0</v>
      </c>
      <c r="V556" s="16">
        <f t="shared" si="415"/>
        <v>0</v>
      </c>
      <c r="W556" s="16">
        <f t="shared" si="415"/>
        <v>0</v>
      </c>
      <c r="X556" s="16">
        <f t="shared" si="415"/>
        <v>0</v>
      </c>
      <c r="Y556" s="16">
        <f t="shared" si="415"/>
        <v>0</v>
      </c>
      <c r="Z556" s="16">
        <f t="shared" si="415"/>
        <v>0</v>
      </c>
      <c r="AA556" s="16">
        <f t="shared" si="415"/>
        <v>0</v>
      </c>
      <c r="AB556" s="16">
        <f t="shared" si="415"/>
        <v>0</v>
      </c>
      <c r="AC556" s="16">
        <f t="shared" si="415"/>
        <v>0</v>
      </c>
      <c r="AD556" s="16">
        <f t="shared" si="415"/>
        <v>0</v>
      </c>
      <c r="AE556" s="16">
        <f t="shared" si="415"/>
        <v>0</v>
      </c>
      <c r="AF556" s="16">
        <f t="shared" si="415"/>
        <v>0</v>
      </c>
      <c r="AG556" s="16">
        <f t="shared" si="415"/>
        <v>0</v>
      </c>
      <c r="AH556" s="16">
        <f t="shared" si="415"/>
        <v>0</v>
      </c>
      <c r="AI556" s="16">
        <f t="shared" si="415"/>
        <v>0</v>
      </c>
      <c r="AJ556" s="16">
        <f t="shared" si="415"/>
        <v>0</v>
      </c>
      <c r="AK556" s="16">
        <f t="shared" si="415"/>
        <v>0</v>
      </c>
      <c r="AL556" s="16">
        <f t="shared" si="415"/>
        <v>0</v>
      </c>
      <c r="AM556" s="16">
        <f t="shared" si="415"/>
        <v>0</v>
      </c>
      <c r="AN556" s="16">
        <f t="shared" si="415"/>
        <v>0</v>
      </c>
      <c r="AO556" s="16">
        <f t="shared" si="415"/>
        <v>0</v>
      </c>
      <c r="AP556" s="16">
        <f t="shared" si="415"/>
        <v>0</v>
      </c>
      <c r="AQ556" s="16">
        <f t="shared" si="415"/>
        <v>0</v>
      </c>
      <c r="AR556" s="16">
        <f t="shared" si="415"/>
        <v>0</v>
      </c>
      <c r="AS556" s="16">
        <f t="shared" si="415"/>
        <v>0</v>
      </c>
      <c r="AT556" s="16">
        <f t="shared" si="415"/>
        <v>0</v>
      </c>
      <c r="AU556" s="16">
        <f t="shared" si="415"/>
        <v>0</v>
      </c>
      <c r="AV556" s="16">
        <f t="shared" si="415"/>
        <v>0</v>
      </c>
      <c r="AW556" s="16">
        <f t="shared" si="415"/>
        <v>0</v>
      </c>
      <c r="AX556" s="16">
        <f t="shared" si="415"/>
        <v>0</v>
      </c>
      <c r="AY556" s="16">
        <f t="shared" si="415"/>
        <v>0</v>
      </c>
      <c r="AZ556" s="16">
        <f t="shared" si="415"/>
        <v>0</v>
      </c>
      <c r="BA556" s="16">
        <f t="shared" si="415"/>
        <v>0</v>
      </c>
      <c r="BB556" s="16">
        <f t="shared" si="415"/>
        <v>0</v>
      </c>
      <c r="BC556" s="16">
        <f t="shared" si="415"/>
        <v>0</v>
      </c>
      <c r="BD556" s="16">
        <f t="shared" si="415"/>
        <v>0</v>
      </c>
      <c r="BE556" s="16">
        <f t="shared" si="415"/>
        <v>0</v>
      </c>
      <c r="BF556" s="16">
        <f t="shared" si="415"/>
        <v>0</v>
      </c>
      <c r="BG556" s="31">
        <f t="shared" si="412"/>
        <v>0</v>
      </c>
    </row>
    <row r="557" spans="1:63" ht="12.95" customHeight="1" x14ac:dyDescent="0.2">
      <c r="A557" s="565"/>
      <c r="B557" s="555"/>
      <c r="C557" s="497"/>
      <c r="D557" s="500"/>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12"/>
        <v>0</v>
      </c>
    </row>
    <row r="558" spans="1:63" ht="12.95" customHeight="1" thickBot="1" x14ac:dyDescent="0.25">
      <c r="A558" s="565"/>
      <c r="B558" s="556"/>
      <c r="C558" s="498"/>
      <c r="D558" s="501"/>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65"/>
      <c r="B559" s="554" t="str">
        <f>BJ28</f>
        <v>Influenza A/H1</v>
      </c>
      <c r="C559" s="535" t="str">
        <f>$BJ$21</f>
        <v>Total</v>
      </c>
      <c r="D559" s="535"/>
      <c r="E559" s="66" t="str">
        <f>$BJ$21</f>
        <v>Total</v>
      </c>
      <c r="F559" s="57">
        <f>F562+F574+F586+F598+F610+F622+F634+F646</f>
        <v>0</v>
      </c>
      <c r="G559" s="57">
        <f t="shared" ref="G559:BF559" si="416">G562+G574+G586+G598+G610+G622+G634+G646</f>
        <v>0</v>
      </c>
      <c r="H559" s="57">
        <f t="shared" si="416"/>
        <v>0</v>
      </c>
      <c r="I559" s="57">
        <f t="shared" si="416"/>
        <v>0</v>
      </c>
      <c r="J559" s="57">
        <f t="shared" si="416"/>
        <v>0</v>
      </c>
      <c r="K559" s="57">
        <f t="shared" si="416"/>
        <v>0</v>
      </c>
      <c r="L559" s="57">
        <f t="shared" si="416"/>
        <v>0</v>
      </c>
      <c r="M559" s="57">
        <f t="shared" si="416"/>
        <v>0</v>
      </c>
      <c r="N559" s="57">
        <f t="shared" si="416"/>
        <v>0</v>
      </c>
      <c r="O559" s="57">
        <f t="shared" si="416"/>
        <v>0</v>
      </c>
      <c r="P559" s="57">
        <f t="shared" si="416"/>
        <v>0</v>
      </c>
      <c r="Q559" s="57">
        <f t="shared" si="416"/>
        <v>0</v>
      </c>
      <c r="R559" s="57">
        <f t="shared" si="416"/>
        <v>0</v>
      </c>
      <c r="S559" s="57">
        <f t="shared" si="416"/>
        <v>0</v>
      </c>
      <c r="T559" s="57">
        <f t="shared" si="416"/>
        <v>0</v>
      </c>
      <c r="U559" s="57">
        <f t="shared" si="416"/>
        <v>0</v>
      </c>
      <c r="V559" s="57">
        <f t="shared" si="416"/>
        <v>0</v>
      </c>
      <c r="W559" s="57">
        <f t="shared" si="416"/>
        <v>0</v>
      </c>
      <c r="X559" s="57">
        <f t="shared" si="416"/>
        <v>0</v>
      </c>
      <c r="Y559" s="57">
        <f t="shared" si="416"/>
        <v>0</v>
      </c>
      <c r="Z559" s="57">
        <f t="shared" si="416"/>
        <v>0</v>
      </c>
      <c r="AA559" s="57">
        <f t="shared" si="416"/>
        <v>0</v>
      </c>
      <c r="AB559" s="57">
        <f t="shared" si="416"/>
        <v>0</v>
      </c>
      <c r="AC559" s="57">
        <f t="shared" si="416"/>
        <v>0</v>
      </c>
      <c r="AD559" s="57">
        <f t="shared" si="416"/>
        <v>0</v>
      </c>
      <c r="AE559" s="57">
        <f t="shared" si="416"/>
        <v>0</v>
      </c>
      <c r="AF559" s="57">
        <f t="shared" si="416"/>
        <v>0</v>
      </c>
      <c r="AG559" s="57">
        <f t="shared" si="416"/>
        <v>0</v>
      </c>
      <c r="AH559" s="57">
        <f t="shared" si="416"/>
        <v>0</v>
      </c>
      <c r="AI559" s="57">
        <f t="shared" si="416"/>
        <v>0</v>
      </c>
      <c r="AJ559" s="57">
        <f t="shared" si="416"/>
        <v>0</v>
      </c>
      <c r="AK559" s="57">
        <f t="shared" si="416"/>
        <v>0</v>
      </c>
      <c r="AL559" s="57">
        <f t="shared" si="416"/>
        <v>0</v>
      </c>
      <c r="AM559" s="57">
        <f t="shared" si="416"/>
        <v>0</v>
      </c>
      <c r="AN559" s="57">
        <f t="shared" si="416"/>
        <v>0</v>
      </c>
      <c r="AO559" s="57">
        <f t="shared" si="416"/>
        <v>0</v>
      </c>
      <c r="AP559" s="57">
        <f t="shared" si="416"/>
        <v>0</v>
      </c>
      <c r="AQ559" s="57">
        <f t="shared" si="416"/>
        <v>0</v>
      </c>
      <c r="AR559" s="57">
        <f t="shared" si="416"/>
        <v>0</v>
      </c>
      <c r="AS559" s="57">
        <f t="shared" si="416"/>
        <v>0</v>
      </c>
      <c r="AT559" s="57">
        <f t="shared" si="416"/>
        <v>0</v>
      </c>
      <c r="AU559" s="57">
        <f t="shared" si="416"/>
        <v>0</v>
      </c>
      <c r="AV559" s="57">
        <f t="shared" si="416"/>
        <v>0</v>
      </c>
      <c r="AW559" s="57">
        <f t="shared" si="416"/>
        <v>0</v>
      </c>
      <c r="AX559" s="57">
        <f t="shared" si="416"/>
        <v>0</v>
      </c>
      <c r="AY559" s="57">
        <f t="shared" si="416"/>
        <v>0</v>
      </c>
      <c r="AZ559" s="57">
        <f t="shared" si="416"/>
        <v>0</v>
      </c>
      <c r="BA559" s="57">
        <f t="shared" si="416"/>
        <v>0</v>
      </c>
      <c r="BB559" s="57">
        <f t="shared" si="416"/>
        <v>0</v>
      </c>
      <c r="BC559" s="57">
        <f t="shared" si="416"/>
        <v>0</v>
      </c>
      <c r="BD559" s="57">
        <f t="shared" si="416"/>
        <v>0</v>
      </c>
      <c r="BE559" s="57">
        <f t="shared" si="416"/>
        <v>0</v>
      </c>
      <c r="BF559" s="57">
        <f t="shared" si="416"/>
        <v>0</v>
      </c>
      <c r="BG559" s="71">
        <f>SUM(F559:BF559)</f>
        <v>0</v>
      </c>
      <c r="BH559" s="10"/>
      <c r="BI559" s="521" t="str">
        <f>B559</f>
        <v>Influenza A/H1</v>
      </c>
      <c r="BJ559" s="522"/>
      <c r="BK559" s="523"/>
    </row>
    <row r="560" spans="1:63" ht="12.95" customHeight="1" x14ac:dyDescent="0.2">
      <c r="A560" s="565"/>
      <c r="B560" s="555"/>
      <c r="C560" s="535"/>
      <c r="D560" s="536"/>
      <c r="E560" s="67" t="str">
        <f>$BJ$22</f>
        <v>Fem.</v>
      </c>
      <c r="F560" s="36">
        <f>F563+F575+F587+F599+F611+F623+F635+F647</f>
        <v>0</v>
      </c>
      <c r="G560" s="36">
        <f t="shared" ref="G560:BF560" si="417">G563+G575+G587+G599+G611+G623+G635+G647</f>
        <v>0</v>
      </c>
      <c r="H560" s="36">
        <f t="shared" si="417"/>
        <v>0</v>
      </c>
      <c r="I560" s="36">
        <f t="shared" si="417"/>
        <v>0</v>
      </c>
      <c r="J560" s="36">
        <f t="shared" si="417"/>
        <v>0</v>
      </c>
      <c r="K560" s="36">
        <f t="shared" si="417"/>
        <v>0</v>
      </c>
      <c r="L560" s="36">
        <f t="shared" si="417"/>
        <v>0</v>
      </c>
      <c r="M560" s="36">
        <f t="shared" si="417"/>
        <v>0</v>
      </c>
      <c r="N560" s="36">
        <f t="shared" si="417"/>
        <v>0</v>
      </c>
      <c r="O560" s="36">
        <f t="shared" si="417"/>
        <v>0</v>
      </c>
      <c r="P560" s="36">
        <f t="shared" si="417"/>
        <v>0</v>
      </c>
      <c r="Q560" s="36">
        <f t="shared" si="417"/>
        <v>0</v>
      </c>
      <c r="R560" s="36">
        <f t="shared" si="417"/>
        <v>0</v>
      </c>
      <c r="S560" s="36">
        <f t="shared" si="417"/>
        <v>0</v>
      </c>
      <c r="T560" s="36">
        <f t="shared" si="417"/>
        <v>0</v>
      </c>
      <c r="U560" s="36">
        <f t="shared" si="417"/>
        <v>0</v>
      </c>
      <c r="V560" s="36">
        <f t="shared" si="417"/>
        <v>0</v>
      </c>
      <c r="W560" s="36">
        <f t="shared" si="417"/>
        <v>0</v>
      </c>
      <c r="X560" s="36">
        <f t="shared" si="417"/>
        <v>0</v>
      </c>
      <c r="Y560" s="36">
        <f t="shared" si="417"/>
        <v>0</v>
      </c>
      <c r="Z560" s="36">
        <f t="shared" si="417"/>
        <v>0</v>
      </c>
      <c r="AA560" s="36">
        <f t="shared" si="417"/>
        <v>0</v>
      </c>
      <c r="AB560" s="36">
        <f t="shared" si="417"/>
        <v>0</v>
      </c>
      <c r="AC560" s="36">
        <f t="shared" si="417"/>
        <v>0</v>
      </c>
      <c r="AD560" s="36">
        <f t="shared" si="417"/>
        <v>0</v>
      </c>
      <c r="AE560" s="36">
        <f t="shared" si="417"/>
        <v>0</v>
      </c>
      <c r="AF560" s="36">
        <f t="shared" si="417"/>
        <v>0</v>
      </c>
      <c r="AG560" s="36">
        <f t="shared" si="417"/>
        <v>0</v>
      </c>
      <c r="AH560" s="36">
        <f t="shared" si="417"/>
        <v>0</v>
      </c>
      <c r="AI560" s="36">
        <f t="shared" si="417"/>
        <v>0</v>
      </c>
      <c r="AJ560" s="36">
        <f t="shared" si="417"/>
        <v>0</v>
      </c>
      <c r="AK560" s="36">
        <f t="shared" si="417"/>
        <v>0</v>
      </c>
      <c r="AL560" s="36">
        <f t="shared" si="417"/>
        <v>0</v>
      </c>
      <c r="AM560" s="36">
        <f t="shared" si="417"/>
        <v>0</v>
      </c>
      <c r="AN560" s="36">
        <f t="shared" si="417"/>
        <v>0</v>
      </c>
      <c r="AO560" s="36">
        <f t="shared" si="417"/>
        <v>0</v>
      </c>
      <c r="AP560" s="36">
        <f t="shared" si="417"/>
        <v>0</v>
      </c>
      <c r="AQ560" s="36">
        <f t="shared" si="417"/>
        <v>0</v>
      </c>
      <c r="AR560" s="36">
        <f t="shared" si="417"/>
        <v>0</v>
      </c>
      <c r="AS560" s="36">
        <f t="shared" si="417"/>
        <v>0</v>
      </c>
      <c r="AT560" s="36">
        <f t="shared" si="417"/>
        <v>0</v>
      </c>
      <c r="AU560" s="36">
        <f t="shared" si="417"/>
        <v>0</v>
      </c>
      <c r="AV560" s="36">
        <f t="shared" si="417"/>
        <v>0</v>
      </c>
      <c r="AW560" s="36">
        <f t="shared" si="417"/>
        <v>0</v>
      </c>
      <c r="AX560" s="36">
        <f t="shared" si="417"/>
        <v>0</v>
      </c>
      <c r="AY560" s="36">
        <f t="shared" si="417"/>
        <v>0</v>
      </c>
      <c r="AZ560" s="36">
        <f t="shared" si="417"/>
        <v>0</v>
      </c>
      <c r="BA560" s="36">
        <f t="shared" si="417"/>
        <v>0</v>
      </c>
      <c r="BB560" s="36">
        <f t="shared" si="417"/>
        <v>0</v>
      </c>
      <c r="BC560" s="36">
        <f t="shared" si="417"/>
        <v>0</v>
      </c>
      <c r="BD560" s="36">
        <f t="shared" si="417"/>
        <v>0</v>
      </c>
      <c r="BE560" s="36">
        <f t="shared" si="417"/>
        <v>0</v>
      </c>
      <c r="BF560" s="36">
        <f t="shared" si="417"/>
        <v>0</v>
      </c>
      <c r="BG560" s="58">
        <f>SUM(F560:BF560)</f>
        <v>0</v>
      </c>
      <c r="BH560" s="10"/>
      <c r="BI560" s="518" t="str">
        <f>$BJ$17</f>
        <v>Fever</v>
      </c>
      <c r="BJ560" s="66" t="str">
        <f>$BJ$21</f>
        <v>Total</v>
      </c>
      <c r="BK560" s="76">
        <f>BG559</f>
        <v>0</v>
      </c>
    </row>
    <row r="561" spans="1:63" ht="12.95" customHeight="1" thickBot="1" x14ac:dyDescent="0.25">
      <c r="A561" s="565"/>
      <c r="B561" s="555"/>
      <c r="C561" s="537"/>
      <c r="D561" s="538"/>
      <c r="E561" s="68" t="str">
        <f>$BJ$23</f>
        <v>Male</v>
      </c>
      <c r="F561" s="69">
        <f>F564+F576+F588+F600+F612+F624+F636+F648</f>
        <v>0</v>
      </c>
      <c r="G561" s="69">
        <f t="shared" ref="G561:BF561" si="418">G564+G576+G588+G600+G612+G624+G636+G648</f>
        <v>0</v>
      </c>
      <c r="H561" s="69">
        <f t="shared" si="418"/>
        <v>0</v>
      </c>
      <c r="I561" s="69">
        <f t="shared" si="418"/>
        <v>0</v>
      </c>
      <c r="J561" s="69">
        <f t="shared" si="418"/>
        <v>0</v>
      </c>
      <c r="K561" s="69">
        <f t="shared" si="418"/>
        <v>0</v>
      </c>
      <c r="L561" s="69">
        <f t="shared" si="418"/>
        <v>0</v>
      </c>
      <c r="M561" s="69">
        <f t="shared" si="418"/>
        <v>0</v>
      </c>
      <c r="N561" s="69">
        <f t="shared" si="418"/>
        <v>0</v>
      </c>
      <c r="O561" s="69">
        <f t="shared" si="418"/>
        <v>0</v>
      </c>
      <c r="P561" s="69">
        <f t="shared" si="418"/>
        <v>0</v>
      </c>
      <c r="Q561" s="69">
        <f t="shared" si="418"/>
        <v>0</v>
      </c>
      <c r="R561" s="69">
        <f t="shared" si="418"/>
        <v>0</v>
      </c>
      <c r="S561" s="69">
        <f t="shared" si="418"/>
        <v>0</v>
      </c>
      <c r="T561" s="69">
        <f t="shared" si="418"/>
        <v>0</v>
      </c>
      <c r="U561" s="69">
        <f t="shared" si="418"/>
        <v>0</v>
      </c>
      <c r="V561" s="69">
        <f t="shared" si="418"/>
        <v>0</v>
      </c>
      <c r="W561" s="69">
        <f t="shared" si="418"/>
        <v>0</v>
      </c>
      <c r="X561" s="69">
        <f t="shared" si="418"/>
        <v>0</v>
      </c>
      <c r="Y561" s="69">
        <f t="shared" si="418"/>
        <v>0</v>
      </c>
      <c r="Z561" s="69">
        <f t="shared" si="418"/>
        <v>0</v>
      </c>
      <c r="AA561" s="69">
        <f t="shared" si="418"/>
        <v>0</v>
      </c>
      <c r="AB561" s="69">
        <f t="shared" si="418"/>
        <v>0</v>
      </c>
      <c r="AC561" s="69">
        <f t="shared" si="418"/>
        <v>0</v>
      </c>
      <c r="AD561" s="69">
        <f t="shared" si="418"/>
        <v>0</v>
      </c>
      <c r="AE561" s="69">
        <f t="shared" si="418"/>
        <v>0</v>
      </c>
      <c r="AF561" s="69">
        <f t="shared" si="418"/>
        <v>0</v>
      </c>
      <c r="AG561" s="69">
        <f t="shared" si="418"/>
        <v>0</v>
      </c>
      <c r="AH561" s="69">
        <f t="shared" si="418"/>
        <v>0</v>
      </c>
      <c r="AI561" s="69">
        <f t="shared" si="418"/>
        <v>0</v>
      </c>
      <c r="AJ561" s="69">
        <f t="shared" si="418"/>
        <v>0</v>
      </c>
      <c r="AK561" s="69">
        <f t="shared" si="418"/>
        <v>0</v>
      </c>
      <c r="AL561" s="69">
        <f t="shared" si="418"/>
        <v>0</v>
      </c>
      <c r="AM561" s="69">
        <f t="shared" si="418"/>
        <v>0</v>
      </c>
      <c r="AN561" s="69">
        <f t="shared" si="418"/>
        <v>0</v>
      </c>
      <c r="AO561" s="69">
        <f t="shared" si="418"/>
        <v>0</v>
      </c>
      <c r="AP561" s="69">
        <f t="shared" si="418"/>
        <v>0</v>
      </c>
      <c r="AQ561" s="69">
        <f t="shared" si="418"/>
        <v>0</v>
      </c>
      <c r="AR561" s="69">
        <f t="shared" si="418"/>
        <v>0</v>
      </c>
      <c r="AS561" s="69">
        <f t="shared" si="418"/>
        <v>0</v>
      </c>
      <c r="AT561" s="69">
        <f t="shared" si="418"/>
        <v>0</v>
      </c>
      <c r="AU561" s="69">
        <f t="shared" si="418"/>
        <v>0</v>
      </c>
      <c r="AV561" s="69">
        <f t="shared" si="418"/>
        <v>0</v>
      </c>
      <c r="AW561" s="69">
        <f t="shared" si="418"/>
        <v>0</v>
      </c>
      <c r="AX561" s="69">
        <f t="shared" si="418"/>
        <v>0</v>
      </c>
      <c r="AY561" s="69">
        <f t="shared" si="418"/>
        <v>0</v>
      </c>
      <c r="AZ561" s="69">
        <f t="shared" si="418"/>
        <v>0</v>
      </c>
      <c r="BA561" s="69">
        <f t="shared" si="418"/>
        <v>0</v>
      </c>
      <c r="BB561" s="69">
        <f t="shared" si="418"/>
        <v>0</v>
      </c>
      <c r="BC561" s="69">
        <f t="shared" si="418"/>
        <v>0</v>
      </c>
      <c r="BD561" s="69">
        <f t="shared" si="418"/>
        <v>0</v>
      </c>
      <c r="BE561" s="69">
        <f t="shared" si="418"/>
        <v>0</v>
      </c>
      <c r="BF561" s="69">
        <f t="shared" si="418"/>
        <v>0</v>
      </c>
      <c r="BG561" s="70">
        <f>SUM(F561:BF561)</f>
        <v>0</v>
      </c>
      <c r="BH561" s="10"/>
      <c r="BI561" s="519"/>
      <c r="BJ561" s="80" t="str">
        <f>$BJ$22</f>
        <v>Fem.</v>
      </c>
      <c r="BK561" s="77">
        <f>BG560</f>
        <v>0</v>
      </c>
    </row>
    <row r="562" spans="1:63" ht="12.95" customHeight="1" x14ac:dyDescent="0.2">
      <c r="A562" s="565"/>
      <c r="B562" s="555"/>
      <c r="C562" s="496" t="str">
        <f>$BK$11</f>
        <v>Under 6 months</v>
      </c>
      <c r="D562" s="504" t="str">
        <f>$BJ$17</f>
        <v>Fever</v>
      </c>
      <c r="E562" s="83" t="str">
        <f>$BJ$21</f>
        <v>Total</v>
      </c>
      <c r="F562" s="32">
        <f>F563+F564</f>
        <v>0</v>
      </c>
      <c r="G562" s="32">
        <f t="shared" ref="G562:BF562" si="419">G563+G564</f>
        <v>0</v>
      </c>
      <c r="H562" s="32">
        <f t="shared" si="419"/>
        <v>0</v>
      </c>
      <c r="I562" s="32">
        <f t="shared" si="419"/>
        <v>0</v>
      </c>
      <c r="J562" s="32">
        <f t="shared" si="419"/>
        <v>0</v>
      </c>
      <c r="K562" s="32">
        <f t="shared" si="419"/>
        <v>0</v>
      </c>
      <c r="L562" s="32">
        <f t="shared" si="419"/>
        <v>0</v>
      </c>
      <c r="M562" s="32">
        <f t="shared" si="419"/>
        <v>0</v>
      </c>
      <c r="N562" s="32">
        <f t="shared" si="419"/>
        <v>0</v>
      </c>
      <c r="O562" s="32">
        <f t="shared" si="419"/>
        <v>0</v>
      </c>
      <c r="P562" s="32">
        <f t="shared" si="419"/>
        <v>0</v>
      </c>
      <c r="Q562" s="32">
        <f t="shared" si="419"/>
        <v>0</v>
      </c>
      <c r="R562" s="32">
        <f t="shared" si="419"/>
        <v>0</v>
      </c>
      <c r="S562" s="32">
        <f t="shared" si="419"/>
        <v>0</v>
      </c>
      <c r="T562" s="32">
        <f t="shared" si="419"/>
        <v>0</v>
      </c>
      <c r="U562" s="32">
        <f t="shared" si="419"/>
        <v>0</v>
      </c>
      <c r="V562" s="32">
        <f t="shared" si="419"/>
        <v>0</v>
      </c>
      <c r="W562" s="32">
        <f t="shared" si="419"/>
        <v>0</v>
      </c>
      <c r="X562" s="32">
        <f t="shared" si="419"/>
        <v>0</v>
      </c>
      <c r="Y562" s="32">
        <f t="shared" si="419"/>
        <v>0</v>
      </c>
      <c r="Z562" s="32">
        <f t="shared" si="419"/>
        <v>0</v>
      </c>
      <c r="AA562" s="32">
        <f t="shared" si="419"/>
        <v>0</v>
      </c>
      <c r="AB562" s="32">
        <f t="shared" si="419"/>
        <v>0</v>
      </c>
      <c r="AC562" s="32">
        <f t="shared" si="419"/>
        <v>0</v>
      </c>
      <c r="AD562" s="32">
        <f t="shared" si="419"/>
        <v>0</v>
      </c>
      <c r="AE562" s="32">
        <f t="shared" si="419"/>
        <v>0</v>
      </c>
      <c r="AF562" s="32">
        <f t="shared" si="419"/>
        <v>0</v>
      </c>
      <c r="AG562" s="32">
        <f t="shared" si="419"/>
        <v>0</v>
      </c>
      <c r="AH562" s="32">
        <f t="shared" si="419"/>
        <v>0</v>
      </c>
      <c r="AI562" s="32">
        <f t="shared" si="419"/>
        <v>0</v>
      </c>
      <c r="AJ562" s="32">
        <f t="shared" si="419"/>
        <v>0</v>
      </c>
      <c r="AK562" s="32">
        <f t="shared" si="419"/>
        <v>0</v>
      </c>
      <c r="AL562" s="32">
        <f t="shared" si="419"/>
        <v>0</v>
      </c>
      <c r="AM562" s="32">
        <f t="shared" si="419"/>
        <v>0</v>
      </c>
      <c r="AN562" s="32">
        <f t="shared" si="419"/>
        <v>0</v>
      </c>
      <c r="AO562" s="32">
        <f t="shared" si="419"/>
        <v>0</v>
      </c>
      <c r="AP562" s="32">
        <f t="shared" si="419"/>
        <v>0</v>
      </c>
      <c r="AQ562" s="32">
        <f t="shared" si="419"/>
        <v>0</v>
      </c>
      <c r="AR562" s="32">
        <f t="shared" si="419"/>
        <v>0</v>
      </c>
      <c r="AS562" s="32">
        <f t="shared" si="419"/>
        <v>0</v>
      </c>
      <c r="AT562" s="32">
        <f t="shared" si="419"/>
        <v>0</v>
      </c>
      <c r="AU562" s="32">
        <f t="shared" si="419"/>
        <v>0</v>
      </c>
      <c r="AV562" s="32">
        <f t="shared" si="419"/>
        <v>0</v>
      </c>
      <c r="AW562" s="32">
        <f t="shared" si="419"/>
        <v>0</v>
      </c>
      <c r="AX562" s="32">
        <f t="shared" si="419"/>
        <v>0</v>
      </c>
      <c r="AY562" s="32">
        <f t="shared" si="419"/>
        <v>0</v>
      </c>
      <c r="AZ562" s="32">
        <f t="shared" si="419"/>
        <v>0</v>
      </c>
      <c r="BA562" s="32">
        <f t="shared" si="419"/>
        <v>0</v>
      </c>
      <c r="BB562" s="32">
        <f t="shared" si="419"/>
        <v>0</v>
      </c>
      <c r="BC562" s="32">
        <f t="shared" si="419"/>
        <v>0</v>
      </c>
      <c r="BD562" s="32">
        <f t="shared" si="419"/>
        <v>0</v>
      </c>
      <c r="BE562" s="32">
        <f t="shared" si="419"/>
        <v>0</v>
      </c>
      <c r="BF562" s="32">
        <f t="shared" si="419"/>
        <v>0</v>
      </c>
      <c r="BG562" s="33">
        <f>SUM(F562:BF562)</f>
        <v>0</v>
      </c>
      <c r="BI562" s="520"/>
      <c r="BJ562" s="80" t="str">
        <f>$BJ$23</f>
        <v>Male</v>
      </c>
      <c r="BK562" s="77">
        <f>BG561</f>
        <v>0</v>
      </c>
    </row>
    <row r="563" spans="1:63" ht="12.95" customHeight="1" x14ac:dyDescent="0.2">
      <c r="A563" s="565"/>
      <c r="B563" s="555"/>
      <c r="C563" s="496"/>
      <c r="D563" s="505"/>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20">SUM(F563:BF563)</f>
        <v>0</v>
      </c>
      <c r="BI563" s="513" t="str">
        <f>$BJ$18</f>
        <v>Hosp.</v>
      </c>
      <c r="BJ563" s="86" t="str">
        <f>$BJ$21</f>
        <v>Total</v>
      </c>
      <c r="BK563" s="21">
        <f>SUM(BK564:BK565)</f>
        <v>0</v>
      </c>
    </row>
    <row r="564" spans="1:63" ht="12.95" customHeight="1" x14ac:dyDescent="0.2">
      <c r="A564" s="565"/>
      <c r="B564" s="555"/>
      <c r="C564" s="496"/>
      <c r="D564" s="506"/>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20"/>
        <v>0</v>
      </c>
      <c r="BI564" s="514"/>
      <c r="BJ564" s="62" t="str">
        <f>$BJ$22</f>
        <v>Fem.</v>
      </c>
      <c r="BK564" s="39">
        <f>BG566+BG578+BG590+BG602+BG614+BG626+BG638+BG650</f>
        <v>0</v>
      </c>
    </row>
    <row r="565" spans="1:63" ht="12.95" customHeight="1" x14ac:dyDescent="0.2">
      <c r="A565" s="565"/>
      <c r="B565" s="555"/>
      <c r="C565" s="497"/>
      <c r="D565" s="502" t="str">
        <f>$BJ$18</f>
        <v>Hosp.</v>
      </c>
      <c r="E565" s="86" t="str">
        <f>$BJ$21</f>
        <v>Total</v>
      </c>
      <c r="F565" s="16">
        <f>F566+F567</f>
        <v>0</v>
      </c>
      <c r="G565" s="16">
        <f t="shared" ref="G565:BF565" si="421">G566+G567</f>
        <v>0</v>
      </c>
      <c r="H565" s="16">
        <f t="shared" si="421"/>
        <v>0</v>
      </c>
      <c r="I565" s="16">
        <f t="shared" si="421"/>
        <v>0</v>
      </c>
      <c r="J565" s="16">
        <f t="shared" si="421"/>
        <v>0</v>
      </c>
      <c r="K565" s="16">
        <f t="shared" si="421"/>
        <v>0</v>
      </c>
      <c r="L565" s="16">
        <f t="shared" si="421"/>
        <v>0</v>
      </c>
      <c r="M565" s="16">
        <f t="shared" si="421"/>
        <v>0</v>
      </c>
      <c r="N565" s="16">
        <f t="shared" si="421"/>
        <v>0</v>
      </c>
      <c r="O565" s="16">
        <f t="shared" si="421"/>
        <v>0</v>
      </c>
      <c r="P565" s="16">
        <f t="shared" si="421"/>
        <v>0</v>
      </c>
      <c r="Q565" s="16">
        <f t="shared" si="421"/>
        <v>0</v>
      </c>
      <c r="R565" s="16">
        <f t="shared" si="421"/>
        <v>0</v>
      </c>
      <c r="S565" s="16">
        <f t="shared" si="421"/>
        <v>0</v>
      </c>
      <c r="T565" s="16">
        <f t="shared" si="421"/>
        <v>0</v>
      </c>
      <c r="U565" s="16">
        <f t="shared" si="421"/>
        <v>0</v>
      </c>
      <c r="V565" s="16">
        <f t="shared" si="421"/>
        <v>0</v>
      </c>
      <c r="W565" s="16">
        <f t="shared" si="421"/>
        <v>0</v>
      </c>
      <c r="X565" s="16">
        <f t="shared" si="421"/>
        <v>0</v>
      </c>
      <c r="Y565" s="16">
        <f t="shared" si="421"/>
        <v>0</v>
      </c>
      <c r="Z565" s="16">
        <f t="shared" si="421"/>
        <v>0</v>
      </c>
      <c r="AA565" s="16">
        <f t="shared" si="421"/>
        <v>0</v>
      </c>
      <c r="AB565" s="16">
        <f t="shared" si="421"/>
        <v>0</v>
      </c>
      <c r="AC565" s="16">
        <f t="shared" si="421"/>
        <v>0</v>
      </c>
      <c r="AD565" s="16">
        <f t="shared" si="421"/>
        <v>0</v>
      </c>
      <c r="AE565" s="16">
        <f t="shared" si="421"/>
        <v>0</v>
      </c>
      <c r="AF565" s="16">
        <f t="shared" si="421"/>
        <v>0</v>
      </c>
      <c r="AG565" s="16">
        <f t="shared" si="421"/>
        <v>0</v>
      </c>
      <c r="AH565" s="16">
        <f t="shared" si="421"/>
        <v>0</v>
      </c>
      <c r="AI565" s="16">
        <f t="shared" si="421"/>
        <v>0</v>
      </c>
      <c r="AJ565" s="16">
        <f t="shared" si="421"/>
        <v>0</v>
      </c>
      <c r="AK565" s="16">
        <f t="shared" si="421"/>
        <v>0</v>
      </c>
      <c r="AL565" s="16">
        <f t="shared" si="421"/>
        <v>0</v>
      </c>
      <c r="AM565" s="16">
        <f t="shared" si="421"/>
        <v>0</v>
      </c>
      <c r="AN565" s="16">
        <f t="shared" si="421"/>
        <v>0</v>
      </c>
      <c r="AO565" s="16">
        <f t="shared" si="421"/>
        <v>0</v>
      </c>
      <c r="AP565" s="16">
        <f t="shared" si="421"/>
        <v>0</v>
      </c>
      <c r="AQ565" s="16">
        <f t="shared" si="421"/>
        <v>0</v>
      </c>
      <c r="AR565" s="16">
        <f t="shared" si="421"/>
        <v>0</v>
      </c>
      <c r="AS565" s="16">
        <f t="shared" si="421"/>
        <v>0</v>
      </c>
      <c r="AT565" s="16">
        <f t="shared" si="421"/>
        <v>0</v>
      </c>
      <c r="AU565" s="16">
        <f t="shared" si="421"/>
        <v>0</v>
      </c>
      <c r="AV565" s="16">
        <f t="shared" si="421"/>
        <v>0</v>
      </c>
      <c r="AW565" s="16">
        <f t="shared" si="421"/>
        <v>0</v>
      </c>
      <c r="AX565" s="16">
        <f t="shared" si="421"/>
        <v>0</v>
      </c>
      <c r="AY565" s="16">
        <f t="shared" si="421"/>
        <v>0</v>
      </c>
      <c r="AZ565" s="16">
        <f t="shared" si="421"/>
        <v>0</v>
      </c>
      <c r="BA565" s="16">
        <f t="shared" si="421"/>
        <v>0</v>
      </c>
      <c r="BB565" s="16">
        <f t="shared" si="421"/>
        <v>0</v>
      </c>
      <c r="BC565" s="16">
        <f t="shared" si="421"/>
        <v>0</v>
      </c>
      <c r="BD565" s="16">
        <f t="shared" si="421"/>
        <v>0</v>
      </c>
      <c r="BE565" s="16">
        <f t="shared" si="421"/>
        <v>0</v>
      </c>
      <c r="BF565" s="16">
        <f t="shared" si="421"/>
        <v>0</v>
      </c>
      <c r="BG565" s="31">
        <f t="shared" si="420"/>
        <v>0</v>
      </c>
      <c r="BI565" s="515"/>
      <c r="BJ565" s="62" t="str">
        <f>$BJ$23</f>
        <v>Male</v>
      </c>
      <c r="BK565" s="39">
        <f>BG567+BG579+BG591+BG603+BG615+BG627+BG639+BG651</f>
        <v>0</v>
      </c>
    </row>
    <row r="566" spans="1:63" ht="12.95" customHeight="1" x14ac:dyDescent="0.2">
      <c r="A566" s="565"/>
      <c r="B566" s="555"/>
      <c r="C566" s="497"/>
      <c r="D566" s="500"/>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20"/>
        <v>0</v>
      </c>
      <c r="BI566" s="513" t="str">
        <f>$BJ$19</f>
        <v>ICU</v>
      </c>
      <c r="BJ566" s="86" t="str">
        <f>$BJ$21</f>
        <v>Total</v>
      </c>
      <c r="BK566" s="21">
        <f>SUM(BK567:BK568)</f>
        <v>0</v>
      </c>
    </row>
    <row r="567" spans="1:63" ht="12.95" customHeight="1" x14ac:dyDescent="0.2">
      <c r="A567" s="565"/>
      <c r="B567" s="555"/>
      <c r="C567" s="497"/>
      <c r="D567" s="503"/>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20"/>
        <v>0</v>
      </c>
      <c r="BI567" s="514"/>
      <c r="BJ567" s="62" t="str">
        <f>$BJ$22</f>
        <v>Fem.</v>
      </c>
      <c r="BK567" s="39">
        <f>BG569+BG581+BG593+BG605+BG617+BG629+BG641+BG653</f>
        <v>0</v>
      </c>
    </row>
    <row r="568" spans="1:63" ht="12.95" customHeight="1" x14ac:dyDescent="0.2">
      <c r="A568" s="565"/>
      <c r="B568" s="555"/>
      <c r="C568" s="497"/>
      <c r="D568" s="502" t="str">
        <f>$BJ$19</f>
        <v>ICU</v>
      </c>
      <c r="E568" s="86" t="str">
        <f>$BJ$21</f>
        <v>Total</v>
      </c>
      <c r="F568" s="16">
        <f t="shared" ref="F568:BF568" si="422">F569+F570</f>
        <v>0</v>
      </c>
      <c r="G568" s="16">
        <f t="shared" si="422"/>
        <v>0</v>
      </c>
      <c r="H568" s="16">
        <f t="shared" si="422"/>
        <v>0</v>
      </c>
      <c r="I568" s="16">
        <f t="shared" si="422"/>
        <v>0</v>
      </c>
      <c r="J568" s="16">
        <f t="shared" si="422"/>
        <v>0</v>
      </c>
      <c r="K568" s="16">
        <f t="shared" si="422"/>
        <v>0</v>
      </c>
      <c r="L568" s="16">
        <f t="shared" si="422"/>
        <v>0</v>
      </c>
      <c r="M568" s="16">
        <f t="shared" si="422"/>
        <v>0</v>
      </c>
      <c r="N568" s="16">
        <f t="shared" si="422"/>
        <v>0</v>
      </c>
      <c r="O568" s="16">
        <f t="shared" si="422"/>
        <v>0</v>
      </c>
      <c r="P568" s="16">
        <f t="shared" si="422"/>
        <v>0</v>
      </c>
      <c r="Q568" s="16">
        <f t="shared" si="422"/>
        <v>0</v>
      </c>
      <c r="R568" s="16">
        <f t="shared" si="422"/>
        <v>0</v>
      </c>
      <c r="S568" s="16">
        <f t="shared" si="422"/>
        <v>0</v>
      </c>
      <c r="T568" s="16">
        <f t="shared" si="422"/>
        <v>0</v>
      </c>
      <c r="U568" s="16">
        <f t="shared" si="422"/>
        <v>0</v>
      </c>
      <c r="V568" s="16">
        <f t="shared" si="422"/>
        <v>0</v>
      </c>
      <c r="W568" s="16">
        <f t="shared" si="422"/>
        <v>0</v>
      </c>
      <c r="X568" s="16">
        <f t="shared" si="422"/>
        <v>0</v>
      </c>
      <c r="Y568" s="16">
        <f t="shared" si="422"/>
        <v>0</v>
      </c>
      <c r="Z568" s="16">
        <f t="shared" si="422"/>
        <v>0</v>
      </c>
      <c r="AA568" s="16">
        <f t="shared" si="422"/>
        <v>0</v>
      </c>
      <c r="AB568" s="16">
        <f t="shared" si="422"/>
        <v>0</v>
      </c>
      <c r="AC568" s="16">
        <f t="shared" si="422"/>
        <v>0</v>
      </c>
      <c r="AD568" s="16">
        <f t="shared" si="422"/>
        <v>0</v>
      </c>
      <c r="AE568" s="16">
        <f t="shared" si="422"/>
        <v>0</v>
      </c>
      <c r="AF568" s="16">
        <f t="shared" si="422"/>
        <v>0</v>
      </c>
      <c r="AG568" s="16">
        <f t="shared" si="422"/>
        <v>0</v>
      </c>
      <c r="AH568" s="16">
        <f t="shared" si="422"/>
        <v>0</v>
      </c>
      <c r="AI568" s="16">
        <f t="shared" si="422"/>
        <v>0</v>
      </c>
      <c r="AJ568" s="16">
        <f t="shared" si="422"/>
        <v>0</v>
      </c>
      <c r="AK568" s="16">
        <f t="shared" si="422"/>
        <v>0</v>
      </c>
      <c r="AL568" s="16">
        <f t="shared" si="422"/>
        <v>0</v>
      </c>
      <c r="AM568" s="16">
        <f t="shared" si="422"/>
        <v>0</v>
      </c>
      <c r="AN568" s="16">
        <f t="shared" si="422"/>
        <v>0</v>
      </c>
      <c r="AO568" s="16">
        <f t="shared" si="422"/>
        <v>0</v>
      </c>
      <c r="AP568" s="16">
        <f t="shared" si="422"/>
        <v>0</v>
      </c>
      <c r="AQ568" s="16">
        <f t="shared" si="422"/>
        <v>0</v>
      </c>
      <c r="AR568" s="16">
        <f t="shared" si="422"/>
        <v>0</v>
      </c>
      <c r="AS568" s="16">
        <f t="shared" si="422"/>
        <v>0</v>
      </c>
      <c r="AT568" s="16">
        <f t="shared" si="422"/>
        <v>0</v>
      </c>
      <c r="AU568" s="16">
        <f t="shared" si="422"/>
        <v>0</v>
      </c>
      <c r="AV568" s="16">
        <f t="shared" si="422"/>
        <v>0</v>
      </c>
      <c r="AW568" s="16">
        <f t="shared" si="422"/>
        <v>0</v>
      </c>
      <c r="AX568" s="16">
        <f t="shared" si="422"/>
        <v>0</v>
      </c>
      <c r="AY568" s="16">
        <f t="shared" si="422"/>
        <v>0</v>
      </c>
      <c r="AZ568" s="16">
        <f t="shared" si="422"/>
        <v>0</v>
      </c>
      <c r="BA568" s="16">
        <f t="shared" si="422"/>
        <v>0</v>
      </c>
      <c r="BB568" s="16">
        <f t="shared" si="422"/>
        <v>0</v>
      </c>
      <c r="BC568" s="16">
        <f t="shared" si="422"/>
        <v>0</v>
      </c>
      <c r="BD568" s="16">
        <f t="shared" si="422"/>
        <v>0</v>
      </c>
      <c r="BE568" s="16">
        <f t="shared" si="422"/>
        <v>0</v>
      </c>
      <c r="BF568" s="16">
        <f t="shared" si="422"/>
        <v>0</v>
      </c>
      <c r="BG568" s="31">
        <f t="shared" si="420"/>
        <v>0</v>
      </c>
      <c r="BI568" s="515"/>
      <c r="BJ568" s="62" t="str">
        <f>$BJ$23</f>
        <v>Male</v>
      </c>
      <c r="BK568" s="39">
        <f>BG570+BG582+BG594+BG606+BG618+BG630+BG642+BG654</f>
        <v>0</v>
      </c>
    </row>
    <row r="569" spans="1:63" ht="12.95" customHeight="1" x14ac:dyDescent="0.2">
      <c r="A569" s="565"/>
      <c r="B569" s="555"/>
      <c r="C569" s="497"/>
      <c r="D569" s="500"/>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20"/>
        <v>0</v>
      </c>
      <c r="BI569" s="516" t="str">
        <f>$BJ$20</f>
        <v>Death</v>
      </c>
      <c r="BJ569" s="86" t="str">
        <f>$BJ$21</f>
        <v>Total</v>
      </c>
      <c r="BK569" s="21">
        <f>SUM(BK570:BK571)</f>
        <v>0</v>
      </c>
    </row>
    <row r="570" spans="1:63" ht="12.95" customHeight="1" x14ac:dyDescent="0.2">
      <c r="A570" s="565"/>
      <c r="B570" s="555"/>
      <c r="C570" s="497"/>
      <c r="D570" s="503"/>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20"/>
        <v>0</v>
      </c>
      <c r="BI570" s="514"/>
      <c r="BJ570" s="62" t="str">
        <f>$BJ$22</f>
        <v>Fem.</v>
      </c>
      <c r="BK570" s="39">
        <f>BG572+BG584+BG596+BG608+BG620+BG632+BG644+BG656</f>
        <v>0</v>
      </c>
    </row>
    <row r="571" spans="1:63" ht="12.95" customHeight="1" thickBot="1" x14ac:dyDescent="0.25">
      <c r="A571" s="565"/>
      <c r="B571" s="555"/>
      <c r="C571" s="497"/>
      <c r="D571" s="499" t="str">
        <f>$BJ$20</f>
        <v>Death</v>
      </c>
      <c r="E571" s="86" t="str">
        <f>$BJ$21</f>
        <v>Total</v>
      </c>
      <c r="F571" s="16">
        <f t="shared" ref="F571:BF571" si="423">F572+F573</f>
        <v>0</v>
      </c>
      <c r="G571" s="16">
        <f t="shared" si="423"/>
        <v>0</v>
      </c>
      <c r="H571" s="16">
        <f t="shared" si="423"/>
        <v>0</v>
      </c>
      <c r="I571" s="16">
        <f t="shared" si="423"/>
        <v>0</v>
      </c>
      <c r="J571" s="16">
        <f t="shared" si="423"/>
        <v>0</v>
      </c>
      <c r="K571" s="16">
        <f t="shared" si="423"/>
        <v>0</v>
      </c>
      <c r="L571" s="16">
        <f t="shared" si="423"/>
        <v>0</v>
      </c>
      <c r="M571" s="16">
        <f t="shared" si="423"/>
        <v>0</v>
      </c>
      <c r="N571" s="16">
        <f t="shared" si="423"/>
        <v>0</v>
      </c>
      <c r="O571" s="16">
        <f t="shared" si="423"/>
        <v>0</v>
      </c>
      <c r="P571" s="16">
        <f t="shared" si="423"/>
        <v>0</v>
      </c>
      <c r="Q571" s="16">
        <f t="shared" si="423"/>
        <v>0</v>
      </c>
      <c r="R571" s="16">
        <f t="shared" si="423"/>
        <v>0</v>
      </c>
      <c r="S571" s="16">
        <f t="shared" si="423"/>
        <v>0</v>
      </c>
      <c r="T571" s="16">
        <f t="shared" si="423"/>
        <v>0</v>
      </c>
      <c r="U571" s="16">
        <f t="shared" si="423"/>
        <v>0</v>
      </c>
      <c r="V571" s="16">
        <f t="shared" si="423"/>
        <v>0</v>
      </c>
      <c r="W571" s="16">
        <f t="shared" si="423"/>
        <v>0</v>
      </c>
      <c r="X571" s="16">
        <f t="shared" si="423"/>
        <v>0</v>
      </c>
      <c r="Y571" s="16">
        <f t="shared" si="423"/>
        <v>0</v>
      </c>
      <c r="Z571" s="16">
        <f t="shared" si="423"/>
        <v>0</v>
      </c>
      <c r="AA571" s="16">
        <f t="shared" si="423"/>
        <v>0</v>
      </c>
      <c r="AB571" s="16">
        <f t="shared" si="423"/>
        <v>0</v>
      </c>
      <c r="AC571" s="16">
        <f t="shared" si="423"/>
        <v>0</v>
      </c>
      <c r="AD571" s="16">
        <f t="shared" si="423"/>
        <v>0</v>
      </c>
      <c r="AE571" s="16">
        <f t="shared" si="423"/>
        <v>0</v>
      </c>
      <c r="AF571" s="16">
        <f t="shared" si="423"/>
        <v>0</v>
      </c>
      <c r="AG571" s="16">
        <f t="shared" si="423"/>
        <v>0</v>
      </c>
      <c r="AH571" s="16">
        <f t="shared" si="423"/>
        <v>0</v>
      </c>
      <c r="AI571" s="16">
        <f t="shared" si="423"/>
        <v>0</v>
      </c>
      <c r="AJ571" s="16">
        <f t="shared" si="423"/>
        <v>0</v>
      </c>
      <c r="AK571" s="16">
        <f t="shared" si="423"/>
        <v>0</v>
      </c>
      <c r="AL571" s="16">
        <f t="shared" si="423"/>
        <v>0</v>
      </c>
      <c r="AM571" s="16">
        <f t="shared" si="423"/>
        <v>0</v>
      </c>
      <c r="AN571" s="16">
        <f t="shared" si="423"/>
        <v>0</v>
      </c>
      <c r="AO571" s="16">
        <f t="shared" si="423"/>
        <v>0</v>
      </c>
      <c r="AP571" s="16">
        <f t="shared" si="423"/>
        <v>0</v>
      </c>
      <c r="AQ571" s="16">
        <f t="shared" si="423"/>
        <v>0</v>
      </c>
      <c r="AR571" s="16">
        <f t="shared" si="423"/>
        <v>0</v>
      </c>
      <c r="AS571" s="16">
        <f t="shared" si="423"/>
        <v>0</v>
      </c>
      <c r="AT571" s="16">
        <f t="shared" si="423"/>
        <v>0</v>
      </c>
      <c r="AU571" s="16">
        <f t="shared" si="423"/>
        <v>0</v>
      </c>
      <c r="AV571" s="16">
        <f t="shared" si="423"/>
        <v>0</v>
      </c>
      <c r="AW571" s="16">
        <f t="shared" si="423"/>
        <v>0</v>
      </c>
      <c r="AX571" s="16">
        <f t="shared" si="423"/>
        <v>0</v>
      </c>
      <c r="AY571" s="16">
        <f t="shared" si="423"/>
        <v>0</v>
      </c>
      <c r="AZ571" s="16">
        <f t="shared" si="423"/>
        <v>0</v>
      </c>
      <c r="BA571" s="16">
        <f t="shared" si="423"/>
        <v>0</v>
      </c>
      <c r="BB571" s="16">
        <f t="shared" si="423"/>
        <v>0</v>
      </c>
      <c r="BC571" s="16">
        <f t="shared" si="423"/>
        <v>0</v>
      </c>
      <c r="BD571" s="16">
        <f t="shared" si="423"/>
        <v>0</v>
      </c>
      <c r="BE571" s="16">
        <f t="shared" si="423"/>
        <v>0</v>
      </c>
      <c r="BF571" s="16">
        <f t="shared" si="423"/>
        <v>0</v>
      </c>
      <c r="BG571" s="31">
        <f t="shared" si="420"/>
        <v>0</v>
      </c>
      <c r="BI571" s="517"/>
      <c r="BJ571" s="63" t="str">
        <f>$BJ$23</f>
        <v>Male</v>
      </c>
      <c r="BK571" s="40">
        <f>BG573+BG585+BG597+BG609+BG621+BG633+BG645+BG657</f>
        <v>0</v>
      </c>
    </row>
    <row r="572" spans="1:63" ht="12.95" customHeight="1" x14ac:dyDescent="0.2">
      <c r="A572" s="565"/>
      <c r="B572" s="555"/>
      <c r="C572" s="497"/>
      <c r="D572" s="500"/>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20"/>
        <v>0</v>
      </c>
    </row>
    <row r="573" spans="1:63" ht="12.95" customHeight="1" thickBot="1" x14ac:dyDescent="0.25">
      <c r="A573" s="565"/>
      <c r="B573" s="555"/>
      <c r="C573" s="498"/>
      <c r="D573" s="501"/>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30"/>
      <c r="BJ573" s="530"/>
      <c r="BK573" s="530"/>
    </row>
    <row r="574" spans="1:63" ht="12.95" customHeight="1" x14ac:dyDescent="0.2">
      <c r="A574" s="565"/>
      <c r="B574" s="555"/>
      <c r="C574" s="495" t="str">
        <f>$BK$12</f>
        <v>6 to 11 months</v>
      </c>
      <c r="D574" s="504" t="str">
        <f>$BJ$17</f>
        <v>Fever</v>
      </c>
      <c r="E574" s="83" t="str">
        <f>$BJ$21</f>
        <v>Total</v>
      </c>
      <c r="F574" s="32">
        <f>F575+F576</f>
        <v>0</v>
      </c>
      <c r="G574" s="32">
        <f t="shared" ref="G574:BF574" si="424">G575+G576</f>
        <v>0</v>
      </c>
      <c r="H574" s="32">
        <f t="shared" si="424"/>
        <v>0</v>
      </c>
      <c r="I574" s="32">
        <f t="shared" si="424"/>
        <v>0</v>
      </c>
      <c r="J574" s="32">
        <f t="shared" si="424"/>
        <v>0</v>
      </c>
      <c r="K574" s="32">
        <f t="shared" si="424"/>
        <v>0</v>
      </c>
      <c r="L574" s="32">
        <f t="shared" si="424"/>
        <v>0</v>
      </c>
      <c r="M574" s="32">
        <f t="shared" si="424"/>
        <v>0</v>
      </c>
      <c r="N574" s="32">
        <f t="shared" si="424"/>
        <v>0</v>
      </c>
      <c r="O574" s="32">
        <f t="shared" si="424"/>
        <v>0</v>
      </c>
      <c r="P574" s="32">
        <f t="shared" si="424"/>
        <v>0</v>
      </c>
      <c r="Q574" s="32">
        <f t="shared" si="424"/>
        <v>0</v>
      </c>
      <c r="R574" s="32">
        <f t="shared" si="424"/>
        <v>0</v>
      </c>
      <c r="S574" s="32">
        <f t="shared" si="424"/>
        <v>0</v>
      </c>
      <c r="T574" s="32">
        <f t="shared" si="424"/>
        <v>0</v>
      </c>
      <c r="U574" s="32">
        <f t="shared" si="424"/>
        <v>0</v>
      </c>
      <c r="V574" s="32">
        <f t="shared" si="424"/>
        <v>0</v>
      </c>
      <c r="W574" s="32">
        <f t="shared" si="424"/>
        <v>0</v>
      </c>
      <c r="X574" s="32">
        <f t="shared" si="424"/>
        <v>0</v>
      </c>
      <c r="Y574" s="32">
        <f t="shared" si="424"/>
        <v>0</v>
      </c>
      <c r="Z574" s="32">
        <f t="shared" si="424"/>
        <v>0</v>
      </c>
      <c r="AA574" s="32">
        <f t="shared" si="424"/>
        <v>0</v>
      </c>
      <c r="AB574" s="32">
        <f t="shared" si="424"/>
        <v>0</v>
      </c>
      <c r="AC574" s="32">
        <f t="shared" si="424"/>
        <v>0</v>
      </c>
      <c r="AD574" s="32">
        <f t="shared" si="424"/>
        <v>0</v>
      </c>
      <c r="AE574" s="32">
        <f t="shared" si="424"/>
        <v>0</v>
      </c>
      <c r="AF574" s="32">
        <f t="shared" si="424"/>
        <v>0</v>
      </c>
      <c r="AG574" s="32">
        <f t="shared" si="424"/>
        <v>0</v>
      </c>
      <c r="AH574" s="32">
        <f t="shared" si="424"/>
        <v>0</v>
      </c>
      <c r="AI574" s="32">
        <f t="shared" si="424"/>
        <v>0</v>
      </c>
      <c r="AJ574" s="32">
        <f t="shared" si="424"/>
        <v>0</v>
      </c>
      <c r="AK574" s="32">
        <f t="shared" si="424"/>
        <v>0</v>
      </c>
      <c r="AL574" s="32">
        <f t="shared" si="424"/>
        <v>0</v>
      </c>
      <c r="AM574" s="32">
        <f t="shared" si="424"/>
        <v>0</v>
      </c>
      <c r="AN574" s="32">
        <f t="shared" si="424"/>
        <v>0</v>
      </c>
      <c r="AO574" s="32">
        <f t="shared" si="424"/>
        <v>0</v>
      </c>
      <c r="AP574" s="32">
        <f t="shared" si="424"/>
        <v>0</v>
      </c>
      <c r="AQ574" s="32">
        <f t="shared" si="424"/>
        <v>0</v>
      </c>
      <c r="AR574" s="32">
        <f t="shared" si="424"/>
        <v>0</v>
      </c>
      <c r="AS574" s="32">
        <f t="shared" si="424"/>
        <v>0</v>
      </c>
      <c r="AT574" s="32">
        <f t="shared" si="424"/>
        <v>0</v>
      </c>
      <c r="AU574" s="32">
        <f t="shared" si="424"/>
        <v>0</v>
      </c>
      <c r="AV574" s="32">
        <f t="shared" si="424"/>
        <v>0</v>
      </c>
      <c r="AW574" s="32">
        <f t="shared" si="424"/>
        <v>0</v>
      </c>
      <c r="AX574" s="32">
        <f t="shared" si="424"/>
        <v>0</v>
      </c>
      <c r="AY574" s="32">
        <f t="shared" si="424"/>
        <v>0</v>
      </c>
      <c r="AZ574" s="32">
        <f t="shared" si="424"/>
        <v>0</v>
      </c>
      <c r="BA574" s="32">
        <f t="shared" si="424"/>
        <v>0</v>
      </c>
      <c r="BB574" s="32">
        <f t="shared" si="424"/>
        <v>0</v>
      </c>
      <c r="BC574" s="32">
        <f t="shared" si="424"/>
        <v>0</v>
      </c>
      <c r="BD574" s="32">
        <f t="shared" si="424"/>
        <v>0</v>
      </c>
      <c r="BE574" s="32">
        <f t="shared" si="424"/>
        <v>0</v>
      </c>
      <c r="BF574" s="32">
        <f t="shared" si="424"/>
        <v>0</v>
      </c>
      <c r="BG574" s="33">
        <f>SUM(F574:BF574)</f>
        <v>0</v>
      </c>
    </row>
    <row r="575" spans="1:63" ht="12.95" customHeight="1" x14ac:dyDescent="0.2">
      <c r="A575" s="565"/>
      <c r="B575" s="555"/>
      <c r="C575" s="496"/>
      <c r="D575" s="505"/>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25">SUM(F575:BF575)</f>
        <v>0</v>
      </c>
    </row>
    <row r="576" spans="1:63" ht="12.95" customHeight="1" x14ac:dyDescent="0.2">
      <c r="A576" s="565"/>
      <c r="B576" s="555"/>
      <c r="C576" s="496"/>
      <c r="D576" s="506"/>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25"/>
        <v>0</v>
      </c>
    </row>
    <row r="577" spans="1:59" ht="12.95" customHeight="1" x14ac:dyDescent="0.2">
      <c r="A577" s="565"/>
      <c r="B577" s="555"/>
      <c r="C577" s="497"/>
      <c r="D577" s="502" t="str">
        <f>$BJ$18</f>
        <v>Hosp.</v>
      </c>
      <c r="E577" s="86" t="str">
        <f>$BJ$21</f>
        <v>Total</v>
      </c>
      <c r="F577" s="16">
        <f t="shared" ref="F577:BF577" si="426">F578+F579</f>
        <v>0</v>
      </c>
      <c r="G577" s="16">
        <f t="shared" si="426"/>
        <v>0</v>
      </c>
      <c r="H577" s="16">
        <f t="shared" si="426"/>
        <v>0</v>
      </c>
      <c r="I577" s="16">
        <f t="shared" si="426"/>
        <v>0</v>
      </c>
      <c r="J577" s="16">
        <f t="shared" si="426"/>
        <v>0</v>
      </c>
      <c r="K577" s="16">
        <f t="shared" si="426"/>
        <v>0</v>
      </c>
      <c r="L577" s="16">
        <f t="shared" si="426"/>
        <v>0</v>
      </c>
      <c r="M577" s="16">
        <f t="shared" si="426"/>
        <v>0</v>
      </c>
      <c r="N577" s="16">
        <f t="shared" si="426"/>
        <v>0</v>
      </c>
      <c r="O577" s="16">
        <f t="shared" si="426"/>
        <v>0</v>
      </c>
      <c r="P577" s="16">
        <f t="shared" si="426"/>
        <v>0</v>
      </c>
      <c r="Q577" s="16">
        <f t="shared" si="426"/>
        <v>0</v>
      </c>
      <c r="R577" s="16">
        <f t="shared" si="426"/>
        <v>0</v>
      </c>
      <c r="S577" s="16">
        <f t="shared" si="426"/>
        <v>0</v>
      </c>
      <c r="T577" s="16">
        <f t="shared" si="426"/>
        <v>0</v>
      </c>
      <c r="U577" s="16">
        <f t="shared" si="426"/>
        <v>0</v>
      </c>
      <c r="V577" s="16">
        <f t="shared" si="426"/>
        <v>0</v>
      </c>
      <c r="W577" s="16">
        <f t="shared" si="426"/>
        <v>0</v>
      </c>
      <c r="X577" s="16">
        <f t="shared" si="426"/>
        <v>0</v>
      </c>
      <c r="Y577" s="16">
        <f t="shared" si="426"/>
        <v>0</v>
      </c>
      <c r="Z577" s="16">
        <f t="shared" si="426"/>
        <v>0</v>
      </c>
      <c r="AA577" s="16">
        <f t="shared" si="426"/>
        <v>0</v>
      </c>
      <c r="AB577" s="16">
        <f t="shared" si="426"/>
        <v>0</v>
      </c>
      <c r="AC577" s="16">
        <f t="shared" si="426"/>
        <v>0</v>
      </c>
      <c r="AD577" s="16">
        <f t="shared" si="426"/>
        <v>0</v>
      </c>
      <c r="AE577" s="16">
        <f t="shared" si="426"/>
        <v>0</v>
      </c>
      <c r="AF577" s="16">
        <f t="shared" si="426"/>
        <v>0</v>
      </c>
      <c r="AG577" s="16">
        <f t="shared" si="426"/>
        <v>0</v>
      </c>
      <c r="AH577" s="16">
        <f t="shared" si="426"/>
        <v>0</v>
      </c>
      <c r="AI577" s="16">
        <f t="shared" si="426"/>
        <v>0</v>
      </c>
      <c r="AJ577" s="16">
        <f t="shared" si="426"/>
        <v>0</v>
      </c>
      <c r="AK577" s="16">
        <f t="shared" si="426"/>
        <v>0</v>
      </c>
      <c r="AL577" s="16">
        <f t="shared" si="426"/>
        <v>0</v>
      </c>
      <c r="AM577" s="16">
        <f t="shared" si="426"/>
        <v>0</v>
      </c>
      <c r="AN577" s="16">
        <f t="shared" si="426"/>
        <v>0</v>
      </c>
      <c r="AO577" s="16">
        <f t="shared" si="426"/>
        <v>0</v>
      </c>
      <c r="AP577" s="16">
        <f t="shared" si="426"/>
        <v>0</v>
      </c>
      <c r="AQ577" s="16">
        <f t="shared" si="426"/>
        <v>0</v>
      </c>
      <c r="AR577" s="16">
        <f t="shared" si="426"/>
        <v>0</v>
      </c>
      <c r="AS577" s="16">
        <f t="shared" si="426"/>
        <v>0</v>
      </c>
      <c r="AT577" s="16">
        <f t="shared" si="426"/>
        <v>0</v>
      </c>
      <c r="AU577" s="16">
        <f t="shared" si="426"/>
        <v>0</v>
      </c>
      <c r="AV577" s="16">
        <f t="shared" si="426"/>
        <v>0</v>
      </c>
      <c r="AW577" s="16">
        <f t="shared" si="426"/>
        <v>0</v>
      </c>
      <c r="AX577" s="16">
        <f t="shared" si="426"/>
        <v>0</v>
      </c>
      <c r="AY577" s="16">
        <f t="shared" si="426"/>
        <v>0</v>
      </c>
      <c r="AZ577" s="16">
        <f t="shared" si="426"/>
        <v>0</v>
      </c>
      <c r="BA577" s="16">
        <f t="shared" si="426"/>
        <v>0</v>
      </c>
      <c r="BB577" s="16">
        <f t="shared" si="426"/>
        <v>0</v>
      </c>
      <c r="BC577" s="16">
        <f t="shared" si="426"/>
        <v>0</v>
      </c>
      <c r="BD577" s="16">
        <f t="shared" si="426"/>
        <v>0</v>
      </c>
      <c r="BE577" s="16">
        <f t="shared" si="426"/>
        <v>0</v>
      </c>
      <c r="BF577" s="16">
        <f t="shared" si="426"/>
        <v>0</v>
      </c>
      <c r="BG577" s="31">
        <f t="shared" si="425"/>
        <v>0</v>
      </c>
    </row>
    <row r="578" spans="1:59" ht="12.95" customHeight="1" x14ac:dyDescent="0.2">
      <c r="A578" s="565"/>
      <c r="B578" s="555"/>
      <c r="C578" s="497"/>
      <c r="D578" s="500"/>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25"/>
        <v>0</v>
      </c>
    </row>
    <row r="579" spans="1:59" ht="12.95" customHeight="1" x14ac:dyDescent="0.2">
      <c r="A579" s="565"/>
      <c r="B579" s="555"/>
      <c r="C579" s="497"/>
      <c r="D579" s="503"/>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25"/>
        <v>0</v>
      </c>
    </row>
    <row r="580" spans="1:59" ht="12.95" customHeight="1" x14ac:dyDescent="0.2">
      <c r="A580" s="565"/>
      <c r="B580" s="555"/>
      <c r="C580" s="497"/>
      <c r="D580" s="502" t="str">
        <f>$BJ$19</f>
        <v>ICU</v>
      </c>
      <c r="E580" s="86" t="str">
        <f>$BJ$21</f>
        <v>Total</v>
      </c>
      <c r="F580" s="16">
        <f t="shared" ref="F580:BF580" si="427">F581+F582</f>
        <v>0</v>
      </c>
      <c r="G580" s="16">
        <f t="shared" si="427"/>
        <v>0</v>
      </c>
      <c r="H580" s="16">
        <f t="shared" si="427"/>
        <v>0</v>
      </c>
      <c r="I580" s="16">
        <f t="shared" si="427"/>
        <v>0</v>
      </c>
      <c r="J580" s="16">
        <f t="shared" si="427"/>
        <v>0</v>
      </c>
      <c r="K580" s="16">
        <f t="shared" si="427"/>
        <v>0</v>
      </c>
      <c r="L580" s="16">
        <f t="shared" si="427"/>
        <v>0</v>
      </c>
      <c r="M580" s="16">
        <f t="shared" si="427"/>
        <v>0</v>
      </c>
      <c r="N580" s="16">
        <f t="shared" si="427"/>
        <v>0</v>
      </c>
      <c r="O580" s="16">
        <f t="shared" si="427"/>
        <v>0</v>
      </c>
      <c r="P580" s="16">
        <f t="shared" si="427"/>
        <v>0</v>
      </c>
      <c r="Q580" s="16">
        <f t="shared" si="427"/>
        <v>0</v>
      </c>
      <c r="R580" s="16">
        <f t="shared" si="427"/>
        <v>0</v>
      </c>
      <c r="S580" s="16">
        <f t="shared" si="427"/>
        <v>0</v>
      </c>
      <c r="T580" s="16">
        <f t="shared" si="427"/>
        <v>0</v>
      </c>
      <c r="U580" s="16">
        <f t="shared" si="427"/>
        <v>0</v>
      </c>
      <c r="V580" s="16">
        <f t="shared" si="427"/>
        <v>0</v>
      </c>
      <c r="W580" s="16">
        <f t="shared" si="427"/>
        <v>0</v>
      </c>
      <c r="X580" s="16">
        <f t="shared" si="427"/>
        <v>0</v>
      </c>
      <c r="Y580" s="16">
        <f t="shared" si="427"/>
        <v>0</v>
      </c>
      <c r="Z580" s="16">
        <f t="shared" si="427"/>
        <v>0</v>
      </c>
      <c r="AA580" s="16">
        <f t="shared" si="427"/>
        <v>0</v>
      </c>
      <c r="AB580" s="16">
        <f t="shared" si="427"/>
        <v>0</v>
      </c>
      <c r="AC580" s="16">
        <f t="shared" si="427"/>
        <v>0</v>
      </c>
      <c r="AD580" s="16">
        <f t="shared" si="427"/>
        <v>0</v>
      </c>
      <c r="AE580" s="16">
        <f t="shared" si="427"/>
        <v>0</v>
      </c>
      <c r="AF580" s="16">
        <f t="shared" si="427"/>
        <v>0</v>
      </c>
      <c r="AG580" s="16">
        <f t="shared" si="427"/>
        <v>0</v>
      </c>
      <c r="AH580" s="16">
        <f t="shared" si="427"/>
        <v>0</v>
      </c>
      <c r="AI580" s="16">
        <f t="shared" si="427"/>
        <v>0</v>
      </c>
      <c r="AJ580" s="16">
        <f t="shared" si="427"/>
        <v>0</v>
      </c>
      <c r="AK580" s="16">
        <f t="shared" si="427"/>
        <v>0</v>
      </c>
      <c r="AL580" s="16">
        <f t="shared" si="427"/>
        <v>0</v>
      </c>
      <c r="AM580" s="16">
        <f t="shared" si="427"/>
        <v>0</v>
      </c>
      <c r="AN580" s="16">
        <f t="shared" si="427"/>
        <v>0</v>
      </c>
      <c r="AO580" s="16">
        <f t="shared" si="427"/>
        <v>0</v>
      </c>
      <c r="AP580" s="16">
        <f t="shared" si="427"/>
        <v>0</v>
      </c>
      <c r="AQ580" s="16">
        <f t="shared" si="427"/>
        <v>0</v>
      </c>
      <c r="AR580" s="16">
        <f t="shared" si="427"/>
        <v>0</v>
      </c>
      <c r="AS580" s="16">
        <f t="shared" si="427"/>
        <v>0</v>
      </c>
      <c r="AT580" s="16">
        <f t="shared" si="427"/>
        <v>0</v>
      </c>
      <c r="AU580" s="16">
        <f t="shared" si="427"/>
        <v>0</v>
      </c>
      <c r="AV580" s="16">
        <f t="shared" si="427"/>
        <v>0</v>
      </c>
      <c r="AW580" s="16">
        <f t="shared" si="427"/>
        <v>0</v>
      </c>
      <c r="AX580" s="16">
        <f t="shared" si="427"/>
        <v>0</v>
      </c>
      <c r="AY580" s="16">
        <f t="shared" si="427"/>
        <v>0</v>
      </c>
      <c r="AZ580" s="16">
        <f t="shared" si="427"/>
        <v>0</v>
      </c>
      <c r="BA580" s="16">
        <f t="shared" si="427"/>
        <v>0</v>
      </c>
      <c r="BB580" s="16">
        <f t="shared" si="427"/>
        <v>0</v>
      </c>
      <c r="BC580" s="16">
        <f t="shared" si="427"/>
        <v>0</v>
      </c>
      <c r="BD580" s="16">
        <f t="shared" si="427"/>
        <v>0</v>
      </c>
      <c r="BE580" s="16">
        <f t="shared" si="427"/>
        <v>0</v>
      </c>
      <c r="BF580" s="16">
        <f t="shared" si="427"/>
        <v>0</v>
      </c>
      <c r="BG580" s="31">
        <f t="shared" si="425"/>
        <v>0</v>
      </c>
    </row>
    <row r="581" spans="1:59" ht="12.95" customHeight="1" x14ac:dyDescent="0.2">
      <c r="A581" s="565"/>
      <c r="B581" s="555"/>
      <c r="C581" s="497"/>
      <c r="D581" s="500"/>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25"/>
        <v>0</v>
      </c>
    </row>
    <row r="582" spans="1:59" ht="12.95" customHeight="1" x14ac:dyDescent="0.2">
      <c r="A582" s="565"/>
      <c r="B582" s="555"/>
      <c r="C582" s="497"/>
      <c r="D582" s="503"/>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25"/>
        <v>0</v>
      </c>
    </row>
    <row r="583" spans="1:59" ht="12.95" customHeight="1" x14ac:dyDescent="0.2">
      <c r="A583" s="565"/>
      <c r="B583" s="555"/>
      <c r="C583" s="497"/>
      <c r="D583" s="499" t="str">
        <f>$BJ$20</f>
        <v>Death</v>
      </c>
      <c r="E583" s="86" t="str">
        <f>$BJ$21</f>
        <v>Total</v>
      </c>
      <c r="F583" s="16">
        <f t="shared" ref="F583:BF583" si="428">F584+F585</f>
        <v>0</v>
      </c>
      <c r="G583" s="16">
        <f t="shared" si="428"/>
        <v>0</v>
      </c>
      <c r="H583" s="16">
        <f t="shared" si="428"/>
        <v>0</v>
      </c>
      <c r="I583" s="16">
        <f t="shared" si="428"/>
        <v>0</v>
      </c>
      <c r="J583" s="16">
        <f t="shared" si="428"/>
        <v>0</v>
      </c>
      <c r="K583" s="16">
        <f t="shared" si="428"/>
        <v>0</v>
      </c>
      <c r="L583" s="16">
        <f t="shared" si="428"/>
        <v>0</v>
      </c>
      <c r="M583" s="16">
        <f t="shared" si="428"/>
        <v>0</v>
      </c>
      <c r="N583" s="16">
        <f t="shared" si="428"/>
        <v>0</v>
      </c>
      <c r="O583" s="16">
        <f t="shared" si="428"/>
        <v>0</v>
      </c>
      <c r="P583" s="16">
        <f t="shared" si="428"/>
        <v>0</v>
      </c>
      <c r="Q583" s="16">
        <f t="shared" si="428"/>
        <v>0</v>
      </c>
      <c r="R583" s="16">
        <f t="shared" si="428"/>
        <v>0</v>
      </c>
      <c r="S583" s="16">
        <f t="shared" si="428"/>
        <v>0</v>
      </c>
      <c r="T583" s="16">
        <f t="shared" si="428"/>
        <v>0</v>
      </c>
      <c r="U583" s="16">
        <f t="shared" si="428"/>
        <v>0</v>
      </c>
      <c r="V583" s="16">
        <f t="shared" si="428"/>
        <v>0</v>
      </c>
      <c r="W583" s="16">
        <f t="shared" si="428"/>
        <v>0</v>
      </c>
      <c r="X583" s="16">
        <f t="shared" si="428"/>
        <v>0</v>
      </c>
      <c r="Y583" s="16">
        <f t="shared" si="428"/>
        <v>0</v>
      </c>
      <c r="Z583" s="16">
        <f t="shared" si="428"/>
        <v>0</v>
      </c>
      <c r="AA583" s="16">
        <f t="shared" si="428"/>
        <v>0</v>
      </c>
      <c r="AB583" s="16">
        <f t="shared" si="428"/>
        <v>0</v>
      </c>
      <c r="AC583" s="16">
        <f t="shared" si="428"/>
        <v>0</v>
      </c>
      <c r="AD583" s="16">
        <f t="shared" si="428"/>
        <v>0</v>
      </c>
      <c r="AE583" s="16">
        <f t="shared" si="428"/>
        <v>0</v>
      </c>
      <c r="AF583" s="16">
        <f t="shared" si="428"/>
        <v>0</v>
      </c>
      <c r="AG583" s="16">
        <f t="shared" si="428"/>
        <v>0</v>
      </c>
      <c r="AH583" s="16">
        <f t="shared" si="428"/>
        <v>0</v>
      </c>
      <c r="AI583" s="16">
        <f t="shared" si="428"/>
        <v>0</v>
      </c>
      <c r="AJ583" s="16">
        <f t="shared" si="428"/>
        <v>0</v>
      </c>
      <c r="AK583" s="16">
        <f t="shared" si="428"/>
        <v>0</v>
      </c>
      <c r="AL583" s="16">
        <f t="shared" si="428"/>
        <v>0</v>
      </c>
      <c r="AM583" s="16">
        <f t="shared" si="428"/>
        <v>0</v>
      </c>
      <c r="AN583" s="16">
        <f t="shared" si="428"/>
        <v>0</v>
      </c>
      <c r="AO583" s="16">
        <f t="shared" si="428"/>
        <v>0</v>
      </c>
      <c r="AP583" s="16">
        <f t="shared" si="428"/>
        <v>0</v>
      </c>
      <c r="AQ583" s="16">
        <f t="shared" si="428"/>
        <v>0</v>
      </c>
      <c r="AR583" s="16">
        <f t="shared" si="428"/>
        <v>0</v>
      </c>
      <c r="AS583" s="16">
        <f t="shared" si="428"/>
        <v>0</v>
      </c>
      <c r="AT583" s="16">
        <f t="shared" si="428"/>
        <v>0</v>
      </c>
      <c r="AU583" s="16">
        <f t="shared" si="428"/>
        <v>0</v>
      </c>
      <c r="AV583" s="16">
        <f t="shared" si="428"/>
        <v>0</v>
      </c>
      <c r="AW583" s="16">
        <f t="shared" si="428"/>
        <v>0</v>
      </c>
      <c r="AX583" s="16">
        <f t="shared" si="428"/>
        <v>0</v>
      </c>
      <c r="AY583" s="16">
        <f t="shared" si="428"/>
        <v>0</v>
      </c>
      <c r="AZ583" s="16">
        <f t="shared" si="428"/>
        <v>0</v>
      </c>
      <c r="BA583" s="16">
        <f t="shared" si="428"/>
        <v>0</v>
      </c>
      <c r="BB583" s="16">
        <f t="shared" si="428"/>
        <v>0</v>
      </c>
      <c r="BC583" s="16">
        <f t="shared" si="428"/>
        <v>0</v>
      </c>
      <c r="BD583" s="16">
        <f t="shared" si="428"/>
        <v>0</v>
      </c>
      <c r="BE583" s="16">
        <f t="shared" si="428"/>
        <v>0</v>
      </c>
      <c r="BF583" s="16">
        <f t="shared" si="428"/>
        <v>0</v>
      </c>
      <c r="BG583" s="31">
        <f t="shared" si="425"/>
        <v>0</v>
      </c>
    </row>
    <row r="584" spans="1:59" ht="12.95" customHeight="1" x14ac:dyDescent="0.2">
      <c r="A584" s="565"/>
      <c r="B584" s="555"/>
      <c r="C584" s="497"/>
      <c r="D584" s="500"/>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25"/>
        <v>0</v>
      </c>
    </row>
    <row r="585" spans="1:59" ht="12.95" customHeight="1" thickBot="1" x14ac:dyDescent="0.25">
      <c r="A585" s="565"/>
      <c r="B585" s="555"/>
      <c r="C585" s="498"/>
      <c r="D585" s="501"/>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65"/>
      <c r="B586" s="555"/>
      <c r="C586" s="495" t="str">
        <f>$BK$13</f>
        <v>12 to 23 months</v>
      </c>
      <c r="D586" s="504" t="str">
        <f>$BJ$17</f>
        <v>Fever</v>
      </c>
      <c r="E586" s="83" t="str">
        <f>$BJ$21</f>
        <v>Total</v>
      </c>
      <c r="F586" s="32">
        <f>F587+F588</f>
        <v>0</v>
      </c>
      <c r="G586" s="32">
        <f t="shared" ref="G586:BF586" si="429">G587+G588</f>
        <v>0</v>
      </c>
      <c r="H586" s="32">
        <f t="shared" si="429"/>
        <v>0</v>
      </c>
      <c r="I586" s="32">
        <f t="shared" si="429"/>
        <v>0</v>
      </c>
      <c r="J586" s="32">
        <f t="shared" si="429"/>
        <v>0</v>
      </c>
      <c r="K586" s="32">
        <f t="shared" si="429"/>
        <v>0</v>
      </c>
      <c r="L586" s="32">
        <f t="shared" si="429"/>
        <v>0</v>
      </c>
      <c r="M586" s="32">
        <f t="shared" si="429"/>
        <v>0</v>
      </c>
      <c r="N586" s="32">
        <f t="shared" si="429"/>
        <v>0</v>
      </c>
      <c r="O586" s="32">
        <f t="shared" si="429"/>
        <v>0</v>
      </c>
      <c r="P586" s="32">
        <f t="shared" si="429"/>
        <v>0</v>
      </c>
      <c r="Q586" s="32">
        <f t="shared" si="429"/>
        <v>0</v>
      </c>
      <c r="R586" s="32">
        <f t="shared" si="429"/>
        <v>0</v>
      </c>
      <c r="S586" s="32">
        <f t="shared" si="429"/>
        <v>0</v>
      </c>
      <c r="T586" s="32">
        <f t="shared" si="429"/>
        <v>0</v>
      </c>
      <c r="U586" s="32">
        <f t="shared" si="429"/>
        <v>0</v>
      </c>
      <c r="V586" s="32">
        <f t="shared" si="429"/>
        <v>0</v>
      </c>
      <c r="W586" s="32">
        <f t="shared" si="429"/>
        <v>0</v>
      </c>
      <c r="X586" s="32">
        <f t="shared" si="429"/>
        <v>0</v>
      </c>
      <c r="Y586" s="32">
        <f t="shared" si="429"/>
        <v>0</v>
      </c>
      <c r="Z586" s="32">
        <f t="shared" si="429"/>
        <v>0</v>
      </c>
      <c r="AA586" s="32">
        <f t="shared" si="429"/>
        <v>0</v>
      </c>
      <c r="AB586" s="32">
        <f t="shared" si="429"/>
        <v>0</v>
      </c>
      <c r="AC586" s="32">
        <f t="shared" si="429"/>
        <v>0</v>
      </c>
      <c r="AD586" s="32">
        <f t="shared" si="429"/>
        <v>0</v>
      </c>
      <c r="AE586" s="32">
        <f t="shared" si="429"/>
        <v>0</v>
      </c>
      <c r="AF586" s="32">
        <f t="shared" si="429"/>
        <v>0</v>
      </c>
      <c r="AG586" s="32">
        <f t="shared" si="429"/>
        <v>0</v>
      </c>
      <c r="AH586" s="32">
        <f t="shared" si="429"/>
        <v>0</v>
      </c>
      <c r="AI586" s="32">
        <f t="shared" si="429"/>
        <v>0</v>
      </c>
      <c r="AJ586" s="32">
        <f t="shared" si="429"/>
        <v>0</v>
      </c>
      <c r="AK586" s="32">
        <f t="shared" si="429"/>
        <v>0</v>
      </c>
      <c r="AL586" s="32">
        <f t="shared" si="429"/>
        <v>0</v>
      </c>
      <c r="AM586" s="32">
        <f t="shared" si="429"/>
        <v>0</v>
      </c>
      <c r="AN586" s="32">
        <f t="shared" si="429"/>
        <v>0</v>
      </c>
      <c r="AO586" s="32">
        <f t="shared" si="429"/>
        <v>0</v>
      </c>
      <c r="AP586" s="32">
        <f t="shared" si="429"/>
        <v>0</v>
      </c>
      <c r="AQ586" s="32">
        <f t="shared" si="429"/>
        <v>0</v>
      </c>
      <c r="AR586" s="32">
        <f t="shared" si="429"/>
        <v>0</v>
      </c>
      <c r="AS586" s="32">
        <f t="shared" si="429"/>
        <v>0</v>
      </c>
      <c r="AT586" s="32">
        <f t="shared" si="429"/>
        <v>0</v>
      </c>
      <c r="AU586" s="32">
        <f t="shared" si="429"/>
        <v>0</v>
      </c>
      <c r="AV586" s="32">
        <f t="shared" si="429"/>
        <v>0</v>
      </c>
      <c r="AW586" s="32">
        <f t="shared" si="429"/>
        <v>0</v>
      </c>
      <c r="AX586" s="32">
        <f t="shared" si="429"/>
        <v>0</v>
      </c>
      <c r="AY586" s="32">
        <f t="shared" si="429"/>
        <v>0</v>
      </c>
      <c r="AZ586" s="32">
        <f t="shared" si="429"/>
        <v>0</v>
      </c>
      <c r="BA586" s="32">
        <f t="shared" si="429"/>
        <v>0</v>
      </c>
      <c r="BB586" s="32">
        <f t="shared" si="429"/>
        <v>0</v>
      </c>
      <c r="BC586" s="32">
        <f t="shared" si="429"/>
        <v>0</v>
      </c>
      <c r="BD586" s="32">
        <f t="shared" si="429"/>
        <v>0</v>
      </c>
      <c r="BE586" s="32">
        <f t="shared" si="429"/>
        <v>0</v>
      </c>
      <c r="BF586" s="32">
        <f t="shared" si="429"/>
        <v>0</v>
      </c>
      <c r="BG586" s="33">
        <f>SUM(F586:BF586)</f>
        <v>0</v>
      </c>
    </row>
    <row r="587" spans="1:59" ht="12.95" customHeight="1" x14ac:dyDescent="0.2">
      <c r="A587" s="565"/>
      <c r="B587" s="555"/>
      <c r="C587" s="496"/>
      <c r="D587" s="505"/>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30">SUM(F587:BF587)</f>
        <v>0</v>
      </c>
    </row>
    <row r="588" spans="1:59" ht="12.95" customHeight="1" x14ac:dyDescent="0.2">
      <c r="A588" s="565"/>
      <c r="B588" s="555"/>
      <c r="C588" s="496"/>
      <c r="D588" s="506"/>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30"/>
        <v>0</v>
      </c>
    </row>
    <row r="589" spans="1:59" ht="12.95" customHeight="1" x14ac:dyDescent="0.2">
      <c r="A589" s="565"/>
      <c r="B589" s="555"/>
      <c r="C589" s="497"/>
      <c r="D589" s="502" t="str">
        <f>$BJ$18</f>
        <v>Hosp.</v>
      </c>
      <c r="E589" s="86" t="str">
        <f>$BJ$21</f>
        <v>Total</v>
      </c>
      <c r="F589" s="16">
        <f t="shared" ref="F589:BF589" si="431">F590+F591</f>
        <v>0</v>
      </c>
      <c r="G589" s="16">
        <f t="shared" si="431"/>
        <v>0</v>
      </c>
      <c r="H589" s="16">
        <f t="shared" si="431"/>
        <v>0</v>
      </c>
      <c r="I589" s="16">
        <f t="shared" si="431"/>
        <v>0</v>
      </c>
      <c r="J589" s="16">
        <f t="shared" si="431"/>
        <v>0</v>
      </c>
      <c r="K589" s="16">
        <f t="shared" si="431"/>
        <v>0</v>
      </c>
      <c r="L589" s="16">
        <f t="shared" si="431"/>
        <v>0</v>
      </c>
      <c r="M589" s="16">
        <f t="shared" si="431"/>
        <v>0</v>
      </c>
      <c r="N589" s="16">
        <f t="shared" si="431"/>
        <v>0</v>
      </c>
      <c r="O589" s="16">
        <f t="shared" si="431"/>
        <v>0</v>
      </c>
      <c r="P589" s="16">
        <f t="shared" si="431"/>
        <v>0</v>
      </c>
      <c r="Q589" s="16">
        <f t="shared" si="431"/>
        <v>0</v>
      </c>
      <c r="R589" s="16">
        <f t="shared" si="431"/>
        <v>0</v>
      </c>
      <c r="S589" s="16">
        <f t="shared" si="431"/>
        <v>0</v>
      </c>
      <c r="T589" s="16">
        <f t="shared" si="431"/>
        <v>0</v>
      </c>
      <c r="U589" s="16">
        <f t="shared" si="431"/>
        <v>0</v>
      </c>
      <c r="V589" s="16">
        <f t="shared" si="431"/>
        <v>0</v>
      </c>
      <c r="W589" s="16">
        <f t="shared" si="431"/>
        <v>0</v>
      </c>
      <c r="X589" s="16">
        <f t="shared" si="431"/>
        <v>0</v>
      </c>
      <c r="Y589" s="16">
        <f t="shared" si="431"/>
        <v>0</v>
      </c>
      <c r="Z589" s="16">
        <f t="shared" si="431"/>
        <v>0</v>
      </c>
      <c r="AA589" s="16">
        <f t="shared" si="431"/>
        <v>0</v>
      </c>
      <c r="AB589" s="16">
        <f t="shared" si="431"/>
        <v>0</v>
      </c>
      <c r="AC589" s="16">
        <f t="shared" si="431"/>
        <v>0</v>
      </c>
      <c r="AD589" s="16">
        <f t="shared" si="431"/>
        <v>0</v>
      </c>
      <c r="AE589" s="16">
        <f t="shared" si="431"/>
        <v>0</v>
      </c>
      <c r="AF589" s="16">
        <f t="shared" si="431"/>
        <v>0</v>
      </c>
      <c r="AG589" s="16">
        <f t="shared" si="431"/>
        <v>0</v>
      </c>
      <c r="AH589" s="16">
        <f t="shared" si="431"/>
        <v>0</v>
      </c>
      <c r="AI589" s="16">
        <f t="shared" si="431"/>
        <v>0</v>
      </c>
      <c r="AJ589" s="16">
        <f t="shared" si="431"/>
        <v>0</v>
      </c>
      <c r="AK589" s="16">
        <f t="shared" si="431"/>
        <v>0</v>
      </c>
      <c r="AL589" s="16">
        <f t="shared" si="431"/>
        <v>0</v>
      </c>
      <c r="AM589" s="16">
        <f t="shared" si="431"/>
        <v>0</v>
      </c>
      <c r="AN589" s="16">
        <f t="shared" si="431"/>
        <v>0</v>
      </c>
      <c r="AO589" s="16">
        <f t="shared" si="431"/>
        <v>0</v>
      </c>
      <c r="AP589" s="16">
        <f t="shared" si="431"/>
        <v>0</v>
      </c>
      <c r="AQ589" s="16">
        <f t="shared" si="431"/>
        <v>0</v>
      </c>
      <c r="AR589" s="16">
        <f t="shared" si="431"/>
        <v>0</v>
      </c>
      <c r="AS589" s="16">
        <f t="shared" si="431"/>
        <v>0</v>
      </c>
      <c r="AT589" s="16">
        <f t="shared" si="431"/>
        <v>0</v>
      </c>
      <c r="AU589" s="16">
        <f t="shared" si="431"/>
        <v>0</v>
      </c>
      <c r="AV589" s="16">
        <f t="shared" si="431"/>
        <v>0</v>
      </c>
      <c r="AW589" s="16">
        <f t="shared" si="431"/>
        <v>0</v>
      </c>
      <c r="AX589" s="16">
        <f t="shared" si="431"/>
        <v>0</v>
      </c>
      <c r="AY589" s="16">
        <f t="shared" si="431"/>
        <v>0</v>
      </c>
      <c r="AZ589" s="16">
        <f t="shared" si="431"/>
        <v>0</v>
      </c>
      <c r="BA589" s="16">
        <f t="shared" si="431"/>
        <v>0</v>
      </c>
      <c r="BB589" s="16">
        <f t="shared" si="431"/>
        <v>0</v>
      </c>
      <c r="BC589" s="16">
        <f t="shared" si="431"/>
        <v>0</v>
      </c>
      <c r="BD589" s="16">
        <f t="shared" si="431"/>
        <v>0</v>
      </c>
      <c r="BE589" s="16">
        <f t="shared" si="431"/>
        <v>0</v>
      </c>
      <c r="BF589" s="16">
        <f t="shared" si="431"/>
        <v>0</v>
      </c>
      <c r="BG589" s="31">
        <f t="shared" si="430"/>
        <v>0</v>
      </c>
    </row>
    <row r="590" spans="1:59" ht="12.95" customHeight="1" x14ac:dyDescent="0.2">
      <c r="A590" s="565"/>
      <c r="B590" s="555"/>
      <c r="C590" s="497"/>
      <c r="D590" s="500"/>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30"/>
        <v>0</v>
      </c>
    </row>
    <row r="591" spans="1:59" ht="12.95" customHeight="1" x14ac:dyDescent="0.2">
      <c r="A591" s="565"/>
      <c r="B591" s="555"/>
      <c r="C591" s="497"/>
      <c r="D591" s="503"/>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30"/>
        <v>0</v>
      </c>
    </row>
    <row r="592" spans="1:59" ht="12.95" customHeight="1" x14ac:dyDescent="0.2">
      <c r="A592" s="565"/>
      <c r="B592" s="555"/>
      <c r="C592" s="497"/>
      <c r="D592" s="502" t="str">
        <f>$BJ$19</f>
        <v>ICU</v>
      </c>
      <c r="E592" s="86" t="str">
        <f>$BJ$21</f>
        <v>Total</v>
      </c>
      <c r="F592" s="16">
        <f t="shared" ref="F592:BF592" si="432">F593+F594</f>
        <v>0</v>
      </c>
      <c r="G592" s="16">
        <f t="shared" si="432"/>
        <v>0</v>
      </c>
      <c r="H592" s="16">
        <f t="shared" si="432"/>
        <v>0</v>
      </c>
      <c r="I592" s="16">
        <f t="shared" si="432"/>
        <v>0</v>
      </c>
      <c r="J592" s="16">
        <f t="shared" si="432"/>
        <v>0</v>
      </c>
      <c r="K592" s="16">
        <f t="shared" si="432"/>
        <v>0</v>
      </c>
      <c r="L592" s="16">
        <f t="shared" si="432"/>
        <v>0</v>
      </c>
      <c r="M592" s="16">
        <f t="shared" si="432"/>
        <v>0</v>
      </c>
      <c r="N592" s="16">
        <f t="shared" si="432"/>
        <v>0</v>
      </c>
      <c r="O592" s="16">
        <f t="shared" si="432"/>
        <v>0</v>
      </c>
      <c r="P592" s="16">
        <f t="shared" si="432"/>
        <v>0</v>
      </c>
      <c r="Q592" s="16">
        <f t="shared" si="432"/>
        <v>0</v>
      </c>
      <c r="R592" s="16">
        <f t="shared" si="432"/>
        <v>0</v>
      </c>
      <c r="S592" s="16">
        <f t="shared" si="432"/>
        <v>0</v>
      </c>
      <c r="T592" s="16">
        <f t="shared" si="432"/>
        <v>0</v>
      </c>
      <c r="U592" s="16">
        <f t="shared" si="432"/>
        <v>0</v>
      </c>
      <c r="V592" s="16">
        <f t="shared" si="432"/>
        <v>0</v>
      </c>
      <c r="W592" s="16">
        <f t="shared" si="432"/>
        <v>0</v>
      </c>
      <c r="X592" s="16">
        <f t="shared" si="432"/>
        <v>0</v>
      </c>
      <c r="Y592" s="16">
        <f t="shared" si="432"/>
        <v>0</v>
      </c>
      <c r="Z592" s="16">
        <f t="shared" si="432"/>
        <v>0</v>
      </c>
      <c r="AA592" s="16">
        <f t="shared" si="432"/>
        <v>0</v>
      </c>
      <c r="AB592" s="16">
        <f t="shared" si="432"/>
        <v>0</v>
      </c>
      <c r="AC592" s="16">
        <f t="shared" si="432"/>
        <v>0</v>
      </c>
      <c r="AD592" s="16">
        <f t="shared" si="432"/>
        <v>0</v>
      </c>
      <c r="AE592" s="16">
        <f t="shared" si="432"/>
        <v>0</v>
      </c>
      <c r="AF592" s="16">
        <f t="shared" si="432"/>
        <v>0</v>
      </c>
      <c r="AG592" s="16">
        <f t="shared" si="432"/>
        <v>0</v>
      </c>
      <c r="AH592" s="16">
        <f t="shared" si="432"/>
        <v>0</v>
      </c>
      <c r="AI592" s="16">
        <f t="shared" si="432"/>
        <v>0</v>
      </c>
      <c r="AJ592" s="16">
        <f t="shared" si="432"/>
        <v>0</v>
      </c>
      <c r="AK592" s="16">
        <f t="shared" si="432"/>
        <v>0</v>
      </c>
      <c r="AL592" s="16">
        <f t="shared" si="432"/>
        <v>0</v>
      </c>
      <c r="AM592" s="16">
        <f t="shared" si="432"/>
        <v>0</v>
      </c>
      <c r="AN592" s="16">
        <f t="shared" si="432"/>
        <v>0</v>
      </c>
      <c r="AO592" s="16">
        <f t="shared" si="432"/>
        <v>0</v>
      </c>
      <c r="AP592" s="16">
        <f t="shared" si="432"/>
        <v>0</v>
      </c>
      <c r="AQ592" s="16">
        <f t="shared" si="432"/>
        <v>0</v>
      </c>
      <c r="AR592" s="16">
        <f t="shared" si="432"/>
        <v>0</v>
      </c>
      <c r="AS592" s="16">
        <f t="shared" si="432"/>
        <v>0</v>
      </c>
      <c r="AT592" s="16">
        <f t="shared" si="432"/>
        <v>0</v>
      </c>
      <c r="AU592" s="16">
        <f t="shared" si="432"/>
        <v>0</v>
      </c>
      <c r="AV592" s="16">
        <f t="shared" si="432"/>
        <v>0</v>
      </c>
      <c r="AW592" s="16">
        <f t="shared" si="432"/>
        <v>0</v>
      </c>
      <c r="AX592" s="16">
        <f t="shared" si="432"/>
        <v>0</v>
      </c>
      <c r="AY592" s="16">
        <f t="shared" si="432"/>
        <v>0</v>
      </c>
      <c r="AZ592" s="16">
        <f t="shared" si="432"/>
        <v>0</v>
      </c>
      <c r="BA592" s="16">
        <f t="shared" si="432"/>
        <v>0</v>
      </c>
      <c r="BB592" s="16">
        <f t="shared" si="432"/>
        <v>0</v>
      </c>
      <c r="BC592" s="16">
        <f t="shared" si="432"/>
        <v>0</v>
      </c>
      <c r="BD592" s="16">
        <f t="shared" si="432"/>
        <v>0</v>
      </c>
      <c r="BE592" s="16">
        <f t="shared" si="432"/>
        <v>0</v>
      </c>
      <c r="BF592" s="16">
        <f t="shared" si="432"/>
        <v>0</v>
      </c>
      <c r="BG592" s="31">
        <f t="shared" si="430"/>
        <v>0</v>
      </c>
    </row>
    <row r="593" spans="1:62" ht="12.95" customHeight="1" x14ac:dyDescent="0.2">
      <c r="A593" s="565"/>
      <c r="B593" s="555"/>
      <c r="C593" s="497"/>
      <c r="D593" s="500"/>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30"/>
        <v>0</v>
      </c>
    </row>
    <row r="594" spans="1:62" ht="12.95" customHeight="1" x14ac:dyDescent="0.2">
      <c r="A594" s="565"/>
      <c r="B594" s="555"/>
      <c r="C594" s="497"/>
      <c r="D594" s="503"/>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30"/>
        <v>0</v>
      </c>
    </row>
    <row r="595" spans="1:62" ht="12.95" customHeight="1" x14ac:dyDescent="0.2">
      <c r="A595" s="565"/>
      <c r="B595" s="555"/>
      <c r="C595" s="497"/>
      <c r="D595" s="499" t="str">
        <f>$BJ$20</f>
        <v>Death</v>
      </c>
      <c r="E595" s="86" t="str">
        <f>$BJ$21</f>
        <v>Total</v>
      </c>
      <c r="F595" s="16">
        <f t="shared" ref="F595:BF595" si="433">F596+F597</f>
        <v>0</v>
      </c>
      <c r="G595" s="16">
        <f t="shared" si="433"/>
        <v>0</v>
      </c>
      <c r="H595" s="16">
        <f t="shared" si="433"/>
        <v>0</v>
      </c>
      <c r="I595" s="16">
        <f t="shared" si="433"/>
        <v>0</v>
      </c>
      <c r="J595" s="16">
        <f t="shared" si="433"/>
        <v>0</v>
      </c>
      <c r="K595" s="16">
        <f t="shared" si="433"/>
        <v>0</v>
      </c>
      <c r="L595" s="16">
        <f t="shared" si="433"/>
        <v>0</v>
      </c>
      <c r="M595" s="16">
        <f t="shared" si="433"/>
        <v>0</v>
      </c>
      <c r="N595" s="16">
        <f t="shared" si="433"/>
        <v>0</v>
      </c>
      <c r="O595" s="16">
        <f t="shared" si="433"/>
        <v>0</v>
      </c>
      <c r="P595" s="16">
        <f t="shared" si="433"/>
        <v>0</v>
      </c>
      <c r="Q595" s="16">
        <f t="shared" si="433"/>
        <v>0</v>
      </c>
      <c r="R595" s="16">
        <f t="shared" si="433"/>
        <v>0</v>
      </c>
      <c r="S595" s="16">
        <f t="shared" si="433"/>
        <v>0</v>
      </c>
      <c r="T595" s="16">
        <f t="shared" si="433"/>
        <v>0</v>
      </c>
      <c r="U595" s="16">
        <f t="shared" si="433"/>
        <v>0</v>
      </c>
      <c r="V595" s="16">
        <f t="shared" si="433"/>
        <v>0</v>
      </c>
      <c r="W595" s="16">
        <f t="shared" si="433"/>
        <v>0</v>
      </c>
      <c r="X595" s="16">
        <f t="shared" si="433"/>
        <v>0</v>
      </c>
      <c r="Y595" s="16">
        <f t="shared" si="433"/>
        <v>0</v>
      </c>
      <c r="Z595" s="16">
        <f t="shared" si="433"/>
        <v>0</v>
      </c>
      <c r="AA595" s="16">
        <f t="shared" si="433"/>
        <v>0</v>
      </c>
      <c r="AB595" s="16">
        <f t="shared" si="433"/>
        <v>0</v>
      </c>
      <c r="AC595" s="16">
        <f t="shared" si="433"/>
        <v>0</v>
      </c>
      <c r="AD595" s="16">
        <f t="shared" si="433"/>
        <v>0</v>
      </c>
      <c r="AE595" s="16">
        <f t="shared" si="433"/>
        <v>0</v>
      </c>
      <c r="AF595" s="16">
        <f t="shared" si="433"/>
        <v>0</v>
      </c>
      <c r="AG595" s="16">
        <f t="shared" si="433"/>
        <v>0</v>
      </c>
      <c r="AH595" s="16">
        <f t="shared" si="433"/>
        <v>0</v>
      </c>
      <c r="AI595" s="16">
        <f t="shared" si="433"/>
        <v>0</v>
      </c>
      <c r="AJ595" s="16">
        <f t="shared" si="433"/>
        <v>0</v>
      </c>
      <c r="AK595" s="16">
        <f t="shared" si="433"/>
        <v>0</v>
      </c>
      <c r="AL595" s="16">
        <f t="shared" si="433"/>
        <v>0</v>
      </c>
      <c r="AM595" s="16">
        <f t="shared" si="433"/>
        <v>0</v>
      </c>
      <c r="AN595" s="16">
        <f t="shared" si="433"/>
        <v>0</v>
      </c>
      <c r="AO595" s="16">
        <f t="shared" si="433"/>
        <v>0</v>
      </c>
      <c r="AP595" s="16">
        <f t="shared" si="433"/>
        <v>0</v>
      </c>
      <c r="AQ595" s="16">
        <f t="shared" si="433"/>
        <v>0</v>
      </c>
      <c r="AR595" s="16">
        <f t="shared" si="433"/>
        <v>0</v>
      </c>
      <c r="AS595" s="16">
        <f t="shared" si="433"/>
        <v>0</v>
      </c>
      <c r="AT595" s="16">
        <f t="shared" si="433"/>
        <v>0</v>
      </c>
      <c r="AU595" s="16">
        <f t="shared" si="433"/>
        <v>0</v>
      </c>
      <c r="AV595" s="16">
        <f t="shared" si="433"/>
        <v>0</v>
      </c>
      <c r="AW595" s="16">
        <f t="shared" si="433"/>
        <v>0</v>
      </c>
      <c r="AX595" s="16">
        <f t="shared" si="433"/>
        <v>0</v>
      </c>
      <c r="AY595" s="16">
        <f t="shared" si="433"/>
        <v>0</v>
      </c>
      <c r="AZ595" s="16">
        <f t="shared" si="433"/>
        <v>0</v>
      </c>
      <c r="BA595" s="16">
        <f t="shared" si="433"/>
        <v>0</v>
      </c>
      <c r="BB595" s="16">
        <f t="shared" si="433"/>
        <v>0</v>
      </c>
      <c r="BC595" s="16">
        <f t="shared" si="433"/>
        <v>0</v>
      </c>
      <c r="BD595" s="16">
        <f t="shared" si="433"/>
        <v>0</v>
      </c>
      <c r="BE595" s="16">
        <f t="shared" si="433"/>
        <v>0</v>
      </c>
      <c r="BF595" s="16">
        <f t="shared" si="433"/>
        <v>0</v>
      </c>
      <c r="BG595" s="31">
        <f t="shared" si="430"/>
        <v>0</v>
      </c>
      <c r="BI595" s="10"/>
      <c r="BJ595" s="79"/>
    </row>
    <row r="596" spans="1:62" ht="12.95" customHeight="1" x14ac:dyDescent="0.2">
      <c r="A596" s="565"/>
      <c r="B596" s="555"/>
      <c r="C596" s="497"/>
      <c r="D596" s="500"/>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30"/>
        <v>0</v>
      </c>
    </row>
    <row r="597" spans="1:62" ht="12.95" customHeight="1" thickBot="1" x14ac:dyDescent="0.25">
      <c r="A597" s="565"/>
      <c r="B597" s="555"/>
      <c r="C597" s="498"/>
      <c r="D597" s="501"/>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65"/>
      <c r="B598" s="555"/>
      <c r="C598" s="495" t="str">
        <f>$BK$14</f>
        <v>2 to 4 years</v>
      </c>
      <c r="D598" s="504" t="str">
        <f>$BJ$17</f>
        <v>Fever</v>
      </c>
      <c r="E598" s="83" t="str">
        <f>$BJ$21</f>
        <v>Total</v>
      </c>
      <c r="F598" s="32">
        <f>F599+F600</f>
        <v>0</v>
      </c>
      <c r="G598" s="32">
        <f t="shared" ref="G598:BF598" si="434">G599+G600</f>
        <v>0</v>
      </c>
      <c r="H598" s="32">
        <f t="shared" si="434"/>
        <v>0</v>
      </c>
      <c r="I598" s="32">
        <f t="shared" si="434"/>
        <v>0</v>
      </c>
      <c r="J598" s="32">
        <f t="shared" si="434"/>
        <v>0</v>
      </c>
      <c r="K598" s="32">
        <f t="shared" si="434"/>
        <v>0</v>
      </c>
      <c r="L598" s="32">
        <f t="shared" si="434"/>
        <v>0</v>
      </c>
      <c r="M598" s="32">
        <f t="shared" si="434"/>
        <v>0</v>
      </c>
      <c r="N598" s="32">
        <f t="shared" si="434"/>
        <v>0</v>
      </c>
      <c r="O598" s="32">
        <f t="shared" si="434"/>
        <v>0</v>
      </c>
      <c r="P598" s="32">
        <f t="shared" si="434"/>
        <v>0</v>
      </c>
      <c r="Q598" s="32">
        <f t="shared" si="434"/>
        <v>0</v>
      </c>
      <c r="R598" s="32">
        <f t="shared" si="434"/>
        <v>0</v>
      </c>
      <c r="S598" s="32">
        <f t="shared" si="434"/>
        <v>0</v>
      </c>
      <c r="T598" s="32">
        <f t="shared" si="434"/>
        <v>0</v>
      </c>
      <c r="U598" s="32">
        <f t="shared" si="434"/>
        <v>0</v>
      </c>
      <c r="V598" s="32">
        <f t="shared" si="434"/>
        <v>0</v>
      </c>
      <c r="W598" s="32">
        <f t="shared" si="434"/>
        <v>0</v>
      </c>
      <c r="X598" s="32">
        <f t="shared" si="434"/>
        <v>0</v>
      </c>
      <c r="Y598" s="32">
        <f t="shared" si="434"/>
        <v>0</v>
      </c>
      <c r="Z598" s="32">
        <f t="shared" si="434"/>
        <v>0</v>
      </c>
      <c r="AA598" s="32">
        <f t="shared" si="434"/>
        <v>0</v>
      </c>
      <c r="AB598" s="32">
        <f t="shared" si="434"/>
        <v>0</v>
      </c>
      <c r="AC598" s="32">
        <f t="shared" si="434"/>
        <v>0</v>
      </c>
      <c r="AD598" s="32">
        <f t="shared" si="434"/>
        <v>0</v>
      </c>
      <c r="AE598" s="32">
        <f t="shared" si="434"/>
        <v>0</v>
      </c>
      <c r="AF598" s="32">
        <f t="shared" si="434"/>
        <v>0</v>
      </c>
      <c r="AG598" s="32">
        <f t="shared" si="434"/>
        <v>0</v>
      </c>
      <c r="AH598" s="32">
        <f t="shared" si="434"/>
        <v>0</v>
      </c>
      <c r="AI598" s="32">
        <f t="shared" si="434"/>
        <v>0</v>
      </c>
      <c r="AJ598" s="32">
        <f t="shared" si="434"/>
        <v>0</v>
      </c>
      <c r="AK598" s="32">
        <f t="shared" si="434"/>
        <v>0</v>
      </c>
      <c r="AL598" s="32">
        <f t="shared" si="434"/>
        <v>0</v>
      </c>
      <c r="AM598" s="32">
        <f t="shared" si="434"/>
        <v>0</v>
      </c>
      <c r="AN598" s="32">
        <f t="shared" si="434"/>
        <v>0</v>
      </c>
      <c r="AO598" s="32">
        <f t="shared" si="434"/>
        <v>0</v>
      </c>
      <c r="AP598" s="32">
        <f t="shared" si="434"/>
        <v>0</v>
      </c>
      <c r="AQ598" s="32">
        <f t="shared" si="434"/>
        <v>0</v>
      </c>
      <c r="AR598" s="32">
        <f t="shared" si="434"/>
        <v>0</v>
      </c>
      <c r="AS598" s="32">
        <f t="shared" si="434"/>
        <v>0</v>
      </c>
      <c r="AT598" s="32">
        <f t="shared" si="434"/>
        <v>0</v>
      </c>
      <c r="AU598" s="32">
        <f t="shared" si="434"/>
        <v>0</v>
      </c>
      <c r="AV598" s="32">
        <f t="shared" si="434"/>
        <v>0</v>
      </c>
      <c r="AW598" s="32">
        <f t="shared" si="434"/>
        <v>0</v>
      </c>
      <c r="AX598" s="32">
        <f t="shared" si="434"/>
        <v>0</v>
      </c>
      <c r="AY598" s="32">
        <f t="shared" si="434"/>
        <v>0</v>
      </c>
      <c r="AZ598" s="32">
        <f t="shared" si="434"/>
        <v>0</v>
      </c>
      <c r="BA598" s="32">
        <f t="shared" si="434"/>
        <v>0</v>
      </c>
      <c r="BB598" s="32">
        <f t="shared" si="434"/>
        <v>0</v>
      </c>
      <c r="BC598" s="32">
        <f t="shared" si="434"/>
        <v>0</v>
      </c>
      <c r="BD598" s="32">
        <f t="shared" si="434"/>
        <v>0</v>
      </c>
      <c r="BE598" s="32">
        <f t="shared" si="434"/>
        <v>0</v>
      </c>
      <c r="BF598" s="32">
        <f t="shared" si="434"/>
        <v>0</v>
      </c>
      <c r="BG598" s="33">
        <f>SUM(F598:BF598)</f>
        <v>0</v>
      </c>
    </row>
    <row r="599" spans="1:62" ht="12.95" customHeight="1" x14ac:dyDescent="0.2">
      <c r="A599" s="565"/>
      <c r="B599" s="555"/>
      <c r="C599" s="496"/>
      <c r="D599" s="505"/>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35">SUM(F599:BF599)</f>
        <v>0</v>
      </c>
    </row>
    <row r="600" spans="1:62" ht="12.95" customHeight="1" x14ac:dyDescent="0.2">
      <c r="A600" s="565"/>
      <c r="B600" s="555"/>
      <c r="C600" s="496"/>
      <c r="D600" s="506"/>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35"/>
        <v>0</v>
      </c>
    </row>
    <row r="601" spans="1:62" ht="12.95" customHeight="1" x14ac:dyDescent="0.2">
      <c r="A601" s="565"/>
      <c r="B601" s="555"/>
      <c r="C601" s="497"/>
      <c r="D601" s="502" t="str">
        <f>$BJ$18</f>
        <v>Hosp.</v>
      </c>
      <c r="E601" s="86" t="str">
        <f>$BJ$21</f>
        <v>Total</v>
      </c>
      <c r="F601" s="16">
        <f t="shared" ref="F601:BF601" si="436">F602+F603</f>
        <v>0</v>
      </c>
      <c r="G601" s="16">
        <f t="shared" si="436"/>
        <v>0</v>
      </c>
      <c r="H601" s="16">
        <f t="shared" si="436"/>
        <v>0</v>
      </c>
      <c r="I601" s="16">
        <f t="shared" si="436"/>
        <v>0</v>
      </c>
      <c r="J601" s="16">
        <f t="shared" si="436"/>
        <v>0</v>
      </c>
      <c r="K601" s="16">
        <f t="shared" si="436"/>
        <v>0</v>
      </c>
      <c r="L601" s="16">
        <f t="shared" si="436"/>
        <v>0</v>
      </c>
      <c r="M601" s="16">
        <f t="shared" si="436"/>
        <v>0</v>
      </c>
      <c r="N601" s="16">
        <f t="shared" si="436"/>
        <v>0</v>
      </c>
      <c r="O601" s="16">
        <f t="shared" si="436"/>
        <v>0</v>
      </c>
      <c r="P601" s="16">
        <f t="shared" si="436"/>
        <v>0</v>
      </c>
      <c r="Q601" s="16">
        <f t="shared" si="436"/>
        <v>0</v>
      </c>
      <c r="R601" s="16">
        <f t="shared" si="436"/>
        <v>0</v>
      </c>
      <c r="S601" s="16">
        <f t="shared" si="436"/>
        <v>0</v>
      </c>
      <c r="T601" s="16">
        <f t="shared" si="436"/>
        <v>0</v>
      </c>
      <c r="U601" s="16">
        <f t="shared" si="436"/>
        <v>0</v>
      </c>
      <c r="V601" s="16">
        <f t="shared" si="436"/>
        <v>0</v>
      </c>
      <c r="W601" s="16">
        <f t="shared" si="436"/>
        <v>0</v>
      </c>
      <c r="X601" s="16">
        <f t="shared" si="436"/>
        <v>0</v>
      </c>
      <c r="Y601" s="16">
        <f t="shared" si="436"/>
        <v>0</v>
      </c>
      <c r="Z601" s="16">
        <f t="shared" si="436"/>
        <v>0</v>
      </c>
      <c r="AA601" s="16">
        <f t="shared" si="436"/>
        <v>0</v>
      </c>
      <c r="AB601" s="16">
        <f t="shared" si="436"/>
        <v>0</v>
      </c>
      <c r="AC601" s="16">
        <f t="shared" si="436"/>
        <v>0</v>
      </c>
      <c r="AD601" s="16">
        <f t="shared" si="436"/>
        <v>0</v>
      </c>
      <c r="AE601" s="16">
        <f t="shared" si="436"/>
        <v>0</v>
      </c>
      <c r="AF601" s="16">
        <f t="shared" si="436"/>
        <v>0</v>
      </c>
      <c r="AG601" s="16">
        <f t="shared" si="436"/>
        <v>0</v>
      </c>
      <c r="AH601" s="16">
        <f t="shared" si="436"/>
        <v>0</v>
      </c>
      <c r="AI601" s="16">
        <f t="shared" si="436"/>
        <v>0</v>
      </c>
      <c r="AJ601" s="16">
        <f t="shared" si="436"/>
        <v>0</v>
      </c>
      <c r="AK601" s="16">
        <f t="shared" si="436"/>
        <v>0</v>
      </c>
      <c r="AL601" s="16">
        <f t="shared" si="436"/>
        <v>0</v>
      </c>
      <c r="AM601" s="16">
        <f t="shared" si="436"/>
        <v>0</v>
      </c>
      <c r="AN601" s="16">
        <f t="shared" si="436"/>
        <v>0</v>
      </c>
      <c r="AO601" s="16">
        <f t="shared" si="436"/>
        <v>0</v>
      </c>
      <c r="AP601" s="16">
        <f t="shared" si="436"/>
        <v>0</v>
      </c>
      <c r="AQ601" s="16">
        <f t="shared" si="436"/>
        <v>0</v>
      </c>
      <c r="AR601" s="16">
        <f t="shared" si="436"/>
        <v>0</v>
      </c>
      <c r="AS601" s="16">
        <f t="shared" si="436"/>
        <v>0</v>
      </c>
      <c r="AT601" s="16">
        <f t="shared" si="436"/>
        <v>0</v>
      </c>
      <c r="AU601" s="16">
        <f t="shared" si="436"/>
        <v>0</v>
      </c>
      <c r="AV601" s="16">
        <f t="shared" si="436"/>
        <v>0</v>
      </c>
      <c r="AW601" s="16">
        <f t="shared" si="436"/>
        <v>0</v>
      </c>
      <c r="AX601" s="16">
        <f t="shared" si="436"/>
        <v>0</v>
      </c>
      <c r="AY601" s="16">
        <f t="shared" si="436"/>
        <v>0</v>
      </c>
      <c r="AZ601" s="16">
        <f t="shared" si="436"/>
        <v>0</v>
      </c>
      <c r="BA601" s="16">
        <f t="shared" si="436"/>
        <v>0</v>
      </c>
      <c r="BB601" s="16">
        <f t="shared" si="436"/>
        <v>0</v>
      </c>
      <c r="BC601" s="16">
        <f t="shared" si="436"/>
        <v>0</v>
      </c>
      <c r="BD601" s="16">
        <f t="shared" si="436"/>
        <v>0</v>
      </c>
      <c r="BE601" s="16">
        <f t="shared" si="436"/>
        <v>0</v>
      </c>
      <c r="BF601" s="16">
        <f t="shared" si="436"/>
        <v>0</v>
      </c>
      <c r="BG601" s="31">
        <f t="shared" si="435"/>
        <v>0</v>
      </c>
    </row>
    <row r="602" spans="1:62" ht="12.95" customHeight="1" x14ac:dyDescent="0.2">
      <c r="A602" s="565"/>
      <c r="B602" s="555"/>
      <c r="C602" s="497"/>
      <c r="D602" s="500"/>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35"/>
        <v>0</v>
      </c>
    </row>
    <row r="603" spans="1:62" ht="12.95" customHeight="1" x14ac:dyDescent="0.2">
      <c r="A603" s="565"/>
      <c r="B603" s="555"/>
      <c r="C603" s="497"/>
      <c r="D603" s="503"/>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35"/>
        <v>0</v>
      </c>
    </row>
    <row r="604" spans="1:62" ht="12.95" customHeight="1" x14ac:dyDescent="0.2">
      <c r="A604" s="565"/>
      <c r="B604" s="555"/>
      <c r="C604" s="497"/>
      <c r="D604" s="502" t="str">
        <f>$BJ$19</f>
        <v>ICU</v>
      </c>
      <c r="E604" s="86" t="str">
        <f>$BJ$21</f>
        <v>Total</v>
      </c>
      <c r="F604" s="16">
        <f t="shared" ref="F604:BF604" si="437">F605+F606</f>
        <v>0</v>
      </c>
      <c r="G604" s="16">
        <f t="shared" si="437"/>
        <v>0</v>
      </c>
      <c r="H604" s="16">
        <f t="shared" si="437"/>
        <v>0</v>
      </c>
      <c r="I604" s="16">
        <f t="shared" si="437"/>
        <v>0</v>
      </c>
      <c r="J604" s="16">
        <f t="shared" si="437"/>
        <v>0</v>
      </c>
      <c r="K604" s="16">
        <f t="shared" si="437"/>
        <v>0</v>
      </c>
      <c r="L604" s="16">
        <f t="shared" si="437"/>
        <v>0</v>
      </c>
      <c r="M604" s="16">
        <f t="shared" si="437"/>
        <v>0</v>
      </c>
      <c r="N604" s="16">
        <f t="shared" si="437"/>
        <v>0</v>
      </c>
      <c r="O604" s="16">
        <f t="shared" si="437"/>
        <v>0</v>
      </c>
      <c r="P604" s="16">
        <f t="shared" si="437"/>
        <v>0</v>
      </c>
      <c r="Q604" s="16">
        <f t="shared" si="437"/>
        <v>0</v>
      </c>
      <c r="R604" s="16">
        <f t="shared" si="437"/>
        <v>0</v>
      </c>
      <c r="S604" s="16">
        <f t="shared" si="437"/>
        <v>0</v>
      </c>
      <c r="T604" s="16">
        <f t="shared" si="437"/>
        <v>0</v>
      </c>
      <c r="U604" s="16">
        <f t="shared" si="437"/>
        <v>0</v>
      </c>
      <c r="V604" s="16">
        <f t="shared" si="437"/>
        <v>0</v>
      </c>
      <c r="W604" s="16">
        <f t="shared" si="437"/>
        <v>0</v>
      </c>
      <c r="X604" s="16">
        <f t="shared" si="437"/>
        <v>0</v>
      </c>
      <c r="Y604" s="16">
        <f t="shared" si="437"/>
        <v>0</v>
      </c>
      <c r="Z604" s="16">
        <f t="shared" si="437"/>
        <v>0</v>
      </c>
      <c r="AA604" s="16">
        <f t="shared" si="437"/>
        <v>0</v>
      </c>
      <c r="AB604" s="16">
        <f t="shared" si="437"/>
        <v>0</v>
      </c>
      <c r="AC604" s="16">
        <f t="shared" si="437"/>
        <v>0</v>
      </c>
      <c r="AD604" s="16">
        <f t="shared" si="437"/>
        <v>0</v>
      </c>
      <c r="AE604" s="16">
        <f t="shared" si="437"/>
        <v>0</v>
      </c>
      <c r="AF604" s="16">
        <f t="shared" si="437"/>
        <v>0</v>
      </c>
      <c r="AG604" s="16">
        <f t="shared" si="437"/>
        <v>0</v>
      </c>
      <c r="AH604" s="16">
        <f t="shared" si="437"/>
        <v>0</v>
      </c>
      <c r="AI604" s="16">
        <f t="shared" si="437"/>
        <v>0</v>
      </c>
      <c r="AJ604" s="16">
        <f t="shared" si="437"/>
        <v>0</v>
      </c>
      <c r="AK604" s="16">
        <f t="shared" si="437"/>
        <v>0</v>
      </c>
      <c r="AL604" s="16">
        <f t="shared" si="437"/>
        <v>0</v>
      </c>
      <c r="AM604" s="16">
        <f t="shared" si="437"/>
        <v>0</v>
      </c>
      <c r="AN604" s="16">
        <f t="shared" si="437"/>
        <v>0</v>
      </c>
      <c r="AO604" s="16">
        <f t="shared" si="437"/>
        <v>0</v>
      </c>
      <c r="AP604" s="16">
        <f t="shared" si="437"/>
        <v>0</v>
      </c>
      <c r="AQ604" s="16">
        <f t="shared" si="437"/>
        <v>0</v>
      </c>
      <c r="AR604" s="16">
        <f t="shared" si="437"/>
        <v>0</v>
      </c>
      <c r="AS604" s="16">
        <f t="shared" si="437"/>
        <v>0</v>
      </c>
      <c r="AT604" s="16">
        <f t="shared" si="437"/>
        <v>0</v>
      </c>
      <c r="AU604" s="16">
        <f t="shared" si="437"/>
        <v>0</v>
      </c>
      <c r="AV604" s="16">
        <f t="shared" si="437"/>
        <v>0</v>
      </c>
      <c r="AW604" s="16">
        <f t="shared" si="437"/>
        <v>0</v>
      </c>
      <c r="AX604" s="16">
        <f t="shared" si="437"/>
        <v>0</v>
      </c>
      <c r="AY604" s="16">
        <f t="shared" si="437"/>
        <v>0</v>
      </c>
      <c r="AZ604" s="16">
        <f t="shared" si="437"/>
        <v>0</v>
      </c>
      <c r="BA604" s="16">
        <f t="shared" si="437"/>
        <v>0</v>
      </c>
      <c r="BB604" s="16">
        <f t="shared" si="437"/>
        <v>0</v>
      </c>
      <c r="BC604" s="16">
        <f t="shared" si="437"/>
        <v>0</v>
      </c>
      <c r="BD604" s="16">
        <f t="shared" si="437"/>
        <v>0</v>
      </c>
      <c r="BE604" s="16">
        <f t="shared" si="437"/>
        <v>0</v>
      </c>
      <c r="BF604" s="16">
        <f t="shared" si="437"/>
        <v>0</v>
      </c>
      <c r="BG604" s="31">
        <f t="shared" si="435"/>
        <v>0</v>
      </c>
    </row>
    <row r="605" spans="1:62" ht="12.95" customHeight="1" x14ac:dyDescent="0.2">
      <c r="A605" s="565"/>
      <c r="B605" s="555"/>
      <c r="C605" s="497"/>
      <c r="D605" s="500"/>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35"/>
        <v>0</v>
      </c>
    </row>
    <row r="606" spans="1:62" ht="12.95" customHeight="1" x14ac:dyDescent="0.2">
      <c r="A606" s="565"/>
      <c r="B606" s="555"/>
      <c r="C606" s="497"/>
      <c r="D606" s="503"/>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35"/>
        <v>0</v>
      </c>
    </row>
    <row r="607" spans="1:62" ht="12.95" customHeight="1" x14ac:dyDescent="0.2">
      <c r="A607" s="565"/>
      <c r="B607" s="555"/>
      <c r="C607" s="497"/>
      <c r="D607" s="499" t="str">
        <f>$BJ$20</f>
        <v>Death</v>
      </c>
      <c r="E607" s="86" t="str">
        <f>$BJ$21</f>
        <v>Total</v>
      </c>
      <c r="F607" s="16">
        <f t="shared" ref="F607:BF607" si="438">F608+F609</f>
        <v>0</v>
      </c>
      <c r="G607" s="16">
        <f t="shared" si="438"/>
        <v>0</v>
      </c>
      <c r="H607" s="16">
        <f t="shared" si="438"/>
        <v>0</v>
      </c>
      <c r="I607" s="16">
        <f t="shared" si="438"/>
        <v>0</v>
      </c>
      <c r="J607" s="16">
        <f t="shared" si="438"/>
        <v>0</v>
      </c>
      <c r="K607" s="16">
        <f t="shared" si="438"/>
        <v>0</v>
      </c>
      <c r="L607" s="16">
        <f t="shared" si="438"/>
        <v>0</v>
      </c>
      <c r="M607" s="16">
        <f t="shared" si="438"/>
        <v>0</v>
      </c>
      <c r="N607" s="16">
        <f t="shared" si="438"/>
        <v>0</v>
      </c>
      <c r="O607" s="16">
        <f t="shared" si="438"/>
        <v>0</v>
      </c>
      <c r="P607" s="16">
        <f t="shared" si="438"/>
        <v>0</v>
      </c>
      <c r="Q607" s="16">
        <f t="shared" si="438"/>
        <v>0</v>
      </c>
      <c r="R607" s="16">
        <f t="shared" si="438"/>
        <v>0</v>
      </c>
      <c r="S607" s="16">
        <f t="shared" si="438"/>
        <v>0</v>
      </c>
      <c r="T607" s="16">
        <f t="shared" si="438"/>
        <v>0</v>
      </c>
      <c r="U607" s="16">
        <f t="shared" si="438"/>
        <v>0</v>
      </c>
      <c r="V607" s="16">
        <f t="shared" si="438"/>
        <v>0</v>
      </c>
      <c r="W607" s="16">
        <f t="shared" si="438"/>
        <v>0</v>
      </c>
      <c r="X607" s="16">
        <f t="shared" si="438"/>
        <v>0</v>
      </c>
      <c r="Y607" s="16">
        <f t="shared" si="438"/>
        <v>0</v>
      </c>
      <c r="Z607" s="16">
        <f t="shared" si="438"/>
        <v>0</v>
      </c>
      <c r="AA607" s="16">
        <f t="shared" si="438"/>
        <v>0</v>
      </c>
      <c r="AB607" s="16">
        <f t="shared" si="438"/>
        <v>0</v>
      </c>
      <c r="AC607" s="16">
        <f t="shared" si="438"/>
        <v>0</v>
      </c>
      <c r="AD607" s="16">
        <f t="shared" si="438"/>
        <v>0</v>
      </c>
      <c r="AE607" s="16">
        <f t="shared" si="438"/>
        <v>0</v>
      </c>
      <c r="AF607" s="16">
        <f t="shared" si="438"/>
        <v>0</v>
      </c>
      <c r="AG607" s="16">
        <f t="shared" si="438"/>
        <v>0</v>
      </c>
      <c r="AH607" s="16">
        <f t="shared" si="438"/>
        <v>0</v>
      </c>
      <c r="AI607" s="16">
        <f t="shared" si="438"/>
        <v>0</v>
      </c>
      <c r="AJ607" s="16">
        <f t="shared" si="438"/>
        <v>0</v>
      </c>
      <c r="AK607" s="16">
        <f t="shared" si="438"/>
        <v>0</v>
      </c>
      <c r="AL607" s="16">
        <f t="shared" si="438"/>
        <v>0</v>
      </c>
      <c r="AM607" s="16">
        <f t="shared" si="438"/>
        <v>0</v>
      </c>
      <c r="AN607" s="16">
        <f t="shared" si="438"/>
        <v>0</v>
      </c>
      <c r="AO607" s="16">
        <f t="shared" si="438"/>
        <v>0</v>
      </c>
      <c r="AP607" s="16">
        <f t="shared" si="438"/>
        <v>0</v>
      </c>
      <c r="AQ607" s="16">
        <f t="shared" si="438"/>
        <v>0</v>
      </c>
      <c r="AR607" s="16">
        <f t="shared" si="438"/>
        <v>0</v>
      </c>
      <c r="AS607" s="16">
        <f t="shared" si="438"/>
        <v>0</v>
      </c>
      <c r="AT607" s="16">
        <f t="shared" si="438"/>
        <v>0</v>
      </c>
      <c r="AU607" s="16">
        <f t="shared" si="438"/>
        <v>0</v>
      </c>
      <c r="AV607" s="16">
        <f t="shared" si="438"/>
        <v>0</v>
      </c>
      <c r="AW607" s="16">
        <f t="shared" si="438"/>
        <v>0</v>
      </c>
      <c r="AX607" s="16">
        <f t="shared" si="438"/>
        <v>0</v>
      </c>
      <c r="AY607" s="16">
        <f t="shared" si="438"/>
        <v>0</v>
      </c>
      <c r="AZ607" s="16">
        <f t="shared" si="438"/>
        <v>0</v>
      </c>
      <c r="BA607" s="16">
        <f t="shared" si="438"/>
        <v>0</v>
      </c>
      <c r="BB607" s="16">
        <f t="shared" si="438"/>
        <v>0</v>
      </c>
      <c r="BC607" s="16">
        <f t="shared" si="438"/>
        <v>0</v>
      </c>
      <c r="BD607" s="16">
        <f t="shared" si="438"/>
        <v>0</v>
      </c>
      <c r="BE607" s="16">
        <f t="shared" si="438"/>
        <v>0</v>
      </c>
      <c r="BF607" s="16">
        <f t="shared" si="438"/>
        <v>0</v>
      </c>
      <c r="BG607" s="31">
        <f t="shared" si="435"/>
        <v>0</v>
      </c>
      <c r="BI607" s="10"/>
      <c r="BJ607" s="79"/>
    </row>
    <row r="608" spans="1:62" ht="12.95" customHeight="1" x14ac:dyDescent="0.2">
      <c r="A608" s="565"/>
      <c r="B608" s="555"/>
      <c r="C608" s="497"/>
      <c r="D608" s="500"/>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35"/>
        <v>0</v>
      </c>
      <c r="BI608" s="10"/>
      <c r="BJ608" s="79"/>
    </row>
    <row r="609" spans="1:62" ht="12.95" customHeight="1" thickBot="1" x14ac:dyDescent="0.25">
      <c r="A609" s="565"/>
      <c r="B609" s="555"/>
      <c r="C609" s="498"/>
      <c r="D609" s="501"/>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65"/>
      <c r="B610" s="555"/>
      <c r="C610" s="495" t="str">
        <f>$BK$15</f>
        <v>5 to 14 years</v>
      </c>
      <c r="D610" s="504" t="str">
        <f>$BJ$17</f>
        <v>Fever</v>
      </c>
      <c r="E610" s="83" t="str">
        <f>$BJ$21</f>
        <v>Total</v>
      </c>
      <c r="F610" s="32">
        <f>F611+F612</f>
        <v>0</v>
      </c>
      <c r="G610" s="32">
        <f t="shared" ref="G610:BF610" si="439">G611+G612</f>
        <v>0</v>
      </c>
      <c r="H610" s="32">
        <f t="shared" si="439"/>
        <v>0</v>
      </c>
      <c r="I610" s="32">
        <f t="shared" si="439"/>
        <v>0</v>
      </c>
      <c r="J610" s="32">
        <f t="shared" si="439"/>
        <v>0</v>
      </c>
      <c r="K610" s="32">
        <f t="shared" si="439"/>
        <v>0</v>
      </c>
      <c r="L610" s="32">
        <f t="shared" si="439"/>
        <v>0</v>
      </c>
      <c r="M610" s="32">
        <f t="shared" si="439"/>
        <v>0</v>
      </c>
      <c r="N610" s="32">
        <f t="shared" si="439"/>
        <v>0</v>
      </c>
      <c r="O610" s="32">
        <f t="shared" si="439"/>
        <v>0</v>
      </c>
      <c r="P610" s="32">
        <f t="shared" si="439"/>
        <v>0</v>
      </c>
      <c r="Q610" s="32">
        <f t="shared" si="439"/>
        <v>0</v>
      </c>
      <c r="R610" s="32">
        <f t="shared" si="439"/>
        <v>0</v>
      </c>
      <c r="S610" s="32">
        <f t="shared" si="439"/>
        <v>0</v>
      </c>
      <c r="T610" s="32">
        <f t="shared" si="439"/>
        <v>0</v>
      </c>
      <c r="U610" s="32">
        <f t="shared" si="439"/>
        <v>0</v>
      </c>
      <c r="V610" s="32">
        <f t="shared" si="439"/>
        <v>0</v>
      </c>
      <c r="W610" s="32">
        <f t="shared" si="439"/>
        <v>0</v>
      </c>
      <c r="X610" s="32">
        <f t="shared" si="439"/>
        <v>0</v>
      </c>
      <c r="Y610" s="32">
        <f t="shared" si="439"/>
        <v>0</v>
      </c>
      <c r="Z610" s="32">
        <f t="shared" si="439"/>
        <v>0</v>
      </c>
      <c r="AA610" s="32">
        <f t="shared" si="439"/>
        <v>0</v>
      </c>
      <c r="AB610" s="32">
        <f t="shared" si="439"/>
        <v>0</v>
      </c>
      <c r="AC610" s="32">
        <f t="shared" si="439"/>
        <v>0</v>
      </c>
      <c r="AD610" s="32">
        <f t="shared" si="439"/>
        <v>0</v>
      </c>
      <c r="AE610" s="32">
        <f t="shared" si="439"/>
        <v>0</v>
      </c>
      <c r="AF610" s="32">
        <f t="shared" si="439"/>
        <v>0</v>
      </c>
      <c r="AG610" s="32">
        <f t="shared" si="439"/>
        <v>0</v>
      </c>
      <c r="AH610" s="32">
        <f t="shared" si="439"/>
        <v>0</v>
      </c>
      <c r="AI610" s="32">
        <f t="shared" si="439"/>
        <v>0</v>
      </c>
      <c r="AJ610" s="32">
        <f t="shared" si="439"/>
        <v>0</v>
      </c>
      <c r="AK610" s="32">
        <f t="shared" si="439"/>
        <v>0</v>
      </c>
      <c r="AL610" s="32">
        <f t="shared" si="439"/>
        <v>0</v>
      </c>
      <c r="AM610" s="32">
        <f t="shared" si="439"/>
        <v>0</v>
      </c>
      <c r="AN610" s="32">
        <f t="shared" si="439"/>
        <v>0</v>
      </c>
      <c r="AO610" s="32">
        <f t="shared" si="439"/>
        <v>0</v>
      </c>
      <c r="AP610" s="32">
        <f t="shared" si="439"/>
        <v>0</v>
      </c>
      <c r="AQ610" s="32">
        <f t="shared" si="439"/>
        <v>0</v>
      </c>
      <c r="AR610" s="32">
        <f t="shared" si="439"/>
        <v>0</v>
      </c>
      <c r="AS610" s="32">
        <f t="shared" si="439"/>
        <v>0</v>
      </c>
      <c r="AT610" s="32">
        <f t="shared" si="439"/>
        <v>0</v>
      </c>
      <c r="AU610" s="32">
        <f t="shared" si="439"/>
        <v>0</v>
      </c>
      <c r="AV610" s="32">
        <f t="shared" si="439"/>
        <v>0</v>
      </c>
      <c r="AW610" s="32">
        <f t="shared" si="439"/>
        <v>0</v>
      </c>
      <c r="AX610" s="32">
        <f t="shared" si="439"/>
        <v>0</v>
      </c>
      <c r="AY610" s="32">
        <f t="shared" si="439"/>
        <v>0</v>
      </c>
      <c r="AZ610" s="32">
        <f t="shared" si="439"/>
        <v>0</v>
      </c>
      <c r="BA610" s="32">
        <f t="shared" si="439"/>
        <v>0</v>
      </c>
      <c r="BB610" s="32">
        <f t="shared" si="439"/>
        <v>0</v>
      </c>
      <c r="BC610" s="32">
        <f t="shared" si="439"/>
        <v>0</v>
      </c>
      <c r="BD610" s="32">
        <f t="shared" si="439"/>
        <v>0</v>
      </c>
      <c r="BE610" s="32">
        <f t="shared" si="439"/>
        <v>0</v>
      </c>
      <c r="BF610" s="32">
        <f t="shared" si="439"/>
        <v>0</v>
      </c>
      <c r="BG610" s="33">
        <f>SUM(F610:BF610)</f>
        <v>0</v>
      </c>
      <c r="BI610" s="10"/>
      <c r="BJ610" s="79"/>
    </row>
    <row r="611" spans="1:62" ht="12.95" customHeight="1" x14ac:dyDescent="0.2">
      <c r="A611" s="565"/>
      <c r="B611" s="555"/>
      <c r="C611" s="496"/>
      <c r="D611" s="505"/>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40">SUM(F611:BF611)</f>
        <v>0</v>
      </c>
      <c r="BI611" s="10"/>
      <c r="BJ611" s="79"/>
    </row>
    <row r="612" spans="1:62" ht="12.95" customHeight="1" x14ac:dyDescent="0.2">
      <c r="A612" s="565"/>
      <c r="B612" s="555"/>
      <c r="C612" s="496"/>
      <c r="D612" s="506"/>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40"/>
        <v>0</v>
      </c>
      <c r="BI612" s="10"/>
      <c r="BJ612" s="79"/>
    </row>
    <row r="613" spans="1:62" ht="12.95" customHeight="1" x14ac:dyDescent="0.2">
      <c r="A613" s="565"/>
      <c r="B613" s="555"/>
      <c r="C613" s="497"/>
      <c r="D613" s="502" t="str">
        <f>$BJ$18</f>
        <v>Hosp.</v>
      </c>
      <c r="E613" s="86" t="str">
        <f>$BJ$21</f>
        <v>Total</v>
      </c>
      <c r="F613" s="16">
        <f t="shared" ref="F613:BF613" si="441">F614+F615</f>
        <v>0</v>
      </c>
      <c r="G613" s="16">
        <f t="shared" si="441"/>
        <v>0</v>
      </c>
      <c r="H613" s="16">
        <f t="shared" si="441"/>
        <v>0</v>
      </c>
      <c r="I613" s="16">
        <f t="shared" si="441"/>
        <v>0</v>
      </c>
      <c r="J613" s="16">
        <f t="shared" si="441"/>
        <v>0</v>
      </c>
      <c r="K613" s="16">
        <f t="shared" si="441"/>
        <v>0</v>
      </c>
      <c r="L613" s="16">
        <f t="shared" si="441"/>
        <v>0</v>
      </c>
      <c r="M613" s="16">
        <f t="shared" si="441"/>
        <v>0</v>
      </c>
      <c r="N613" s="16">
        <f t="shared" si="441"/>
        <v>0</v>
      </c>
      <c r="O613" s="16">
        <f t="shared" si="441"/>
        <v>0</v>
      </c>
      <c r="P613" s="16">
        <f t="shared" si="441"/>
        <v>0</v>
      </c>
      <c r="Q613" s="16">
        <f t="shared" si="441"/>
        <v>0</v>
      </c>
      <c r="R613" s="16">
        <f t="shared" si="441"/>
        <v>0</v>
      </c>
      <c r="S613" s="16">
        <f t="shared" si="441"/>
        <v>0</v>
      </c>
      <c r="T613" s="16">
        <f t="shared" si="441"/>
        <v>0</v>
      </c>
      <c r="U613" s="16">
        <f t="shared" si="441"/>
        <v>0</v>
      </c>
      <c r="V613" s="16">
        <f t="shared" si="441"/>
        <v>0</v>
      </c>
      <c r="W613" s="16">
        <f t="shared" si="441"/>
        <v>0</v>
      </c>
      <c r="X613" s="16">
        <f t="shared" si="441"/>
        <v>0</v>
      </c>
      <c r="Y613" s="16">
        <f t="shared" si="441"/>
        <v>0</v>
      </c>
      <c r="Z613" s="16">
        <f t="shared" si="441"/>
        <v>0</v>
      </c>
      <c r="AA613" s="16">
        <f t="shared" si="441"/>
        <v>0</v>
      </c>
      <c r="AB613" s="16">
        <f t="shared" si="441"/>
        <v>0</v>
      </c>
      <c r="AC613" s="16">
        <f t="shared" si="441"/>
        <v>0</v>
      </c>
      <c r="AD613" s="16">
        <f t="shared" si="441"/>
        <v>0</v>
      </c>
      <c r="AE613" s="16">
        <f t="shared" si="441"/>
        <v>0</v>
      </c>
      <c r="AF613" s="16">
        <f t="shared" si="441"/>
        <v>0</v>
      </c>
      <c r="AG613" s="16">
        <f t="shared" si="441"/>
        <v>0</v>
      </c>
      <c r="AH613" s="16">
        <f t="shared" si="441"/>
        <v>0</v>
      </c>
      <c r="AI613" s="16">
        <f t="shared" si="441"/>
        <v>0</v>
      </c>
      <c r="AJ613" s="16">
        <f t="shared" si="441"/>
        <v>0</v>
      </c>
      <c r="AK613" s="16">
        <f t="shared" si="441"/>
        <v>0</v>
      </c>
      <c r="AL613" s="16">
        <f t="shared" si="441"/>
        <v>0</v>
      </c>
      <c r="AM613" s="16">
        <f t="shared" si="441"/>
        <v>0</v>
      </c>
      <c r="AN613" s="16">
        <f t="shared" si="441"/>
        <v>0</v>
      </c>
      <c r="AO613" s="16">
        <f t="shared" si="441"/>
        <v>0</v>
      </c>
      <c r="AP613" s="16">
        <f t="shared" si="441"/>
        <v>0</v>
      </c>
      <c r="AQ613" s="16">
        <f t="shared" si="441"/>
        <v>0</v>
      </c>
      <c r="AR613" s="16">
        <f t="shared" si="441"/>
        <v>0</v>
      </c>
      <c r="AS613" s="16">
        <f t="shared" si="441"/>
        <v>0</v>
      </c>
      <c r="AT613" s="16">
        <f t="shared" si="441"/>
        <v>0</v>
      </c>
      <c r="AU613" s="16">
        <f t="shared" si="441"/>
        <v>0</v>
      </c>
      <c r="AV613" s="16">
        <f t="shared" si="441"/>
        <v>0</v>
      </c>
      <c r="AW613" s="16">
        <f t="shared" si="441"/>
        <v>0</v>
      </c>
      <c r="AX613" s="16">
        <f t="shared" si="441"/>
        <v>0</v>
      </c>
      <c r="AY613" s="16">
        <f t="shared" si="441"/>
        <v>0</v>
      </c>
      <c r="AZ613" s="16">
        <f t="shared" si="441"/>
        <v>0</v>
      </c>
      <c r="BA613" s="16">
        <f t="shared" si="441"/>
        <v>0</v>
      </c>
      <c r="BB613" s="16">
        <f t="shared" si="441"/>
        <v>0</v>
      </c>
      <c r="BC613" s="16">
        <f t="shared" si="441"/>
        <v>0</v>
      </c>
      <c r="BD613" s="16">
        <f t="shared" si="441"/>
        <v>0</v>
      </c>
      <c r="BE613" s="16">
        <f t="shared" si="441"/>
        <v>0</v>
      </c>
      <c r="BF613" s="16">
        <f t="shared" si="441"/>
        <v>0</v>
      </c>
      <c r="BG613" s="31">
        <f t="shared" si="440"/>
        <v>0</v>
      </c>
      <c r="BI613" s="10"/>
      <c r="BJ613" s="79"/>
    </row>
    <row r="614" spans="1:62" ht="12.95" customHeight="1" x14ac:dyDescent="0.2">
      <c r="A614" s="565"/>
      <c r="B614" s="555"/>
      <c r="C614" s="497"/>
      <c r="D614" s="500"/>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40"/>
        <v>0</v>
      </c>
      <c r="BI614" s="10"/>
      <c r="BJ614" s="79"/>
    </row>
    <row r="615" spans="1:62" ht="12.95" customHeight="1" x14ac:dyDescent="0.2">
      <c r="A615" s="565"/>
      <c r="B615" s="555"/>
      <c r="C615" s="497"/>
      <c r="D615" s="503"/>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40"/>
        <v>0</v>
      </c>
      <c r="BI615" s="10"/>
      <c r="BJ615" s="79"/>
    </row>
    <row r="616" spans="1:62" ht="12.95" customHeight="1" x14ac:dyDescent="0.2">
      <c r="A616" s="565"/>
      <c r="B616" s="555"/>
      <c r="C616" s="497"/>
      <c r="D616" s="502" t="str">
        <f>$BJ$19</f>
        <v>ICU</v>
      </c>
      <c r="E616" s="86" t="str">
        <f>$BJ$21</f>
        <v>Total</v>
      </c>
      <c r="F616" s="16">
        <f t="shared" ref="F616:BF616" si="442">F617+F618</f>
        <v>0</v>
      </c>
      <c r="G616" s="16">
        <f t="shared" si="442"/>
        <v>0</v>
      </c>
      <c r="H616" s="16">
        <f t="shared" si="442"/>
        <v>0</v>
      </c>
      <c r="I616" s="16">
        <f t="shared" si="442"/>
        <v>0</v>
      </c>
      <c r="J616" s="16">
        <f t="shared" si="442"/>
        <v>0</v>
      </c>
      <c r="K616" s="16">
        <f t="shared" si="442"/>
        <v>0</v>
      </c>
      <c r="L616" s="16">
        <f t="shared" si="442"/>
        <v>0</v>
      </c>
      <c r="M616" s="16">
        <f t="shared" si="442"/>
        <v>0</v>
      </c>
      <c r="N616" s="16">
        <f t="shared" si="442"/>
        <v>0</v>
      </c>
      <c r="O616" s="16">
        <f t="shared" si="442"/>
        <v>0</v>
      </c>
      <c r="P616" s="16">
        <f t="shared" si="442"/>
        <v>0</v>
      </c>
      <c r="Q616" s="16">
        <f t="shared" si="442"/>
        <v>0</v>
      </c>
      <c r="R616" s="16">
        <f t="shared" si="442"/>
        <v>0</v>
      </c>
      <c r="S616" s="16">
        <f t="shared" si="442"/>
        <v>0</v>
      </c>
      <c r="T616" s="16">
        <f t="shared" si="442"/>
        <v>0</v>
      </c>
      <c r="U616" s="16">
        <f t="shared" si="442"/>
        <v>0</v>
      </c>
      <c r="V616" s="16">
        <f t="shared" si="442"/>
        <v>0</v>
      </c>
      <c r="W616" s="16">
        <f t="shared" si="442"/>
        <v>0</v>
      </c>
      <c r="X616" s="16">
        <f t="shared" si="442"/>
        <v>0</v>
      </c>
      <c r="Y616" s="16">
        <f t="shared" si="442"/>
        <v>0</v>
      </c>
      <c r="Z616" s="16">
        <f t="shared" si="442"/>
        <v>0</v>
      </c>
      <c r="AA616" s="16">
        <f t="shared" si="442"/>
        <v>0</v>
      </c>
      <c r="AB616" s="16">
        <f t="shared" si="442"/>
        <v>0</v>
      </c>
      <c r="AC616" s="16">
        <f t="shared" si="442"/>
        <v>0</v>
      </c>
      <c r="AD616" s="16">
        <f t="shared" si="442"/>
        <v>0</v>
      </c>
      <c r="AE616" s="16">
        <f t="shared" si="442"/>
        <v>0</v>
      </c>
      <c r="AF616" s="16">
        <f t="shared" si="442"/>
        <v>0</v>
      </c>
      <c r="AG616" s="16">
        <f t="shared" si="442"/>
        <v>0</v>
      </c>
      <c r="AH616" s="16">
        <f t="shared" si="442"/>
        <v>0</v>
      </c>
      <c r="AI616" s="16">
        <f t="shared" si="442"/>
        <v>0</v>
      </c>
      <c r="AJ616" s="16">
        <f t="shared" si="442"/>
        <v>0</v>
      </c>
      <c r="AK616" s="16">
        <f t="shared" si="442"/>
        <v>0</v>
      </c>
      <c r="AL616" s="16">
        <f t="shared" si="442"/>
        <v>0</v>
      </c>
      <c r="AM616" s="16">
        <f t="shared" si="442"/>
        <v>0</v>
      </c>
      <c r="AN616" s="16">
        <f t="shared" si="442"/>
        <v>0</v>
      </c>
      <c r="AO616" s="16">
        <f t="shared" si="442"/>
        <v>0</v>
      </c>
      <c r="AP616" s="16">
        <f t="shared" si="442"/>
        <v>0</v>
      </c>
      <c r="AQ616" s="16">
        <f t="shared" si="442"/>
        <v>0</v>
      </c>
      <c r="AR616" s="16">
        <f t="shared" si="442"/>
        <v>0</v>
      </c>
      <c r="AS616" s="16">
        <f t="shared" si="442"/>
        <v>0</v>
      </c>
      <c r="AT616" s="16">
        <f t="shared" si="442"/>
        <v>0</v>
      </c>
      <c r="AU616" s="16">
        <f t="shared" si="442"/>
        <v>0</v>
      </c>
      <c r="AV616" s="16">
        <f t="shared" si="442"/>
        <v>0</v>
      </c>
      <c r="AW616" s="16">
        <f t="shared" si="442"/>
        <v>0</v>
      </c>
      <c r="AX616" s="16">
        <f t="shared" si="442"/>
        <v>0</v>
      </c>
      <c r="AY616" s="16">
        <f t="shared" si="442"/>
        <v>0</v>
      </c>
      <c r="AZ616" s="16">
        <f t="shared" si="442"/>
        <v>0</v>
      </c>
      <c r="BA616" s="16">
        <f t="shared" si="442"/>
        <v>0</v>
      </c>
      <c r="BB616" s="16">
        <f t="shared" si="442"/>
        <v>0</v>
      </c>
      <c r="BC616" s="16">
        <f t="shared" si="442"/>
        <v>0</v>
      </c>
      <c r="BD616" s="16">
        <f t="shared" si="442"/>
        <v>0</v>
      </c>
      <c r="BE616" s="16">
        <f t="shared" si="442"/>
        <v>0</v>
      </c>
      <c r="BF616" s="16">
        <f t="shared" si="442"/>
        <v>0</v>
      </c>
      <c r="BG616" s="31">
        <f t="shared" si="440"/>
        <v>0</v>
      </c>
      <c r="BI616" s="10"/>
      <c r="BJ616" s="79"/>
    </row>
    <row r="617" spans="1:62" ht="12.95" customHeight="1" x14ac:dyDescent="0.2">
      <c r="A617" s="565"/>
      <c r="B617" s="555"/>
      <c r="C617" s="497"/>
      <c r="D617" s="500"/>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40"/>
        <v>0</v>
      </c>
      <c r="BI617" s="10"/>
      <c r="BJ617" s="79"/>
    </row>
    <row r="618" spans="1:62" ht="12.95" customHeight="1" x14ac:dyDescent="0.2">
      <c r="A618" s="565"/>
      <c r="B618" s="555"/>
      <c r="C618" s="497"/>
      <c r="D618" s="503"/>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40"/>
        <v>0</v>
      </c>
      <c r="BI618" s="10"/>
      <c r="BJ618" s="79"/>
    </row>
    <row r="619" spans="1:62" ht="12.95" customHeight="1" x14ac:dyDescent="0.2">
      <c r="A619" s="565"/>
      <c r="B619" s="555"/>
      <c r="C619" s="497"/>
      <c r="D619" s="499" t="str">
        <f>$BJ$20</f>
        <v>Death</v>
      </c>
      <c r="E619" s="86" t="str">
        <f>$BJ$21</f>
        <v>Total</v>
      </c>
      <c r="F619" s="16">
        <f t="shared" ref="F619:BF619" si="443">F620+F621</f>
        <v>0</v>
      </c>
      <c r="G619" s="16">
        <f t="shared" si="443"/>
        <v>0</v>
      </c>
      <c r="H619" s="16">
        <f t="shared" si="443"/>
        <v>0</v>
      </c>
      <c r="I619" s="16">
        <f t="shared" si="443"/>
        <v>0</v>
      </c>
      <c r="J619" s="16">
        <f t="shared" si="443"/>
        <v>0</v>
      </c>
      <c r="K619" s="16">
        <f t="shared" si="443"/>
        <v>0</v>
      </c>
      <c r="L619" s="16">
        <f t="shared" si="443"/>
        <v>0</v>
      </c>
      <c r="M619" s="16">
        <f t="shared" si="443"/>
        <v>0</v>
      </c>
      <c r="N619" s="16">
        <f t="shared" si="443"/>
        <v>0</v>
      </c>
      <c r="O619" s="16">
        <f t="shared" si="443"/>
        <v>0</v>
      </c>
      <c r="P619" s="16">
        <f t="shared" si="443"/>
        <v>0</v>
      </c>
      <c r="Q619" s="16">
        <f t="shared" si="443"/>
        <v>0</v>
      </c>
      <c r="R619" s="16">
        <f t="shared" si="443"/>
        <v>0</v>
      </c>
      <c r="S619" s="16">
        <f t="shared" si="443"/>
        <v>0</v>
      </c>
      <c r="T619" s="16">
        <f t="shared" si="443"/>
        <v>0</v>
      </c>
      <c r="U619" s="16">
        <f t="shared" si="443"/>
        <v>0</v>
      </c>
      <c r="V619" s="16">
        <f t="shared" si="443"/>
        <v>0</v>
      </c>
      <c r="W619" s="16">
        <f t="shared" si="443"/>
        <v>0</v>
      </c>
      <c r="X619" s="16">
        <f t="shared" si="443"/>
        <v>0</v>
      </c>
      <c r="Y619" s="16">
        <f t="shared" si="443"/>
        <v>0</v>
      </c>
      <c r="Z619" s="16">
        <f t="shared" si="443"/>
        <v>0</v>
      </c>
      <c r="AA619" s="16">
        <f t="shared" si="443"/>
        <v>0</v>
      </c>
      <c r="AB619" s="16">
        <f t="shared" si="443"/>
        <v>0</v>
      </c>
      <c r="AC619" s="16">
        <f t="shared" si="443"/>
        <v>0</v>
      </c>
      <c r="AD619" s="16">
        <f t="shared" si="443"/>
        <v>0</v>
      </c>
      <c r="AE619" s="16">
        <f t="shared" si="443"/>
        <v>0</v>
      </c>
      <c r="AF619" s="16">
        <f t="shared" si="443"/>
        <v>0</v>
      </c>
      <c r="AG619" s="16">
        <f t="shared" si="443"/>
        <v>0</v>
      </c>
      <c r="AH619" s="16">
        <f t="shared" si="443"/>
        <v>0</v>
      </c>
      <c r="AI619" s="16">
        <f t="shared" si="443"/>
        <v>0</v>
      </c>
      <c r="AJ619" s="16">
        <f t="shared" si="443"/>
        <v>0</v>
      </c>
      <c r="AK619" s="16">
        <f t="shared" si="443"/>
        <v>0</v>
      </c>
      <c r="AL619" s="16">
        <f t="shared" si="443"/>
        <v>0</v>
      </c>
      <c r="AM619" s="16">
        <f t="shared" si="443"/>
        <v>0</v>
      </c>
      <c r="AN619" s="16">
        <f t="shared" si="443"/>
        <v>0</v>
      </c>
      <c r="AO619" s="16">
        <f t="shared" si="443"/>
        <v>0</v>
      </c>
      <c r="AP619" s="16">
        <f t="shared" si="443"/>
        <v>0</v>
      </c>
      <c r="AQ619" s="16">
        <f t="shared" si="443"/>
        <v>0</v>
      </c>
      <c r="AR619" s="16">
        <f t="shared" si="443"/>
        <v>0</v>
      </c>
      <c r="AS619" s="16">
        <f t="shared" si="443"/>
        <v>0</v>
      </c>
      <c r="AT619" s="16">
        <f t="shared" si="443"/>
        <v>0</v>
      </c>
      <c r="AU619" s="16">
        <f t="shared" si="443"/>
        <v>0</v>
      </c>
      <c r="AV619" s="16">
        <f t="shared" si="443"/>
        <v>0</v>
      </c>
      <c r="AW619" s="16">
        <f t="shared" si="443"/>
        <v>0</v>
      </c>
      <c r="AX619" s="16">
        <f t="shared" si="443"/>
        <v>0</v>
      </c>
      <c r="AY619" s="16">
        <f t="shared" si="443"/>
        <v>0</v>
      </c>
      <c r="AZ619" s="16">
        <f t="shared" si="443"/>
        <v>0</v>
      </c>
      <c r="BA619" s="16">
        <f t="shared" si="443"/>
        <v>0</v>
      </c>
      <c r="BB619" s="16">
        <f t="shared" si="443"/>
        <v>0</v>
      </c>
      <c r="BC619" s="16">
        <f t="shared" si="443"/>
        <v>0</v>
      </c>
      <c r="BD619" s="16">
        <f t="shared" si="443"/>
        <v>0</v>
      </c>
      <c r="BE619" s="16">
        <f t="shared" si="443"/>
        <v>0</v>
      </c>
      <c r="BF619" s="16">
        <f t="shared" si="443"/>
        <v>0</v>
      </c>
      <c r="BG619" s="31">
        <f t="shared" si="440"/>
        <v>0</v>
      </c>
    </row>
    <row r="620" spans="1:62" ht="12.95" customHeight="1" x14ac:dyDescent="0.2">
      <c r="A620" s="565"/>
      <c r="B620" s="555"/>
      <c r="C620" s="497"/>
      <c r="D620" s="500"/>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40"/>
        <v>0</v>
      </c>
    </row>
    <row r="621" spans="1:62" ht="12.95" customHeight="1" thickBot="1" x14ac:dyDescent="0.25">
      <c r="A621" s="565"/>
      <c r="B621" s="555"/>
      <c r="C621" s="498"/>
      <c r="D621" s="501"/>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65"/>
      <c r="B622" s="555"/>
      <c r="C622" s="495" t="str">
        <f>$BK$16</f>
        <v>15 to 49 years</v>
      </c>
      <c r="D622" s="504" t="str">
        <f>$BJ$17</f>
        <v>Fever</v>
      </c>
      <c r="E622" s="83" t="str">
        <f>$BJ$21</f>
        <v>Total</v>
      </c>
      <c r="F622" s="32">
        <f>F623+F624</f>
        <v>0</v>
      </c>
      <c r="G622" s="32">
        <f t="shared" ref="G622:BF622" si="444">G623+G624</f>
        <v>0</v>
      </c>
      <c r="H622" s="32">
        <f t="shared" si="444"/>
        <v>0</v>
      </c>
      <c r="I622" s="32">
        <f t="shared" si="444"/>
        <v>0</v>
      </c>
      <c r="J622" s="32">
        <f t="shared" si="444"/>
        <v>0</v>
      </c>
      <c r="K622" s="32">
        <f t="shared" si="444"/>
        <v>0</v>
      </c>
      <c r="L622" s="32">
        <f t="shared" si="444"/>
        <v>0</v>
      </c>
      <c r="M622" s="32">
        <f t="shared" si="444"/>
        <v>0</v>
      </c>
      <c r="N622" s="32">
        <f t="shared" si="444"/>
        <v>0</v>
      </c>
      <c r="O622" s="32">
        <f t="shared" si="444"/>
        <v>0</v>
      </c>
      <c r="P622" s="32">
        <f t="shared" si="444"/>
        <v>0</v>
      </c>
      <c r="Q622" s="32">
        <f t="shared" si="444"/>
        <v>0</v>
      </c>
      <c r="R622" s="32">
        <f t="shared" si="444"/>
        <v>0</v>
      </c>
      <c r="S622" s="32">
        <f t="shared" si="444"/>
        <v>0</v>
      </c>
      <c r="T622" s="32">
        <f t="shared" si="444"/>
        <v>0</v>
      </c>
      <c r="U622" s="32">
        <f t="shared" si="444"/>
        <v>0</v>
      </c>
      <c r="V622" s="32">
        <f t="shared" si="444"/>
        <v>0</v>
      </c>
      <c r="W622" s="32">
        <f t="shared" si="444"/>
        <v>0</v>
      </c>
      <c r="X622" s="32">
        <f t="shared" si="444"/>
        <v>0</v>
      </c>
      <c r="Y622" s="32">
        <f t="shared" si="444"/>
        <v>0</v>
      </c>
      <c r="Z622" s="32">
        <f t="shared" si="444"/>
        <v>0</v>
      </c>
      <c r="AA622" s="32">
        <f t="shared" si="444"/>
        <v>0</v>
      </c>
      <c r="AB622" s="32">
        <f t="shared" si="444"/>
        <v>0</v>
      </c>
      <c r="AC622" s="32">
        <f t="shared" si="444"/>
        <v>0</v>
      </c>
      <c r="AD622" s="32">
        <f t="shared" si="444"/>
        <v>0</v>
      </c>
      <c r="AE622" s="32">
        <f t="shared" si="444"/>
        <v>0</v>
      </c>
      <c r="AF622" s="32">
        <f t="shared" si="444"/>
        <v>0</v>
      </c>
      <c r="AG622" s="32">
        <f t="shared" si="444"/>
        <v>0</v>
      </c>
      <c r="AH622" s="32">
        <f t="shared" si="444"/>
        <v>0</v>
      </c>
      <c r="AI622" s="32">
        <f t="shared" si="444"/>
        <v>0</v>
      </c>
      <c r="AJ622" s="32">
        <f t="shared" si="444"/>
        <v>0</v>
      </c>
      <c r="AK622" s="32">
        <f t="shared" si="444"/>
        <v>0</v>
      </c>
      <c r="AL622" s="32">
        <f t="shared" si="444"/>
        <v>0</v>
      </c>
      <c r="AM622" s="32">
        <f t="shared" si="444"/>
        <v>0</v>
      </c>
      <c r="AN622" s="32">
        <f t="shared" si="444"/>
        <v>0</v>
      </c>
      <c r="AO622" s="32">
        <f t="shared" si="444"/>
        <v>0</v>
      </c>
      <c r="AP622" s="32">
        <f t="shared" si="444"/>
        <v>0</v>
      </c>
      <c r="AQ622" s="32">
        <f t="shared" si="444"/>
        <v>0</v>
      </c>
      <c r="AR622" s="32">
        <f t="shared" si="444"/>
        <v>0</v>
      </c>
      <c r="AS622" s="32">
        <f t="shared" si="444"/>
        <v>0</v>
      </c>
      <c r="AT622" s="32">
        <f t="shared" si="444"/>
        <v>0</v>
      </c>
      <c r="AU622" s="32">
        <f t="shared" si="444"/>
        <v>0</v>
      </c>
      <c r="AV622" s="32">
        <f t="shared" si="444"/>
        <v>0</v>
      </c>
      <c r="AW622" s="32">
        <f t="shared" si="444"/>
        <v>0</v>
      </c>
      <c r="AX622" s="32">
        <f t="shared" si="444"/>
        <v>0</v>
      </c>
      <c r="AY622" s="32">
        <f t="shared" si="444"/>
        <v>0</v>
      </c>
      <c r="AZ622" s="32">
        <f t="shared" si="444"/>
        <v>0</v>
      </c>
      <c r="BA622" s="32">
        <f t="shared" si="444"/>
        <v>0</v>
      </c>
      <c r="BB622" s="32">
        <f t="shared" si="444"/>
        <v>0</v>
      </c>
      <c r="BC622" s="32">
        <f t="shared" si="444"/>
        <v>0</v>
      </c>
      <c r="BD622" s="32">
        <f t="shared" si="444"/>
        <v>0</v>
      </c>
      <c r="BE622" s="32">
        <f t="shared" si="444"/>
        <v>0</v>
      </c>
      <c r="BF622" s="32">
        <f t="shared" si="444"/>
        <v>0</v>
      </c>
      <c r="BG622" s="33">
        <f>SUM(F622:BF622)</f>
        <v>0</v>
      </c>
      <c r="BI622" s="10"/>
      <c r="BJ622" s="79"/>
    </row>
    <row r="623" spans="1:62" ht="12.95" customHeight="1" x14ac:dyDescent="0.2">
      <c r="A623" s="565"/>
      <c r="B623" s="555"/>
      <c r="C623" s="496"/>
      <c r="D623" s="505"/>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45">SUM(F623:BF623)</f>
        <v>0</v>
      </c>
      <c r="BI623" s="10"/>
      <c r="BJ623" s="79"/>
    </row>
    <row r="624" spans="1:62" ht="12.95" customHeight="1" x14ac:dyDescent="0.2">
      <c r="A624" s="565"/>
      <c r="B624" s="555"/>
      <c r="C624" s="496"/>
      <c r="D624" s="506"/>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45"/>
        <v>0</v>
      </c>
      <c r="BI624" s="10"/>
      <c r="BJ624" s="79"/>
    </row>
    <row r="625" spans="1:62" ht="12.95" customHeight="1" x14ac:dyDescent="0.2">
      <c r="A625" s="565"/>
      <c r="B625" s="555"/>
      <c r="C625" s="497"/>
      <c r="D625" s="502" t="str">
        <f>$BJ$18</f>
        <v>Hosp.</v>
      </c>
      <c r="E625" s="86" t="str">
        <f>$BJ$21</f>
        <v>Total</v>
      </c>
      <c r="F625" s="16">
        <f t="shared" ref="F625:BF625" si="446">F626+F627</f>
        <v>0</v>
      </c>
      <c r="G625" s="16">
        <f t="shared" si="446"/>
        <v>0</v>
      </c>
      <c r="H625" s="16">
        <f t="shared" si="446"/>
        <v>0</v>
      </c>
      <c r="I625" s="16">
        <f t="shared" si="446"/>
        <v>0</v>
      </c>
      <c r="J625" s="16">
        <f t="shared" si="446"/>
        <v>0</v>
      </c>
      <c r="K625" s="16">
        <f t="shared" si="446"/>
        <v>0</v>
      </c>
      <c r="L625" s="16">
        <f t="shared" si="446"/>
        <v>0</v>
      </c>
      <c r="M625" s="16">
        <f t="shared" si="446"/>
        <v>0</v>
      </c>
      <c r="N625" s="16">
        <f t="shared" si="446"/>
        <v>0</v>
      </c>
      <c r="O625" s="16">
        <f t="shared" si="446"/>
        <v>0</v>
      </c>
      <c r="P625" s="16">
        <f t="shared" si="446"/>
        <v>0</v>
      </c>
      <c r="Q625" s="16">
        <f t="shared" si="446"/>
        <v>0</v>
      </c>
      <c r="R625" s="16">
        <f t="shared" si="446"/>
        <v>0</v>
      </c>
      <c r="S625" s="16">
        <f t="shared" si="446"/>
        <v>0</v>
      </c>
      <c r="T625" s="16">
        <f t="shared" si="446"/>
        <v>0</v>
      </c>
      <c r="U625" s="16">
        <f t="shared" si="446"/>
        <v>0</v>
      </c>
      <c r="V625" s="16">
        <f t="shared" si="446"/>
        <v>0</v>
      </c>
      <c r="W625" s="16">
        <f t="shared" si="446"/>
        <v>0</v>
      </c>
      <c r="X625" s="16">
        <f t="shared" si="446"/>
        <v>0</v>
      </c>
      <c r="Y625" s="16">
        <f t="shared" si="446"/>
        <v>0</v>
      </c>
      <c r="Z625" s="16">
        <f t="shared" si="446"/>
        <v>0</v>
      </c>
      <c r="AA625" s="16">
        <f t="shared" si="446"/>
        <v>0</v>
      </c>
      <c r="AB625" s="16">
        <f t="shared" si="446"/>
        <v>0</v>
      </c>
      <c r="AC625" s="16">
        <f t="shared" si="446"/>
        <v>0</v>
      </c>
      <c r="AD625" s="16">
        <f t="shared" si="446"/>
        <v>0</v>
      </c>
      <c r="AE625" s="16">
        <f t="shared" si="446"/>
        <v>0</v>
      </c>
      <c r="AF625" s="16">
        <f t="shared" si="446"/>
        <v>0</v>
      </c>
      <c r="AG625" s="16">
        <f t="shared" si="446"/>
        <v>0</v>
      </c>
      <c r="AH625" s="16">
        <f t="shared" si="446"/>
        <v>0</v>
      </c>
      <c r="AI625" s="16">
        <f t="shared" si="446"/>
        <v>0</v>
      </c>
      <c r="AJ625" s="16">
        <f t="shared" si="446"/>
        <v>0</v>
      </c>
      <c r="AK625" s="16">
        <f t="shared" si="446"/>
        <v>0</v>
      </c>
      <c r="AL625" s="16">
        <f t="shared" si="446"/>
        <v>0</v>
      </c>
      <c r="AM625" s="16">
        <f t="shared" si="446"/>
        <v>0</v>
      </c>
      <c r="AN625" s="16">
        <f t="shared" si="446"/>
        <v>0</v>
      </c>
      <c r="AO625" s="16">
        <f t="shared" si="446"/>
        <v>0</v>
      </c>
      <c r="AP625" s="16">
        <f t="shared" si="446"/>
        <v>0</v>
      </c>
      <c r="AQ625" s="16">
        <f t="shared" si="446"/>
        <v>0</v>
      </c>
      <c r="AR625" s="16">
        <f t="shared" si="446"/>
        <v>0</v>
      </c>
      <c r="AS625" s="16">
        <f t="shared" si="446"/>
        <v>0</v>
      </c>
      <c r="AT625" s="16">
        <f t="shared" si="446"/>
        <v>0</v>
      </c>
      <c r="AU625" s="16">
        <f t="shared" si="446"/>
        <v>0</v>
      </c>
      <c r="AV625" s="16">
        <f t="shared" si="446"/>
        <v>0</v>
      </c>
      <c r="AW625" s="16">
        <f t="shared" si="446"/>
        <v>0</v>
      </c>
      <c r="AX625" s="16">
        <f t="shared" si="446"/>
        <v>0</v>
      </c>
      <c r="AY625" s="16">
        <f t="shared" si="446"/>
        <v>0</v>
      </c>
      <c r="AZ625" s="16">
        <f t="shared" si="446"/>
        <v>0</v>
      </c>
      <c r="BA625" s="16">
        <f t="shared" si="446"/>
        <v>0</v>
      </c>
      <c r="BB625" s="16">
        <f t="shared" si="446"/>
        <v>0</v>
      </c>
      <c r="BC625" s="16">
        <f t="shared" si="446"/>
        <v>0</v>
      </c>
      <c r="BD625" s="16">
        <f t="shared" si="446"/>
        <v>0</v>
      </c>
      <c r="BE625" s="16">
        <f t="shared" si="446"/>
        <v>0</v>
      </c>
      <c r="BF625" s="16">
        <f t="shared" si="446"/>
        <v>0</v>
      </c>
      <c r="BG625" s="31">
        <f t="shared" si="445"/>
        <v>0</v>
      </c>
      <c r="BI625" s="10"/>
      <c r="BJ625" s="79"/>
    </row>
    <row r="626" spans="1:62" ht="12.95" customHeight="1" x14ac:dyDescent="0.2">
      <c r="A626" s="565"/>
      <c r="B626" s="555"/>
      <c r="C626" s="497"/>
      <c r="D626" s="500"/>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45"/>
        <v>0</v>
      </c>
      <c r="BI626" s="10"/>
      <c r="BJ626" s="79"/>
    </row>
    <row r="627" spans="1:62" ht="12.95" customHeight="1" x14ac:dyDescent="0.2">
      <c r="A627" s="565"/>
      <c r="B627" s="555"/>
      <c r="C627" s="497"/>
      <c r="D627" s="503"/>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45"/>
        <v>0</v>
      </c>
      <c r="BI627" s="10"/>
      <c r="BJ627" s="79"/>
    </row>
    <row r="628" spans="1:62" ht="12.95" customHeight="1" x14ac:dyDescent="0.2">
      <c r="A628" s="565"/>
      <c r="B628" s="555"/>
      <c r="C628" s="497"/>
      <c r="D628" s="502" t="str">
        <f>$BJ$19</f>
        <v>ICU</v>
      </c>
      <c r="E628" s="86" t="str">
        <f>$BJ$21</f>
        <v>Total</v>
      </c>
      <c r="F628" s="16">
        <f t="shared" ref="F628:BF628" si="447">F629+F630</f>
        <v>0</v>
      </c>
      <c r="G628" s="16">
        <f t="shared" si="447"/>
        <v>0</v>
      </c>
      <c r="H628" s="16">
        <f t="shared" si="447"/>
        <v>0</v>
      </c>
      <c r="I628" s="16">
        <f t="shared" si="447"/>
        <v>0</v>
      </c>
      <c r="J628" s="16">
        <f t="shared" si="447"/>
        <v>0</v>
      </c>
      <c r="K628" s="16">
        <f t="shared" si="447"/>
        <v>0</v>
      </c>
      <c r="L628" s="16">
        <f t="shared" si="447"/>
        <v>0</v>
      </c>
      <c r="M628" s="16">
        <f t="shared" si="447"/>
        <v>0</v>
      </c>
      <c r="N628" s="16">
        <f t="shared" si="447"/>
        <v>0</v>
      </c>
      <c r="O628" s="16">
        <f t="shared" si="447"/>
        <v>0</v>
      </c>
      <c r="P628" s="16">
        <f t="shared" si="447"/>
        <v>0</v>
      </c>
      <c r="Q628" s="16">
        <f t="shared" si="447"/>
        <v>0</v>
      </c>
      <c r="R628" s="16">
        <f t="shared" si="447"/>
        <v>0</v>
      </c>
      <c r="S628" s="16">
        <f t="shared" si="447"/>
        <v>0</v>
      </c>
      <c r="T628" s="16">
        <f t="shared" si="447"/>
        <v>0</v>
      </c>
      <c r="U628" s="16">
        <f t="shared" si="447"/>
        <v>0</v>
      </c>
      <c r="V628" s="16">
        <f t="shared" si="447"/>
        <v>0</v>
      </c>
      <c r="W628" s="16">
        <f t="shared" si="447"/>
        <v>0</v>
      </c>
      <c r="X628" s="16">
        <f t="shared" si="447"/>
        <v>0</v>
      </c>
      <c r="Y628" s="16">
        <f t="shared" si="447"/>
        <v>0</v>
      </c>
      <c r="Z628" s="16">
        <f t="shared" si="447"/>
        <v>0</v>
      </c>
      <c r="AA628" s="16">
        <f t="shared" si="447"/>
        <v>0</v>
      </c>
      <c r="AB628" s="16">
        <f t="shared" si="447"/>
        <v>0</v>
      </c>
      <c r="AC628" s="16">
        <f t="shared" si="447"/>
        <v>0</v>
      </c>
      <c r="AD628" s="16">
        <f t="shared" si="447"/>
        <v>0</v>
      </c>
      <c r="AE628" s="16">
        <f t="shared" si="447"/>
        <v>0</v>
      </c>
      <c r="AF628" s="16">
        <f t="shared" si="447"/>
        <v>0</v>
      </c>
      <c r="AG628" s="16">
        <f t="shared" si="447"/>
        <v>0</v>
      </c>
      <c r="AH628" s="16">
        <f t="shared" si="447"/>
        <v>0</v>
      </c>
      <c r="AI628" s="16">
        <f t="shared" si="447"/>
        <v>0</v>
      </c>
      <c r="AJ628" s="16">
        <f t="shared" si="447"/>
        <v>0</v>
      </c>
      <c r="AK628" s="16">
        <f t="shared" si="447"/>
        <v>0</v>
      </c>
      <c r="AL628" s="16">
        <f t="shared" si="447"/>
        <v>0</v>
      </c>
      <c r="AM628" s="16">
        <f t="shared" si="447"/>
        <v>0</v>
      </c>
      <c r="AN628" s="16">
        <f t="shared" si="447"/>
        <v>0</v>
      </c>
      <c r="AO628" s="16">
        <f t="shared" si="447"/>
        <v>0</v>
      </c>
      <c r="AP628" s="16">
        <f t="shared" si="447"/>
        <v>0</v>
      </c>
      <c r="AQ628" s="16">
        <f t="shared" si="447"/>
        <v>0</v>
      </c>
      <c r="AR628" s="16">
        <f t="shared" si="447"/>
        <v>0</v>
      </c>
      <c r="AS628" s="16">
        <f t="shared" si="447"/>
        <v>0</v>
      </c>
      <c r="AT628" s="16">
        <f t="shared" si="447"/>
        <v>0</v>
      </c>
      <c r="AU628" s="16">
        <f t="shared" si="447"/>
        <v>0</v>
      </c>
      <c r="AV628" s="16">
        <f t="shared" si="447"/>
        <v>0</v>
      </c>
      <c r="AW628" s="16">
        <f t="shared" si="447"/>
        <v>0</v>
      </c>
      <c r="AX628" s="16">
        <f t="shared" si="447"/>
        <v>0</v>
      </c>
      <c r="AY628" s="16">
        <f t="shared" si="447"/>
        <v>0</v>
      </c>
      <c r="AZ628" s="16">
        <f t="shared" si="447"/>
        <v>0</v>
      </c>
      <c r="BA628" s="16">
        <f t="shared" si="447"/>
        <v>0</v>
      </c>
      <c r="BB628" s="16">
        <f t="shared" si="447"/>
        <v>0</v>
      </c>
      <c r="BC628" s="16">
        <f t="shared" si="447"/>
        <v>0</v>
      </c>
      <c r="BD628" s="16">
        <f t="shared" si="447"/>
        <v>0</v>
      </c>
      <c r="BE628" s="16">
        <f t="shared" si="447"/>
        <v>0</v>
      </c>
      <c r="BF628" s="16">
        <f t="shared" si="447"/>
        <v>0</v>
      </c>
      <c r="BG628" s="31">
        <f t="shared" si="445"/>
        <v>0</v>
      </c>
      <c r="BI628" s="10"/>
      <c r="BJ628" s="79"/>
    </row>
    <row r="629" spans="1:62" ht="12.95" customHeight="1" x14ac:dyDescent="0.2">
      <c r="A629" s="565"/>
      <c r="B629" s="555"/>
      <c r="C629" s="497"/>
      <c r="D629" s="500"/>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45"/>
        <v>0</v>
      </c>
      <c r="BI629" s="10"/>
      <c r="BJ629" s="79"/>
    </row>
    <row r="630" spans="1:62" ht="12.95" customHeight="1" x14ac:dyDescent="0.2">
      <c r="A630" s="565"/>
      <c r="B630" s="555"/>
      <c r="C630" s="497"/>
      <c r="D630" s="503"/>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45"/>
        <v>0</v>
      </c>
      <c r="BI630" s="10"/>
      <c r="BJ630" s="79"/>
    </row>
    <row r="631" spans="1:62" ht="12.95" customHeight="1" x14ac:dyDescent="0.2">
      <c r="A631" s="565"/>
      <c r="B631" s="555"/>
      <c r="C631" s="497"/>
      <c r="D631" s="499" t="str">
        <f>$BJ$20</f>
        <v>Death</v>
      </c>
      <c r="E631" s="86" t="str">
        <f>$BJ$21</f>
        <v>Total</v>
      </c>
      <c r="F631" s="16">
        <f t="shared" ref="F631:BF631" si="448">F632+F633</f>
        <v>0</v>
      </c>
      <c r="G631" s="16">
        <f t="shared" si="448"/>
        <v>0</v>
      </c>
      <c r="H631" s="16">
        <f t="shared" si="448"/>
        <v>0</v>
      </c>
      <c r="I631" s="16">
        <f t="shared" si="448"/>
        <v>0</v>
      </c>
      <c r="J631" s="16">
        <f t="shared" si="448"/>
        <v>0</v>
      </c>
      <c r="K631" s="16">
        <f t="shared" si="448"/>
        <v>0</v>
      </c>
      <c r="L631" s="16">
        <f t="shared" si="448"/>
        <v>0</v>
      </c>
      <c r="M631" s="16">
        <f t="shared" si="448"/>
        <v>0</v>
      </c>
      <c r="N631" s="16">
        <f t="shared" si="448"/>
        <v>0</v>
      </c>
      <c r="O631" s="16">
        <f t="shared" si="448"/>
        <v>0</v>
      </c>
      <c r="P631" s="16">
        <f t="shared" si="448"/>
        <v>0</v>
      </c>
      <c r="Q631" s="16">
        <f t="shared" si="448"/>
        <v>0</v>
      </c>
      <c r="R631" s="16">
        <f t="shared" si="448"/>
        <v>0</v>
      </c>
      <c r="S631" s="16">
        <f t="shared" si="448"/>
        <v>0</v>
      </c>
      <c r="T631" s="16">
        <f t="shared" si="448"/>
        <v>0</v>
      </c>
      <c r="U631" s="16">
        <f t="shared" si="448"/>
        <v>0</v>
      </c>
      <c r="V631" s="16">
        <f t="shared" si="448"/>
        <v>0</v>
      </c>
      <c r="W631" s="16">
        <f t="shared" si="448"/>
        <v>0</v>
      </c>
      <c r="X631" s="16">
        <f t="shared" si="448"/>
        <v>0</v>
      </c>
      <c r="Y631" s="16">
        <f t="shared" si="448"/>
        <v>0</v>
      </c>
      <c r="Z631" s="16">
        <f t="shared" si="448"/>
        <v>0</v>
      </c>
      <c r="AA631" s="16">
        <f t="shared" si="448"/>
        <v>0</v>
      </c>
      <c r="AB631" s="16">
        <f t="shared" si="448"/>
        <v>0</v>
      </c>
      <c r="AC631" s="16">
        <f t="shared" si="448"/>
        <v>0</v>
      </c>
      <c r="AD631" s="16">
        <f t="shared" si="448"/>
        <v>0</v>
      </c>
      <c r="AE631" s="16">
        <f t="shared" si="448"/>
        <v>0</v>
      </c>
      <c r="AF631" s="16">
        <f t="shared" si="448"/>
        <v>0</v>
      </c>
      <c r="AG631" s="16">
        <f t="shared" si="448"/>
        <v>0</v>
      </c>
      <c r="AH631" s="16">
        <f t="shared" si="448"/>
        <v>0</v>
      </c>
      <c r="AI631" s="16">
        <f t="shared" si="448"/>
        <v>0</v>
      </c>
      <c r="AJ631" s="16">
        <f t="shared" si="448"/>
        <v>0</v>
      </c>
      <c r="AK631" s="16">
        <f t="shared" si="448"/>
        <v>0</v>
      </c>
      <c r="AL631" s="16">
        <f t="shared" si="448"/>
        <v>0</v>
      </c>
      <c r="AM631" s="16">
        <f t="shared" si="448"/>
        <v>0</v>
      </c>
      <c r="AN631" s="16">
        <f t="shared" si="448"/>
        <v>0</v>
      </c>
      <c r="AO631" s="16">
        <f t="shared" si="448"/>
        <v>0</v>
      </c>
      <c r="AP631" s="16">
        <f t="shared" si="448"/>
        <v>0</v>
      </c>
      <c r="AQ631" s="16">
        <f t="shared" si="448"/>
        <v>0</v>
      </c>
      <c r="AR631" s="16">
        <f t="shared" si="448"/>
        <v>0</v>
      </c>
      <c r="AS631" s="16">
        <f t="shared" si="448"/>
        <v>0</v>
      </c>
      <c r="AT631" s="16">
        <f t="shared" si="448"/>
        <v>0</v>
      </c>
      <c r="AU631" s="16">
        <f t="shared" si="448"/>
        <v>0</v>
      </c>
      <c r="AV631" s="16">
        <f t="shared" si="448"/>
        <v>0</v>
      </c>
      <c r="AW631" s="16">
        <f t="shared" si="448"/>
        <v>0</v>
      </c>
      <c r="AX631" s="16">
        <f t="shared" si="448"/>
        <v>0</v>
      </c>
      <c r="AY631" s="16">
        <f t="shared" si="448"/>
        <v>0</v>
      </c>
      <c r="AZ631" s="16">
        <f t="shared" si="448"/>
        <v>0</v>
      </c>
      <c r="BA631" s="16">
        <f t="shared" si="448"/>
        <v>0</v>
      </c>
      <c r="BB631" s="16">
        <f t="shared" si="448"/>
        <v>0</v>
      </c>
      <c r="BC631" s="16">
        <f t="shared" si="448"/>
        <v>0</v>
      </c>
      <c r="BD631" s="16">
        <f t="shared" si="448"/>
        <v>0</v>
      </c>
      <c r="BE631" s="16">
        <f t="shared" si="448"/>
        <v>0</v>
      </c>
      <c r="BF631" s="16">
        <f t="shared" si="448"/>
        <v>0</v>
      </c>
      <c r="BG631" s="31">
        <f t="shared" si="445"/>
        <v>0</v>
      </c>
    </row>
    <row r="632" spans="1:62" ht="12.95" customHeight="1" x14ac:dyDescent="0.2">
      <c r="A632" s="565"/>
      <c r="B632" s="555"/>
      <c r="C632" s="497"/>
      <c r="D632" s="500"/>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45"/>
        <v>0</v>
      </c>
    </row>
    <row r="633" spans="1:62" ht="12.95" customHeight="1" thickBot="1" x14ac:dyDescent="0.25">
      <c r="A633" s="565"/>
      <c r="B633" s="555"/>
      <c r="C633" s="498"/>
      <c r="D633" s="501"/>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65"/>
      <c r="B634" s="555"/>
      <c r="C634" s="495" t="str">
        <f>$BK$17</f>
        <v>50 to 64 years</v>
      </c>
      <c r="D634" s="504" t="str">
        <f>$BJ$17</f>
        <v>Fever</v>
      </c>
      <c r="E634" s="83" t="str">
        <f>$BJ$21</f>
        <v>Total</v>
      </c>
      <c r="F634" s="32">
        <f>F635+F636</f>
        <v>0</v>
      </c>
      <c r="G634" s="32">
        <f t="shared" ref="G634:BF634" si="449">G635+G636</f>
        <v>0</v>
      </c>
      <c r="H634" s="32">
        <f t="shared" si="449"/>
        <v>0</v>
      </c>
      <c r="I634" s="32">
        <f t="shared" si="449"/>
        <v>0</v>
      </c>
      <c r="J634" s="32">
        <f t="shared" si="449"/>
        <v>0</v>
      </c>
      <c r="K634" s="32">
        <f t="shared" si="449"/>
        <v>0</v>
      </c>
      <c r="L634" s="32">
        <f t="shared" si="449"/>
        <v>0</v>
      </c>
      <c r="M634" s="32">
        <f t="shared" si="449"/>
        <v>0</v>
      </c>
      <c r="N634" s="32">
        <f t="shared" si="449"/>
        <v>0</v>
      </c>
      <c r="O634" s="32">
        <f t="shared" si="449"/>
        <v>0</v>
      </c>
      <c r="P634" s="32">
        <f t="shared" si="449"/>
        <v>0</v>
      </c>
      <c r="Q634" s="32">
        <f t="shared" si="449"/>
        <v>0</v>
      </c>
      <c r="R634" s="32">
        <f t="shared" si="449"/>
        <v>0</v>
      </c>
      <c r="S634" s="32">
        <f t="shared" si="449"/>
        <v>0</v>
      </c>
      <c r="T634" s="32">
        <f t="shared" si="449"/>
        <v>0</v>
      </c>
      <c r="U634" s="32">
        <f t="shared" si="449"/>
        <v>0</v>
      </c>
      <c r="V634" s="32">
        <f t="shared" si="449"/>
        <v>0</v>
      </c>
      <c r="W634" s="32">
        <f t="shared" si="449"/>
        <v>0</v>
      </c>
      <c r="X634" s="32">
        <f t="shared" si="449"/>
        <v>0</v>
      </c>
      <c r="Y634" s="32">
        <f t="shared" si="449"/>
        <v>0</v>
      </c>
      <c r="Z634" s="32">
        <f t="shared" si="449"/>
        <v>0</v>
      </c>
      <c r="AA634" s="32">
        <f t="shared" si="449"/>
        <v>0</v>
      </c>
      <c r="AB634" s="32">
        <f t="shared" si="449"/>
        <v>0</v>
      </c>
      <c r="AC634" s="32">
        <f t="shared" si="449"/>
        <v>0</v>
      </c>
      <c r="AD634" s="32">
        <f t="shared" si="449"/>
        <v>0</v>
      </c>
      <c r="AE634" s="32">
        <f t="shared" si="449"/>
        <v>0</v>
      </c>
      <c r="AF634" s="32">
        <f t="shared" si="449"/>
        <v>0</v>
      </c>
      <c r="AG634" s="32">
        <f t="shared" si="449"/>
        <v>0</v>
      </c>
      <c r="AH634" s="32">
        <f t="shared" si="449"/>
        <v>0</v>
      </c>
      <c r="AI634" s="32">
        <f t="shared" si="449"/>
        <v>0</v>
      </c>
      <c r="AJ634" s="32">
        <f t="shared" si="449"/>
        <v>0</v>
      </c>
      <c r="AK634" s="32">
        <f t="shared" si="449"/>
        <v>0</v>
      </c>
      <c r="AL634" s="32">
        <f t="shared" si="449"/>
        <v>0</v>
      </c>
      <c r="AM634" s="32">
        <f t="shared" si="449"/>
        <v>0</v>
      </c>
      <c r="AN634" s="32">
        <f t="shared" si="449"/>
        <v>0</v>
      </c>
      <c r="AO634" s="32">
        <f t="shared" si="449"/>
        <v>0</v>
      </c>
      <c r="AP634" s="32">
        <f t="shared" si="449"/>
        <v>0</v>
      </c>
      <c r="AQ634" s="32">
        <f t="shared" si="449"/>
        <v>0</v>
      </c>
      <c r="AR634" s="32">
        <f t="shared" si="449"/>
        <v>0</v>
      </c>
      <c r="AS634" s="32">
        <f t="shared" si="449"/>
        <v>0</v>
      </c>
      <c r="AT634" s="32">
        <f t="shared" si="449"/>
        <v>0</v>
      </c>
      <c r="AU634" s="32">
        <f t="shared" si="449"/>
        <v>0</v>
      </c>
      <c r="AV634" s="32">
        <f t="shared" si="449"/>
        <v>0</v>
      </c>
      <c r="AW634" s="32">
        <f t="shared" si="449"/>
        <v>0</v>
      </c>
      <c r="AX634" s="32">
        <f t="shared" si="449"/>
        <v>0</v>
      </c>
      <c r="AY634" s="32">
        <f t="shared" si="449"/>
        <v>0</v>
      </c>
      <c r="AZ634" s="32">
        <f t="shared" si="449"/>
        <v>0</v>
      </c>
      <c r="BA634" s="32">
        <f t="shared" si="449"/>
        <v>0</v>
      </c>
      <c r="BB634" s="32">
        <f t="shared" si="449"/>
        <v>0</v>
      </c>
      <c r="BC634" s="32">
        <f t="shared" si="449"/>
        <v>0</v>
      </c>
      <c r="BD634" s="32">
        <f t="shared" si="449"/>
        <v>0</v>
      </c>
      <c r="BE634" s="32">
        <f t="shared" si="449"/>
        <v>0</v>
      </c>
      <c r="BF634" s="32">
        <f t="shared" si="449"/>
        <v>0</v>
      </c>
      <c r="BG634" s="33">
        <f>SUM(F634:BF634)</f>
        <v>0</v>
      </c>
    </row>
    <row r="635" spans="1:62" ht="12.95" customHeight="1" x14ac:dyDescent="0.2">
      <c r="A635" s="565"/>
      <c r="B635" s="555"/>
      <c r="C635" s="496"/>
      <c r="D635" s="505"/>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50">SUM(F635:BF635)</f>
        <v>0</v>
      </c>
    </row>
    <row r="636" spans="1:62" ht="12.95" customHeight="1" x14ac:dyDescent="0.2">
      <c r="A636" s="565"/>
      <c r="B636" s="555"/>
      <c r="C636" s="496"/>
      <c r="D636" s="506"/>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50"/>
        <v>0</v>
      </c>
    </row>
    <row r="637" spans="1:62" ht="12.95" customHeight="1" x14ac:dyDescent="0.2">
      <c r="A637" s="565"/>
      <c r="B637" s="555"/>
      <c r="C637" s="497"/>
      <c r="D637" s="502" t="str">
        <f>$BJ$18</f>
        <v>Hosp.</v>
      </c>
      <c r="E637" s="86" t="str">
        <f>$BJ$21</f>
        <v>Total</v>
      </c>
      <c r="F637" s="16">
        <f t="shared" ref="F637:BF637" si="451">F638+F639</f>
        <v>0</v>
      </c>
      <c r="G637" s="16">
        <f t="shared" si="451"/>
        <v>0</v>
      </c>
      <c r="H637" s="16">
        <f t="shared" si="451"/>
        <v>0</v>
      </c>
      <c r="I637" s="16">
        <f t="shared" si="451"/>
        <v>0</v>
      </c>
      <c r="J637" s="16">
        <f t="shared" si="451"/>
        <v>0</v>
      </c>
      <c r="K637" s="16">
        <f t="shared" si="451"/>
        <v>0</v>
      </c>
      <c r="L637" s="16">
        <f t="shared" si="451"/>
        <v>0</v>
      </c>
      <c r="M637" s="16">
        <f t="shared" si="451"/>
        <v>0</v>
      </c>
      <c r="N637" s="16">
        <f t="shared" si="451"/>
        <v>0</v>
      </c>
      <c r="O637" s="16">
        <f t="shared" si="451"/>
        <v>0</v>
      </c>
      <c r="P637" s="16">
        <f t="shared" si="451"/>
        <v>0</v>
      </c>
      <c r="Q637" s="16">
        <f t="shared" si="451"/>
        <v>0</v>
      </c>
      <c r="R637" s="16">
        <f t="shared" si="451"/>
        <v>0</v>
      </c>
      <c r="S637" s="16">
        <f t="shared" si="451"/>
        <v>0</v>
      </c>
      <c r="T637" s="16">
        <f t="shared" si="451"/>
        <v>0</v>
      </c>
      <c r="U637" s="16">
        <f t="shared" si="451"/>
        <v>0</v>
      </c>
      <c r="V637" s="16">
        <f t="shared" si="451"/>
        <v>0</v>
      </c>
      <c r="W637" s="16">
        <f t="shared" si="451"/>
        <v>0</v>
      </c>
      <c r="X637" s="16">
        <f t="shared" si="451"/>
        <v>0</v>
      </c>
      <c r="Y637" s="16">
        <f t="shared" si="451"/>
        <v>0</v>
      </c>
      <c r="Z637" s="16">
        <f t="shared" si="451"/>
        <v>0</v>
      </c>
      <c r="AA637" s="16">
        <f t="shared" si="451"/>
        <v>0</v>
      </c>
      <c r="AB637" s="16">
        <f t="shared" si="451"/>
        <v>0</v>
      </c>
      <c r="AC637" s="16">
        <f t="shared" si="451"/>
        <v>0</v>
      </c>
      <c r="AD637" s="16">
        <f t="shared" si="451"/>
        <v>0</v>
      </c>
      <c r="AE637" s="16">
        <f t="shared" si="451"/>
        <v>0</v>
      </c>
      <c r="AF637" s="16">
        <f t="shared" si="451"/>
        <v>0</v>
      </c>
      <c r="AG637" s="16">
        <f t="shared" si="451"/>
        <v>0</v>
      </c>
      <c r="AH637" s="16">
        <f t="shared" si="451"/>
        <v>0</v>
      </c>
      <c r="AI637" s="16">
        <f t="shared" si="451"/>
        <v>0</v>
      </c>
      <c r="AJ637" s="16">
        <f t="shared" si="451"/>
        <v>0</v>
      </c>
      <c r="AK637" s="16">
        <f t="shared" si="451"/>
        <v>0</v>
      </c>
      <c r="AL637" s="16">
        <f t="shared" si="451"/>
        <v>0</v>
      </c>
      <c r="AM637" s="16">
        <f t="shared" si="451"/>
        <v>0</v>
      </c>
      <c r="AN637" s="16">
        <f t="shared" si="451"/>
        <v>0</v>
      </c>
      <c r="AO637" s="16">
        <f t="shared" si="451"/>
        <v>0</v>
      </c>
      <c r="AP637" s="16">
        <f t="shared" si="451"/>
        <v>0</v>
      </c>
      <c r="AQ637" s="16">
        <f t="shared" si="451"/>
        <v>0</v>
      </c>
      <c r="AR637" s="16">
        <f t="shared" si="451"/>
        <v>0</v>
      </c>
      <c r="AS637" s="16">
        <f t="shared" si="451"/>
        <v>0</v>
      </c>
      <c r="AT637" s="16">
        <f t="shared" si="451"/>
        <v>0</v>
      </c>
      <c r="AU637" s="16">
        <f t="shared" si="451"/>
        <v>0</v>
      </c>
      <c r="AV637" s="16">
        <f t="shared" si="451"/>
        <v>0</v>
      </c>
      <c r="AW637" s="16">
        <f t="shared" si="451"/>
        <v>0</v>
      </c>
      <c r="AX637" s="16">
        <f t="shared" si="451"/>
        <v>0</v>
      </c>
      <c r="AY637" s="16">
        <f t="shared" si="451"/>
        <v>0</v>
      </c>
      <c r="AZ637" s="16">
        <f t="shared" si="451"/>
        <v>0</v>
      </c>
      <c r="BA637" s="16">
        <f t="shared" si="451"/>
        <v>0</v>
      </c>
      <c r="BB637" s="16">
        <f t="shared" si="451"/>
        <v>0</v>
      </c>
      <c r="BC637" s="16">
        <f t="shared" si="451"/>
        <v>0</v>
      </c>
      <c r="BD637" s="16">
        <f t="shared" si="451"/>
        <v>0</v>
      </c>
      <c r="BE637" s="16">
        <f t="shared" si="451"/>
        <v>0</v>
      </c>
      <c r="BF637" s="16">
        <f t="shared" si="451"/>
        <v>0</v>
      </c>
      <c r="BG637" s="31">
        <f t="shared" si="450"/>
        <v>0</v>
      </c>
    </row>
    <row r="638" spans="1:62" ht="12.95" customHeight="1" x14ac:dyDescent="0.2">
      <c r="A638" s="565"/>
      <c r="B638" s="555"/>
      <c r="C638" s="497"/>
      <c r="D638" s="500"/>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50"/>
        <v>0</v>
      </c>
    </row>
    <row r="639" spans="1:62" ht="12.95" customHeight="1" x14ac:dyDescent="0.2">
      <c r="A639" s="565"/>
      <c r="B639" s="555"/>
      <c r="C639" s="497"/>
      <c r="D639" s="503"/>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50"/>
        <v>0</v>
      </c>
    </row>
    <row r="640" spans="1:62" ht="12.95" customHeight="1" x14ac:dyDescent="0.2">
      <c r="A640" s="565"/>
      <c r="B640" s="555"/>
      <c r="C640" s="497"/>
      <c r="D640" s="502" t="str">
        <f>$BJ$19</f>
        <v>ICU</v>
      </c>
      <c r="E640" s="86" t="str">
        <f>$BJ$21</f>
        <v>Total</v>
      </c>
      <c r="F640" s="16">
        <f t="shared" ref="F640:BF640" si="452">F641+F642</f>
        <v>0</v>
      </c>
      <c r="G640" s="16">
        <f t="shared" si="452"/>
        <v>0</v>
      </c>
      <c r="H640" s="16">
        <f t="shared" si="452"/>
        <v>0</v>
      </c>
      <c r="I640" s="16">
        <f t="shared" si="452"/>
        <v>0</v>
      </c>
      <c r="J640" s="16">
        <f t="shared" si="452"/>
        <v>0</v>
      </c>
      <c r="K640" s="16">
        <f t="shared" si="452"/>
        <v>0</v>
      </c>
      <c r="L640" s="16">
        <f t="shared" si="452"/>
        <v>0</v>
      </c>
      <c r="M640" s="16">
        <f t="shared" si="452"/>
        <v>0</v>
      </c>
      <c r="N640" s="16">
        <f t="shared" si="452"/>
        <v>0</v>
      </c>
      <c r="O640" s="16">
        <f t="shared" si="452"/>
        <v>0</v>
      </c>
      <c r="P640" s="16">
        <f t="shared" si="452"/>
        <v>0</v>
      </c>
      <c r="Q640" s="16">
        <f t="shared" si="452"/>
        <v>0</v>
      </c>
      <c r="R640" s="16">
        <f t="shared" si="452"/>
        <v>0</v>
      </c>
      <c r="S640" s="16">
        <f t="shared" si="452"/>
        <v>0</v>
      </c>
      <c r="T640" s="16">
        <f t="shared" si="452"/>
        <v>0</v>
      </c>
      <c r="U640" s="16">
        <f t="shared" si="452"/>
        <v>0</v>
      </c>
      <c r="V640" s="16">
        <f t="shared" si="452"/>
        <v>0</v>
      </c>
      <c r="W640" s="16">
        <f t="shared" si="452"/>
        <v>0</v>
      </c>
      <c r="X640" s="16">
        <f t="shared" si="452"/>
        <v>0</v>
      </c>
      <c r="Y640" s="16">
        <f t="shared" si="452"/>
        <v>0</v>
      </c>
      <c r="Z640" s="16">
        <f t="shared" si="452"/>
        <v>0</v>
      </c>
      <c r="AA640" s="16">
        <f t="shared" si="452"/>
        <v>0</v>
      </c>
      <c r="AB640" s="16">
        <f t="shared" si="452"/>
        <v>0</v>
      </c>
      <c r="AC640" s="16">
        <f t="shared" si="452"/>
        <v>0</v>
      </c>
      <c r="AD640" s="16">
        <f t="shared" si="452"/>
        <v>0</v>
      </c>
      <c r="AE640" s="16">
        <f t="shared" si="452"/>
        <v>0</v>
      </c>
      <c r="AF640" s="16">
        <f t="shared" si="452"/>
        <v>0</v>
      </c>
      <c r="AG640" s="16">
        <f t="shared" si="452"/>
        <v>0</v>
      </c>
      <c r="AH640" s="16">
        <f t="shared" si="452"/>
        <v>0</v>
      </c>
      <c r="AI640" s="16">
        <f t="shared" si="452"/>
        <v>0</v>
      </c>
      <c r="AJ640" s="16">
        <f t="shared" si="452"/>
        <v>0</v>
      </c>
      <c r="AK640" s="16">
        <f t="shared" si="452"/>
        <v>0</v>
      </c>
      <c r="AL640" s="16">
        <f t="shared" si="452"/>
        <v>0</v>
      </c>
      <c r="AM640" s="16">
        <f t="shared" si="452"/>
        <v>0</v>
      </c>
      <c r="AN640" s="16">
        <f t="shared" si="452"/>
        <v>0</v>
      </c>
      <c r="AO640" s="16">
        <f t="shared" si="452"/>
        <v>0</v>
      </c>
      <c r="AP640" s="16">
        <f t="shared" si="452"/>
        <v>0</v>
      </c>
      <c r="AQ640" s="16">
        <f t="shared" si="452"/>
        <v>0</v>
      </c>
      <c r="AR640" s="16">
        <f t="shared" si="452"/>
        <v>0</v>
      </c>
      <c r="AS640" s="16">
        <f t="shared" si="452"/>
        <v>0</v>
      </c>
      <c r="AT640" s="16">
        <f t="shared" si="452"/>
        <v>0</v>
      </c>
      <c r="AU640" s="16">
        <f t="shared" si="452"/>
        <v>0</v>
      </c>
      <c r="AV640" s="16">
        <f t="shared" si="452"/>
        <v>0</v>
      </c>
      <c r="AW640" s="16">
        <f t="shared" si="452"/>
        <v>0</v>
      </c>
      <c r="AX640" s="16">
        <f t="shared" si="452"/>
        <v>0</v>
      </c>
      <c r="AY640" s="16">
        <f t="shared" si="452"/>
        <v>0</v>
      </c>
      <c r="AZ640" s="16">
        <f t="shared" si="452"/>
        <v>0</v>
      </c>
      <c r="BA640" s="16">
        <f t="shared" si="452"/>
        <v>0</v>
      </c>
      <c r="BB640" s="16">
        <f t="shared" si="452"/>
        <v>0</v>
      </c>
      <c r="BC640" s="16">
        <f t="shared" si="452"/>
        <v>0</v>
      </c>
      <c r="BD640" s="16">
        <f t="shared" si="452"/>
        <v>0</v>
      </c>
      <c r="BE640" s="16">
        <f t="shared" si="452"/>
        <v>0</v>
      </c>
      <c r="BF640" s="16">
        <f t="shared" si="452"/>
        <v>0</v>
      </c>
      <c r="BG640" s="31">
        <f t="shared" si="450"/>
        <v>0</v>
      </c>
    </row>
    <row r="641" spans="1:59" ht="12.95" customHeight="1" x14ac:dyDescent="0.2">
      <c r="A641" s="565"/>
      <c r="B641" s="555"/>
      <c r="C641" s="497"/>
      <c r="D641" s="500"/>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50"/>
        <v>0</v>
      </c>
    </row>
    <row r="642" spans="1:59" ht="12.95" customHeight="1" x14ac:dyDescent="0.2">
      <c r="A642" s="565"/>
      <c r="B642" s="555"/>
      <c r="C642" s="497"/>
      <c r="D642" s="503"/>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50"/>
        <v>0</v>
      </c>
    </row>
    <row r="643" spans="1:59" ht="12.95" customHeight="1" x14ac:dyDescent="0.2">
      <c r="A643" s="565"/>
      <c r="B643" s="555"/>
      <c r="C643" s="497"/>
      <c r="D643" s="499" t="str">
        <f>$BJ$20</f>
        <v>Death</v>
      </c>
      <c r="E643" s="86" t="str">
        <f>$BJ$21</f>
        <v>Total</v>
      </c>
      <c r="F643" s="16">
        <f t="shared" ref="F643:BF643" si="453">F644+F645</f>
        <v>0</v>
      </c>
      <c r="G643" s="16">
        <f t="shared" si="453"/>
        <v>0</v>
      </c>
      <c r="H643" s="16">
        <f t="shared" si="453"/>
        <v>0</v>
      </c>
      <c r="I643" s="16">
        <f t="shared" si="453"/>
        <v>0</v>
      </c>
      <c r="J643" s="16">
        <f t="shared" si="453"/>
        <v>0</v>
      </c>
      <c r="K643" s="16">
        <f t="shared" si="453"/>
        <v>0</v>
      </c>
      <c r="L643" s="16">
        <f t="shared" si="453"/>
        <v>0</v>
      </c>
      <c r="M643" s="16">
        <f t="shared" si="453"/>
        <v>0</v>
      </c>
      <c r="N643" s="16">
        <f t="shared" si="453"/>
        <v>0</v>
      </c>
      <c r="O643" s="16">
        <f t="shared" si="453"/>
        <v>0</v>
      </c>
      <c r="P643" s="16">
        <f t="shared" si="453"/>
        <v>0</v>
      </c>
      <c r="Q643" s="16">
        <f t="shared" si="453"/>
        <v>0</v>
      </c>
      <c r="R643" s="16">
        <f t="shared" si="453"/>
        <v>0</v>
      </c>
      <c r="S643" s="16">
        <f t="shared" si="453"/>
        <v>0</v>
      </c>
      <c r="T643" s="16">
        <f t="shared" si="453"/>
        <v>0</v>
      </c>
      <c r="U643" s="16">
        <f t="shared" si="453"/>
        <v>0</v>
      </c>
      <c r="V643" s="16">
        <f t="shared" si="453"/>
        <v>0</v>
      </c>
      <c r="W643" s="16">
        <f t="shared" si="453"/>
        <v>0</v>
      </c>
      <c r="X643" s="16">
        <f t="shared" si="453"/>
        <v>0</v>
      </c>
      <c r="Y643" s="16">
        <f t="shared" si="453"/>
        <v>0</v>
      </c>
      <c r="Z643" s="16">
        <f t="shared" si="453"/>
        <v>0</v>
      </c>
      <c r="AA643" s="16">
        <f t="shared" si="453"/>
        <v>0</v>
      </c>
      <c r="AB643" s="16">
        <f t="shared" si="453"/>
        <v>0</v>
      </c>
      <c r="AC643" s="16">
        <f t="shared" si="453"/>
        <v>0</v>
      </c>
      <c r="AD643" s="16">
        <f t="shared" si="453"/>
        <v>0</v>
      </c>
      <c r="AE643" s="16">
        <f t="shared" si="453"/>
        <v>0</v>
      </c>
      <c r="AF643" s="16">
        <f t="shared" si="453"/>
        <v>0</v>
      </c>
      <c r="AG643" s="16">
        <f t="shared" si="453"/>
        <v>0</v>
      </c>
      <c r="AH643" s="16">
        <f t="shared" si="453"/>
        <v>0</v>
      </c>
      <c r="AI643" s="16">
        <f t="shared" si="453"/>
        <v>0</v>
      </c>
      <c r="AJ643" s="16">
        <f t="shared" si="453"/>
        <v>0</v>
      </c>
      <c r="AK643" s="16">
        <f t="shared" si="453"/>
        <v>0</v>
      </c>
      <c r="AL643" s="16">
        <f t="shared" si="453"/>
        <v>0</v>
      </c>
      <c r="AM643" s="16">
        <f t="shared" si="453"/>
        <v>0</v>
      </c>
      <c r="AN643" s="16">
        <f t="shared" si="453"/>
        <v>0</v>
      </c>
      <c r="AO643" s="16">
        <f t="shared" si="453"/>
        <v>0</v>
      </c>
      <c r="AP643" s="16">
        <f t="shared" si="453"/>
        <v>0</v>
      </c>
      <c r="AQ643" s="16">
        <f t="shared" si="453"/>
        <v>0</v>
      </c>
      <c r="AR643" s="16">
        <f t="shared" si="453"/>
        <v>0</v>
      </c>
      <c r="AS643" s="16">
        <f t="shared" si="453"/>
        <v>0</v>
      </c>
      <c r="AT643" s="16">
        <f t="shared" si="453"/>
        <v>0</v>
      </c>
      <c r="AU643" s="16">
        <f t="shared" si="453"/>
        <v>0</v>
      </c>
      <c r="AV643" s="16">
        <f t="shared" si="453"/>
        <v>0</v>
      </c>
      <c r="AW643" s="16">
        <f t="shared" si="453"/>
        <v>0</v>
      </c>
      <c r="AX643" s="16">
        <f t="shared" si="453"/>
        <v>0</v>
      </c>
      <c r="AY643" s="16">
        <f t="shared" si="453"/>
        <v>0</v>
      </c>
      <c r="AZ643" s="16">
        <f t="shared" si="453"/>
        <v>0</v>
      </c>
      <c r="BA643" s="16">
        <f t="shared" si="453"/>
        <v>0</v>
      </c>
      <c r="BB643" s="16">
        <f t="shared" si="453"/>
        <v>0</v>
      </c>
      <c r="BC643" s="16">
        <f t="shared" si="453"/>
        <v>0</v>
      </c>
      <c r="BD643" s="16">
        <f t="shared" si="453"/>
        <v>0</v>
      </c>
      <c r="BE643" s="16">
        <f t="shared" si="453"/>
        <v>0</v>
      </c>
      <c r="BF643" s="16">
        <f t="shared" si="453"/>
        <v>0</v>
      </c>
      <c r="BG643" s="31">
        <f t="shared" si="450"/>
        <v>0</v>
      </c>
    </row>
    <row r="644" spans="1:59" ht="12.95" customHeight="1" x14ac:dyDescent="0.2">
      <c r="A644" s="565"/>
      <c r="B644" s="555"/>
      <c r="C644" s="497"/>
      <c r="D644" s="500"/>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50"/>
        <v>0</v>
      </c>
    </row>
    <row r="645" spans="1:59" ht="12.95" customHeight="1" thickBot="1" x14ac:dyDescent="0.25">
      <c r="A645" s="565"/>
      <c r="B645" s="555"/>
      <c r="C645" s="498"/>
      <c r="D645" s="501"/>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65"/>
      <c r="B646" s="555"/>
      <c r="C646" s="495" t="str">
        <f>$BK$18</f>
        <v>65 years +</v>
      </c>
      <c r="D646" s="504" t="str">
        <f>$BJ$17</f>
        <v>Fever</v>
      </c>
      <c r="E646" s="83" t="str">
        <f>$BJ$21</f>
        <v>Total</v>
      </c>
      <c r="F646" s="32">
        <f>F647+F648</f>
        <v>0</v>
      </c>
      <c r="G646" s="32">
        <f t="shared" ref="G646:BF646" si="454">G647+G648</f>
        <v>0</v>
      </c>
      <c r="H646" s="32">
        <f t="shared" si="454"/>
        <v>0</v>
      </c>
      <c r="I646" s="32">
        <f t="shared" si="454"/>
        <v>0</v>
      </c>
      <c r="J646" s="32">
        <f t="shared" si="454"/>
        <v>0</v>
      </c>
      <c r="K646" s="32">
        <f t="shared" si="454"/>
        <v>0</v>
      </c>
      <c r="L646" s="32">
        <f t="shared" si="454"/>
        <v>0</v>
      </c>
      <c r="M646" s="32">
        <f t="shared" si="454"/>
        <v>0</v>
      </c>
      <c r="N646" s="32">
        <f t="shared" si="454"/>
        <v>0</v>
      </c>
      <c r="O646" s="32">
        <f t="shared" si="454"/>
        <v>0</v>
      </c>
      <c r="P646" s="32">
        <f t="shared" si="454"/>
        <v>0</v>
      </c>
      <c r="Q646" s="32">
        <f t="shared" si="454"/>
        <v>0</v>
      </c>
      <c r="R646" s="32">
        <f t="shared" si="454"/>
        <v>0</v>
      </c>
      <c r="S646" s="32">
        <f t="shared" si="454"/>
        <v>0</v>
      </c>
      <c r="T646" s="32">
        <f t="shared" si="454"/>
        <v>0</v>
      </c>
      <c r="U646" s="32">
        <f t="shared" si="454"/>
        <v>0</v>
      </c>
      <c r="V646" s="32">
        <f t="shared" si="454"/>
        <v>0</v>
      </c>
      <c r="W646" s="32">
        <f t="shared" si="454"/>
        <v>0</v>
      </c>
      <c r="X646" s="32">
        <f t="shared" si="454"/>
        <v>0</v>
      </c>
      <c r="Y646" s="32">
        <f t="shared" si="454"/>
        <v>0</v>
      </c>
      <c r="Z646" s="32">
        <f t="shared" si="454"/>
        <v>0</v>
      </c>
      <c r="AA646" s="32">
        <f t="shared" si="454"/>
        <v>0</v>
      </c>
      <c r="AB646" s="32">
        <f t="shared" si="454"/>
        <v>0</v>
      </c>
      <c r="AC646" s="32">
        <f t="shared" si="454"/>
        <v>0</v>
      </c>
      <c r="AD646" s="32">
        <f t="shared" si="454"/>
        <v>0</v>
      </c>
      <c r="AE646" s="32">
        <f t="shared" si="454"/>
        <v>0</v>
      </c>
      <c r="AF646" s="32">
        <f t="shared" si="454"/>
        <v>0</v>
      </c>
      <c r="AG646" s="32">
        <f t="shared" si="454"/>
        <v>0</v>
      </c>
      <c r="AH646" s="32">
        <f t="shared" si="454"/>
        <v>0</v>
      </c>
      <c r="AI646" s="32">
        <f t="shared" si="454"/>
        <v>0</v>
      </c>
      <c r="AJ646" s="32">
        <f t="shared" si="454"/>
        <v>0</v>
      </c>
      <c r="AK646" s="32">
        <f t="shared" si="454"/>
        <v>0</v>
      </c>
      <c r="AL646" s="32">
        <f t="shared" si="454"/>
        <v>0</v>
      </c>
      <c r="AM646" s="32">
        <f t="shared" si="454"/>
        <v>0</v>
      </c>
      <c r="AN646" s="32">
        <f t="shared" si="454"/>
        <v>0</v>
      </c>
      <c r="AO646" s="32">
        <f t="shared" si="454"/>
        <v>0</v>
      </c>
      <c r="AP646" s="32">
        <f t="shared" si="454"/>
        <v>0</v>
      </c>
      <c r="AQ646" s="32">
        <f t="shared" si="454"/>
        <v>0</v>
      </c>
      <c r="AR646" s="32">
        <f t="shared" si="454"/>
        <v>0</v>
      </c>
      <c r="AS646" s="32">
        <f t="shared" si="454"/>
        <v>0</v>
      </c>
      <c r="AT646" s="32">
        <f t="shared" si="454"/>
        <v>0</v>
      </c>
      <c r="AU646" s="32">
        <f t="shared" si="454"/>
        <v>0</v>
      </c>
      <c r="AV646" s="32">
        <f t="shared" si="454"/>
        <v>0</v>
      </c>
      <c r="AW646" s="32">
        <f t="shared" si="454"/>
        <v>0</v>
      </c>
      <c r="AX646" s="32">
        <f t="shared" si="454"/>
        <v>0</v>
      </c>
      <c r="AY646" s="32">
        <f t="shared" si="454"/>
        <v>0</v>
      </c>
      <c r="AZ646" s="32">
        <f t="shared" si="454"/>
        <v>0</v>
      </c>
      <c r="BA646" s="32">
        <f t="shared" si="454"/>
        <v>0</v>
      </c>
      <c r="BB646" s="32">
        <f t="shared" si="454"/>
        <v>0</v>
      </c>
      <c r="BC646" s="32">
        <f t="shared" si="454"/>
        <v>0</v>
      </c>
      <c r="BD646" s="32">
        <f t="shared" si="454"/>
        <v>0</v>
      </c>
      <c r="BE646" s="32">
        <f t="shared" si="454"/>
        <v>0</v>
      </c>
      <c r="BF646" s="32">
        <f t="shared" si="454"/>
        <v>0</v>
      </c>
      <c r="BG646" s="33">
        <f>SUM(F646:BF646)</f>
        <v>0</v>
      </c>
    </row>
    <row r="647" spans="1:59" ht="12.95" customHeight="1" x14ac:dyDescent="0.2">
      <c r="A647" s="565"/>
      <c r="B647" s="555"/>
      <c r="C647" s="496"/>
      <c r="D647" s="505"/>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55">SUM(F647:BF647)</f>
        <v>0</v>
      </c>
    </row>
    <row r="648" spans="1:59" ht="12.95" customHeight="1" x14ac:dyDescent="0.2">
      <c r="A648" s="565"/>
      <c r="B648" s="555"/>
      <c r="C648" s="496"/>
      <c r="D648" s="506"/>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55"/>
        <v>0</v>
      </c>
    </row>
    <row r="649" spans="1:59" ht="12.95" customHeight="1" x14ac:dyDescent="0.2">
      <c r="A649" s="565"/>
      <c r="B649" s="555"/>
      <c r="C649" s="497"/>
      <c r="D649" s="502" t="str">
        <f>$BJ$18</f>
        <v>Hosp.</v>
      </c>
      <c r="E649" s="86" t="str">
        <f>$BJ$21</f>
        <v>Total</v>
      </c>
      <c r="F649" s="16">
        <f t="shared" ref="F649:BF649" si="456">F650+F651</f>
        <v>0</v>
      </c>
      <c r="G649" s="16">
        <f t="shared" si="456"/>
        <v>0</v>
      </c>
      <c r="H649" s="16">
        <f t="shared" si="456"/>
        <v>0</v>
      </c>
      <c r="I649" s="16">
        <f t="shared" si="456"/>
        <v>0</v>
      </c>
      <c r="J649" s="16">
        <f t="shared" si="456"/>
        <v>0</v>
      </c>
      <c r="K649" s="16">
        <f t="shared" si="456"/>
        <v>0</v>
      </c>
      <c r="L649" s="16">
        <f t="shared" si="456"/>
        <v>0</v>
      </c>
      <c r="M649" s="16">
        <f t="shared" si="456"/>
        <v>0</v>
      </c>
      <c r="N649" s="16">
        <f t="shared" si="456"/>
        <v>0</v>
      </c>
      <c r="O649" s="16">
        <f t="shared" si="456"/>
        <v>0</v>
      </c>
      <c r="P649" s="16">
        <f t="shared" si="456"/>
        <v>0</v>
      </c>
      <c r="Q649" s="16">
        <f t="shared" si="456"/>
        <v>0</v>
      </c>
      <c r="R649" s="16">
        <f t="shared" si="456"/>
        <v>0</v>
      </c>
      <c r="S649" s="16">
        <f t="shared" si="456"/>
        <v>0</v>
      </c>
      <c r="T649" s="16">
        <f t="shared" si="456"/>
        <v>0</v>
      </c>
      <c r="U649" s="16">
        <f t="shared" si="456"/>
        <v>0</v>
      </c>
      <c r="V649" s="16">
        <f t="shared" si="456"/>
        <v>0</v>
      </c>
      <c r="W649" s="16">
        <f t="shared" si="456"/>
        <v>0</v>
      </c>
      <c r="X649" s="16">
        <f t="shared" si="456"/>
        <v>0</v>
      </c>
      <c r="Y649" s="16">
        <f t="shared" si="456"/>
        <v>0</v>
      </c>
      <c r="Z649" s="16">
        <f t="shared" si="456"/>
        <v>0</v>
      </c>
      <c r="AA649" s="16">
        <f t="shared" si="456"/>
        <v>0</v>
      </c>
      <c r="AB649" s="16">
        <f t="shared" si="456"/>
        <v>0</v>
      </c>
      <c r="AC649" s="16">
        <f t="shared" si="456"/>
        <v>0</v>
      </c>
      <c r="AD649" s="16">
        <f t="shared" si="456"/>
        <v>0</v>
      </c>
      <c r="AE649" s="16">
        <f t="shared" si="456"/>
        <v>0</v>
      </c>
      <c r="AF649" s="16">
        <f t="shared" si="456"/>
        <v>0</v>
      </c>
      <c r="AG649" s="16">
        <f t="shared" si="456"/>
        <v>0</v>
      </c>
      <c r="AH649" s="16">
        <f t="shared" si="456"/>
        <v>0</v>
      </c>
      <c r="AI649" s="16">
        <f t="shared" si="456"/>
        <v>0</v>
      </c>
      <c r="AJ649" s="16">
        <f t="shared" si="456"/>
        <v>0</v>
      </c>
      <c r="AK649" s="16">
        <f t="shared" si="456"/>
        <v>0</v>
      </c>
      <c r="AL649" s="16">
        <f t="shared" si="456"/>
        <v>0</v>
      </c>
      <c r="AM649" s="16">
        <f t="shared" si="456"/>
        <v>0</v>
      </c>
      <c r="AN649" s="16">
        <f t="shared" si="456"/>
        <v>0</v>
      </c>
      <c r="AO649" s="16">
        <f t="shared" si="456"/>
        <v>0</v>
      </c>
      <c r="AP649" s="16">
        <f t="shared" si="456"/>
        <v>0</v>
      </c>
      <c r="AQ649" s="16">
        <f t="shared" si="456"/>
        <v>0</v>
      </c>
      <c r="AR649" s="16">
        <f t="shared" si="456"/>
        <v>0</v>
      </c>
      <c r="AS649" s="16">
        <f t="shared" si="456"/>
        <v>0</v>
      </c>
      <c r="AT649" s="16">
        <f t="shared" si="456"/>
        <v>0</v>
      </c>
      <c r="AU649" s="16">
        <f t="shared" si="456"/>
        <v>0</v>
      </c>
      <c r="AV649" s="16">
        <f t="shared" si="456"/>
        <v>0</v>
      </c>
      <c r="AW649" s="16">
        <f t="shared" si="456"/>
        <v>0</v>
      </c>
      <c r="AX649" s="16">
        <f t="shared" si="456"/>
        <v>0</v>
      </c>
      <c r="AY649" s="16">
        <f t="shared" si="456"/>
        <v>0</v>
      </c>
      <c r="AZ649" s="16">
        <f t="shared" si="456"/>
        <v>0</v>
      </c>
      <c r="BA649" s="16">
        <f t="shared" si="456"/>
        <v>0</v>
      </c>
      <c r="BB649" s="16">
        <f t="shared" si="456"/>
        <v>0</v>
      </c>
      <c r="BC649" s="16">
        <f t="shared" si="456"/>
        <v>0</v>
      </c>
      <c r="BD649" s="16">
        <f t="shared" si="456"/>
        <v>0</v>
      </c>
      <c r="BE649" s="16">
        <f t="shared" si="456"/>
        <v>0</v>
      </c>
      <c r="BF649" s="16">
        <f t="shared" si="456"/>
        <v>0</v>
      </c>
      <c r="BG649" s="31">
        <f t="shared" si="455"/>
        <v>0</v>
      </c>
    </row>
    <row r="650" spans="1:59" ht="12.95" customHeight="1" x14ac:dyDescent="0.2">
      <c r="A650" s="565"/>
      <c r="B650" s="555"/>
      <c r="C650" s="497"/>
      <c r="D650" s="500"/>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55"/>
        <v>0</v>
      </c>
    </row>
    <row r="651" spans="1:59" ht="12.95" customHeight="1" x14ac:dyDescent="0.2">
      <c r="A651" s="565"/>
      <c r="B651" s="555"/>
      <c r="C651" s="497"/>
      <c r="D651" s="503"/>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55"/>
        <v>0</v>
      </c>
    </row>
    <row r="652" spans="1:59" ht="12.95" customHeight="1" x14ac:dyDescent="0.2">
      <c r="A652" s="565"/>
      <c r="B652" s="555"/>
      <c r="C652" s="497"/>
      <c r="D652" s="502" t="str">
        <f>$BJ$19</f>
        <v>ICU</v>
      </c>
      <c r="E652" s="86" t="str">
        <f>$BJ$21</f>
        <v>Total</v>
      </c>
      <c r="F652" s="16">
        <f t="shared" ref="F652:BF652" si="457">F653+F654</f>
        <v>0</v>
      </c>
      <c r="G652" s="16">
        <f t="shared" si="457"/>
        <v>0</v>
      </c>
      <c r="H652" s="16">
        <f t="shared" si="457"/>
        <v>0</v>
      </c>
      <c r="I652" s="16">
        <f t="shared" si="457"/>
        <v>0</v>
      </c>
      <c r="J652" s="16">
        <f t="shared" si="457"/>
        <v>0</v>
      </c>
      <c r="K652" s="16">
        <f t="shared" si="457"/>
        <v>0</v>
      </c>
      <c r="L652" s="16">
        <f t="shared" si="457"/>
        <v>0</v>
      </c>
      <c r="M652" s="16">
        <f t="shared" si="457"/>
        <v>0</v>
      </c>
      <c r="N652" s="16">
        <f t="shared" si="457"/>
        <v>0</v>
      </c>
      <c r="O652" s="16">
        <f t="shared" si="457"/>
        <v>0</v>
      </c>
      <c r="P652" s="16">
        <f t="shared" si="457"/>
        <v>0</v>
      </c>
      <c r="Q652" s="16">
        <f t="shared" si="457"/>
        <v>0</v>
      </c>
      <c r="R652" s="16">
        <f t="shared" si="457"/>
        <v>0</v>
      </c>
      <c r="S652" s="16">
        <f t="shared" si="457"/>
        <v>0</v>
      </c>
      <c r="T652" s="16">
        <f t="shared" si="457"/>
        <v>0</v>
      </c>
      <c r="U652" s="16">
        <f t="shared" si="457"/>
        <v>0</v>
      </c>
      <c r="V652" s="16">
        <f t="shared" si="457"/>
        <v>0</v>
      </c>
      <c r="W652" s="16">
        <f t="shared" si="457"/>
        <v>0</v>
      </c>
      <c r="X652" s="16">
        <f t="shared" si="457"/>
        <v>0</v>
      </c>
      <c r="Y652" s="16">
        <f t="shared" si="457"/>
        <v>0</v>
      </c>
      <c r="Z652" s="16">
        <f t="shared" si="457"/>
        <v>0</v>
      </c>
      <c r="AA652" s="16">
        <f t="shared" si="457"/>
        <v>0</v>
      </c>
      <c r="AB652" s="16">
        <f t="shared" si="457"/>
        <v>0</v>
      </c>
      <c r="AC652" s="16">
        <f t="shared" si="457"/>
        <v>0</v>
      </c>
      <c r="AD652" s="16">
        <f t="shared" si="457"/>
        <v>0</v>
      </c>
      <c r="AE652" s="16">
        <f t="shared" si="457"/>
        <v>0</v>
      </c>
      <c r="AF652" s="16">
        <f t="shared" si="457"/>
        <v>0</v>
      </c>
      <c r="AG652" s="16">
        <f t="shared" si="457"/>
        <v>0</v>
      </c>
      <c r="AH652" s="16">
        <f t="shared" si="457"/>
        <v>0</v>
      </c>
      <c r="AI652" s="16">
        <f t="shared" si="457"/>
        <v>0</v>
      </c>
      <c r="AJ652" s="16">
        <f t="shared" si="457"/>
        <v>0</v>
      </c>
      <c r="AK652" s="16">
        <f t="shared" si="457"/>
        <v>0</v>
      </c>
      <c r="AL652" s="16">
        <f t="shared" si="457"/>
        <v>0</v>
      </c>
      <c r="AM652" s="16">
        <f t="shared" si="457"/>
        <v>0</v>
      </c>
      <c r="AN652" s="16">
        <f t="shared" si="457"/>
        <v>0</v>
      </c>
      <c r="AO652" s="16">
        <f t="shared" si="457"/>
        <v>0</v>
      </c>
      <c r="AP652" s="16">
        <f t="shared" si="457"/>
        <v>0</v>
      </c>
      <c r="AQ652" s="16">
        <f t="shared" si="457"/>
        <v>0</v>
      </c>
      <c r="AR652" s="16">
        <f t="shared" si="457"/>
        <v>0</v>
      </c>
      <c r="AS652" s="16">
        <f t="shared" si="457"/>
        <v>0</v>
      </c>
      <c r="AT652" s="16">
        <f t="shared" si="457"/>
        <v>0</v>
      </c>
      <c r="AU652" s="16">
        <f t="shared" si="457"/>
        <v>0</v>
      </c>
      <c r="AV652" s="16">
        <f t="shared" si="457"/>
        <v>0</v>
      </c>
      <c r="AW652" s="16">
        <f t="shared" si="457"/>
        <v>0</v>
      </c>
      <c r="AX652" s="16">
        <f t="shared" si="457"/>
        <v>0</v>
      </c>
      <c r="AY652" s="16">
        <f t="shared" si="457"/>
        <v>0</v>
      </c>
      <c r="AZ652" s="16">
        <f t="shared" si="457"/>
        <v>0</v>
      </c>
      <c r="BA652" s="16">
        <f t="shared" si="457"/>
        <v>0</v>
      </c>
      <c r="BB652" s="16">
        <f t="shared" si="457"/>
        <v>0</v>
      </c>
      <c r="BC652" s="16">
        <f t="shared" si="457"/>
        <v>0</v>
      </c>
      <c r="BD652" s="16">
        <f t="shared" si="457"/>
        <v>0</v>
      </c>
      <c r="BE652" s="16">
        <f t="shared" si="457"/>
        <v>0</v>
      </c>
      <c r="BF652" s="16">
        <f t="shared" si="457"/>
        <v>0</v>
      </c>
      <c r="BG652" s="31">
        <f t="shared" si="455"/>
        <v>0</v>
      </c>
    </row>
    <row r="653" spans="1:59" ht="12.95" customHeight="1" x14ac:dyDescent="0.2">
      <c r="A653" s="565"/>
      <c r="B653" s="555"/>
      <c r="C653" s="497"/>
      <c r="D653" s="500"/>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55"/>
        <v>0</v>
      </c>
    </row>
    <row r="654" spans="1:59" ht="12.95" customHeight="1" x14ac:dyDescent="0.2">
      <c r="A654" s="565"/>
      <c r="B654" s="555"/>
      <c r="C654" s="497"/>
      <c r="D654" s="503"/>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55"/>
        <v>0</v>
      </c>
    </row>
    <row r="655" spans="1:59" ht="12.95" customHeight="1" x14ac:dyDescent="0.2">
      <c r="A655" s="565"/>
      <c r="B655" s="555"/>
      <c r="C655" s="497"/>
      <c r="D655" s="499" t="str">
        <f>$BJ$20</f>
        <v>Death</v>
      </c>
      <c r="E655" s="86" t="str">
        <f>$BJ$21</f>
        <v>Total</v>
      </c>
      <c r="F655" s="16">
        <f t="shared" ref="F655:BF655" si="458">F656+F657</f>
        <v>0</v>
      </c>
      <c r="G655" s="16">
        <f t="shared" si="458"/>
        <v>0</v>
      </c>
      <c r="H655" s="16">
        <f t="shared" si="458"/>
        <v>0</v>
      </c>
      <c r="I655" s="16">
        <f t="shared" si="458"/>
        <v>0</v>
      </c>
      <c r="J655" s="16">
        <f t="shared" si="458"/>
        <v>0</v>
      </c>
      <c r="K655" s="16">
        <f t="shared" si="458"/>
        <v>0</v>
      </c>
      <c r="L655" s="16">
        <f t="shared" si="458"/>
        <v>0</v>
      </c>
      <c r="M655" s="16">
        <f t="shared" si="458"/>
        <v>0</v>
      </c>
      <c r="N655" s="16">
        <f t="shared" si="458"/>
        <v>0</v>
      </c>
      <c r="O655" s="16">
        <f t="shared" si="458"/>
        <v>0</v>
      </c>
      <c r="P655" s="16">
        <f t="shared" si="458"/>
        <v>0</v>
      </c>
      <c r="Q655" s="16">
        <f t="shared" si="458"/>
        <v>0</v>
      </c>
      <c r="R655" s="16">
        <f t="shared" si="458"/>
        <v>0</v>
      </c>
      <c r="S655" s="16">
        <f t="shared" si="458"/>
        <v>0</v>
      </c>
      <c r="T655" s="16">
        <f t="shared" si="458"/>
        <v>0</v>
      </c>
      <c r="U655" s="16">
        <f t="shared" si="458"/>
        <v>0</v>
      </c>
      <c r="V655" s="16">
        <f t="shared" si="458"/>
        <v>0</v>
      </c>
      <c r="W655" s="16">
        <f t="shared" si="458"/>
        <v>0</v>
      </c>
      <c r="X655" s="16">
        <f t="shared" si="458"/>
        <v>0</v>
      </c>
      <c r="Y655" s="16">
        <f t="shared" si="458"/>
        <v>0</v>
      </c>
      <c r="Z655" s="16">
        <f t="shared" si="458"/>
        <v>0</v>
      </c>
      <c r="AA655" s="16">
        <f t="shared" si="458"/>
        <v>0</v>
      </c>
      <c r="AB655" s="16">
        <f t="shared" si="458"/>
        <v>0</v>
      </c>
      <c r="AC655" s="16">
        <f t="shared" si="458"/>
        <v>0</v>
      </c>
      <c r="AD655" s="16">
        <f t="shared" si="458"/>
        <v>0</v>
      </c>
      <c r="AE655" s="16">
        <f t="shared" si="458"/>
        <v>0</v>
      </c>
      <c r="AF655" s="16">
        <f t="shared" si="458"/>
        <v>0</v>
      </c>
      <c r="AG655" s="16">
        <f t="shared" si="458"/>
        <v>0</v>
      </c>
      <c r="AH655" s="16">
        <f t="shared" si="458"/>
        <v>0</v>
      </c>
      <c r="AI655" s="16">
        <f t="shared" si="458"/>
        <v>0</v>
      </c>
      <c r="AJ655" s="16">
        <f t="shared" si="458"/>
        <v>0</v>
      </c>
      <c r="AK655" s="16">
        <f t="shared" si="458"/>
        <v>0</v>
      </c>
      <c r="AL655" s="16">
        <f t="shared" si="458"/>
        <v>0</v>
      </c>
      <c r="AM655" s="16">
        <f t="shared" si="458"/>
        <v>0</v>
      </c>
      <c r="AN655" s="16">
        <f t="shared" si="458"/>
        <v>0</v>
      </c>
      <c r="AO655" s="16">
        <f t="shared" si="458"/>
        <v>0</v>
      </c>
      <c r="AP655" s="16">
        <f t="shared" si="458"/>
        <v>0</v>
      </c>
      <c r="AQ655" s="16">
        <f t="shared" si="458"/>
        <v>0</v>
      </c>
      <c r="AR655" s="16">
        <f t="shared" si="458"/>
        <v>0</v>
      </c>
      <c r="AS655" s="16">
        <f t="shared" si="458"/>
        <v>0</v>
      </c>
      <c r="AT655" s="16">
        <f t="shared" si="458"/>
        <v>0</v>
      </c>
      <c r="AU655" s="16">
        <f t="shared" si="458"/>
        <v>0</v>
      </c>
      <c r="AV655" s="16">
        <f t="shared" si="458"/>
        <v>0</v>
      </c>
      <c r="AW655" s="16">
        <f t="shared" si="458"/>
        <v>0</v>
      </c>
      <c r="AX655" s="16">
        <f t="shared" si="458"/>
        <v>0</v>
      </c>
      <c r="AY655" s="16">
        <f t="shared" si="458"/>
        <v>0</v>
      </c>
      <c r="AZ655" s="16">
        <f t="shared" si="458"/>
        <v>0</v>
      </c>
      <c r="BA655" s="16">
        <f t="shared" si="458"/>
        <v>0</v>
      </c>
      <c r="BB655" s="16">
        <f t="shared" si="458"/>
        <v>0</v>
      </c>
      <c r="BC655" s="16">
        <f t="shared" si="458"/>
        <v>0</v>
      </c>
      <c r="BD655" s="16">
        <f t="shared" si="458"/>
        <v>0</v>
      </c>
      <c r="BE655" s="16">
        <f t="shared" si="458"/>
        <v>0</v>
      </c>
      <c r="BF655" s="16">
        <f t="shared" si="458"/>
        <v>0</v>
      </c>
      <c r="BG655" s="31">
        <f t="shared" si="455"/>
        <v>0</v>
      </c>
    </row>
    <row r="656" spans="1:59" ht="12.95" customHeight="1" x14ac:dyDescent="0.2">
      <c r="A656" s="565"/>
      <c r="B656" s="555"/>
      <c r="C656" s="497"/>
      <c r="D656" s="500"/>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55"/>
        <v>0</v>
      </c>
    </row>
    <row r="657" spans="1:63" ht="12.95" customHeight="1" thickBot="1" x14ac:dyDescent="0.25">
      <c r="A657" s="565"/>
      <c r="B657" s="556"/>
      <c r="C657" s="498"/>
      <c r="D657" s="501"/>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65"/>
      <c r="B658" s="558" t="str">
        <f>BJ29</f>
        <v>Influenza A/H3</v>
      </c>
      <c r="C658" s="535" t="str">
        <f>$BJ$21</f>
        <v>Total</v>
      </c>
      <c r="D658" s="535"/>
      <c r="E658" s="66" t="str">
        <f>$BJ$21</f>
        <v>Total</v>
      </c>
      <c r="F658" s="57">
        <f>F661+F673+F685+F697+F709+F721+F733+F745</f>
        <v>0</v>
      </c>
      <c r="G658" s="57">
        <f t="shared" ref="G658:BF658" si="459">G661+G673+G685+G697+G709+G721+G733+G745</f>
        <v>0</v>
      </c>
      <c r="H658" s="57">
        <f t="shared" si="459"/>
        <v>0</v>
      </c>
      <c r="I658" s="57">
        <f t="shared" si="459"/>
        <v>0</v>
      </c>
      <c r="J658" s="57">
        <f t="shared" si="459"/>
        <v>0</v>
      </c>
      <c r="K658" s="57">
        <f t="shared" si="459"/>
        <v>0</v>
      </c>
      <c r="L658" s="57">
        <f t="shared" si="459"/>
        <v>0</v>
      </c>
      <c r="M658" s="57">
        <f t="shared" si="459"/>
        <v>0</v>
      </c>
      <c r="N658" s="57">
        <f t="shared" si="459"/>
        <v>0</v>
      </c>
      <c r="O658" s="57">
        <f t="shared" si="459"/>
        <v>0</v>
      </c>
      <c r="P658" s="57">
        <f t="shared" si="459"/>
        <v>0</v>
      </c>
      <c r="Q658" s="57">
        <f t="shared" si="459"/>
        <v>0</v>
      </c>
      <c r="R658" s="57">
        <f t="shared" si="459"/>
        <v>0</v>
      </c>
      <c r="S658" s="57">
        <f t="shared" si="459"/>
        <v>0</v>
      </c>
      <c r="T658" s="57">
        <f t="shared" si="459"/>
        <v>0</v>
      </c>
      <c r="U658" s="57">
        <f t="shared" si="459"/>
        <v>0</v>
      </c>
      <c r="V658" s="57">
        <f t="shared" si="459"/>
        <v>0</v>
      </c>
      <c r="W658" s="57">
        <f t="shared" si="459"/>
        <v>0</v>
      </c>
      <c r="X658" s="57">
        <f t="shared" si="459"/>
        <v>0</v>
      </c>
      <c r="Y658" s="57">
        <f t="shared" si="459"/>
        <v>0</v>
      </c>
      <c r="Z658" s="57">
        <f t="shared" si="459"/>
        <v>0</v>
      </c>
      <c r="AA658" s="57">
        <f t="shared" si="459"/>
        <v>0</v>
      </c>
      <c r="AB658" s="57">
        <f t="shared" si="459"/>
        <v>0</v>
      </c>
      <c r="AC658" s="57">
        <f t="shared" si="459"/>
        <v>0</v>
      </c>
      <c r="AD658" s="57">
        <f t="shared" si="459"/>
        <v>0</v>
      </c>
      <c r="AE658" s="57">
        <f t="shared" si="459"/>
        <v>0</v>
      </c>
      <c r="AF658" s="57">
        <f t="shared" si="459"/>
        <v>0</v>
      </c>
      <c r="AG658" s="57">
        <f t="shared" si="459"/>
        <v>0</v>
      </c>
      <c r="AH658" s="57">
        <f t="shared" si="459"/>
        <v>0</v>
      </c>
      <c r="AI658" s="57">
        <f t="shared" si="459"/>
        <v>0</v>
      </c>
      <c r="AJ658" s="57">
        <f t="shared" si="459"/>
        <v>0</v>
      </c>
      <c r="AK658" s="57">
        <f t="shared" si="459"/>
        <v>0</v>
      </c>
      <c r="AL658" s="57">
        <f t="shared" si="459"/>
        <v>0</v>
      </c>
      <c r="AM658" s="57">
        <f t="shared" si="459"/>
        <v>0</v>
      </c>
      <c r="AN658" s="57">
        <f t="shared" si="459"/>
        <v>0</v>
      </c>
      <c r="AO658" s="57">
        <f t="shared" si="459"/>
        <v>0</v>
      </c>
      <c r="AP658" s="57">
        <f t="shared" si="459"/>
        <v>0</v>
      </c>
      <c r="AQ658" s="57">
        <f t="shared" si="459"/>
        <v>0</v>
      </c>
      <c r="AR658" s="57">
        <f t="shared" si="459"/>
        <v>0</v>
      </c>
      <c r="AS658" s="57">
        <f t="shared" si="459"/>
        <v>0</v>
      </c>
      <c r="AT658" s="57">
        <f t="shared" si="459"/>
        <v>0</v>
      </c>
      <c r="AU658" s="57">
        <f t="shared" si="459"/>
        <v>0</v>
      </c>
      <c r="AV658" s="57">
        <f t="shared" si="459"/>
        <v>0</v>
      </c>
      <c r="AW658" s="57">
        <f t="shared" si="459"/>
        <v>0</v>
      </c>
      <c r="AX658" s="57">
        <f t="shared" si="459"/>
        <v>0</v>
      </c>
      <c r="AY658" s="57">
        <f t="shared" si="459"/>
        <v>0</v>
      </c>
      <c r="AZ658" s="57">
        <f t="shared" si="459"/>
        <v>0</v>
      </c>
      <c r="BA658" s="57">
        <f t="shared" si="459"/>
        <v>0</v>
      </c>
      <c r="BB658" s="57">
        <f t="shared" si="459"/>
        <v>0</v>
      </c>
      <c r="BC658" s="57">
        <f t="shared" si="459"/>
        <v>0</v>
      </c>
      <c r="BD658" s="57">
        <f t="shared" si="459"/>
        <v>0</v>
      </c>
      <c r="BE658" s="57">
        <f t="shared" si="459"/>
        <v>0</v>
      </c>
      <c r="BF658" s="57">
        <f t="shared" si="459"/>
        <v>0</v>
      </c>
      <c r="BG658" s="71">
        <f>SUM(F658:BF658)</f>
        <v>0</v>
      </c>
      <c r="BH658" s="10"/>
      <c r="BI658" s="521" t="str">
        <f>B658</f>
        <v>Influenza A/H3</v>
      </c>
      <c r="BJ658" s="522"/>
      <c r="BK658" s="523"/>
    </row>
    <row r="659" spans="1:63" ht="12.95" customHeight="1" x14ac:dyDescent="0.2">
      <c r="A659" s="565"/>
      <c r="B659" s="559"/>
      <c r="C659" s="535"/>
      <c r="D659" s="536"/>
      <c r="E659" s="67" t="str">
        <f>$BJ$22</f>
        <v>Fem.</v>
      </c>
      <c r="F659" s="36">
        <f>F662+F674+F686+F698+F710+F722+F734+F746</f>
        <v>0</v>
      </c>
      <c r="G659" s="36">
        <f t="shared" ref="G659:BF659" si="460">G662+G674+G686+G698+G710+G722+G734+G746</f>
        <v>0</v>
      </c>
      <c r="H659" s="36">
        <f t="shared" si="460"/>
        <v>0</v>
      </c>
      <c r="I659" s="36">
        <f t="shared" si="460"/>
        <v>0</v>
      </c>
      <c r="J659" s="36">
        <f t="shared" si="460"/>
        <v>0</v>
      </c>
      <c r="K659" s="36">
        <f t="shared" si="460"/>
        <v>0</v>
      </c>
      <c r="L659" s="36">
        <f t="shared" si="460"/>
        <v>0</v>
      </c>
      <c r="M659" s="36">
        <f t="shared" si="460"/>
        <v>0</v>
      </c>
      <c r="N659" s="36">
        <f t="shared" si="460"/>
        <v>0</v>
      </c>
      <c r="O659" s="36">
        <f t="shared" si="460"/>
        <v>0</v>
      </c>
      <c r="P659" s="36">
        <f t="shared" si="460"/>
        <v>0</v>
      </c>
      <c r="Q659" s="36">
        <f t="shared" si="460"/>
        <v>0</v>
      </c>
      <c r="R659" s="36">
        <f t="shared" si="460"/>
        <v>0</v>
      </c>
      <c r="S659" s="36">
        <f t="shared" si="460"/>
        <v>0</v>
      </c>
      <c r="T659" s="36">
        <f t="shared" si="460"/>
        <v>0</v>
      </c>
      <c r="U659" s="36">
        <f t="shared" si="460"/>
        <v>0</v>
      </c>
      <c r="V659" s="36">
        <f t="shared" si="460"/>
        <v>0</v>
      </c>
      <c r="W659" s="36">
        <f t="shared" si="460"/>
        <v>0</v>
      </c>
      <c r="X659" s="36">
        <f t="shared" si="460"/>
        <v>0</v>
      </c>
      <c r="Y659" s="36">
        <f t="shared" si="460"/>
        <v>0</v>
      </c>
      <c r="Z659" s="36">
        <f t="shared" si="460"/>
        <v>0</v>
      </c>
      <c r="AA659" s="36">
        <f t="shared" si="460"/>
        <v>0</v>
      </c>
      <c r="AB659" s="36">
        <f t="shared" si="460"/>
        <v>0</v>
      </c>
      <c r="AC659" s="36">
        <f t="shared" si="460"/>
        <v>0</v>
      </c>
      <c r="AD659" s="36">
        <f t="shared" si="460"/>
        <v>0</v>
      </c>
      <c r="AE659" s="36">
        <f t="shared" si="460"/>
        <v>0</v>
      </c>
      <c r="AF659" s="36">
        <f t="shared" si="460"/>
        <v>0</v>
      </c>
      <c r="AG659" s="36">
        <f t="shared" si="460"/>
        <v>0</v>
      </c>
      <c r="AH659" s="36">
        <f t="shared" si="460"/>
        <v>0</v>
      </c>
      <c r="AI659" s="36">
        <f t="shared" si="460"/>
        <v>0</v>
      </c>
      <c r="AJ659" s="36">
        <f t="shared" si="460"/>
        <v>0</v>
      </c>
      <c r="AK659" s="36">
        <f t="shared" si="460"/>
        <v>0</v>
      </c>
      <c r="AL659" s="36">
        <f t="shared" si="460"/>
        <v>0</v>
      </c>
      <c r="AM659" s="36">
        <f t="shared" si="460"/>
        <v>0</v>
      </c>
      <c r="AN659" s="36">
        <f t="shared" si="460"/>
        <v>0</v>
      </c>
      <c r="AO659" s="36">
        <f t="shared" si="460"/>
        <v>0</v>
      </c>
      <c r="AP659" s="36">
        <f t="shared" si="460"/>
        <v>0</v>
      </c>
      <c r="AQ659" s="36">
        <f t="shared" si="460"/>
        <v>0</v>
      </c>
      <c r="AR659" s="36">
        <f t="shared" si="460"/>
        <v>0</v>
      </c>
      <c r="AS659" s="36">
        <f t="shared" si="460"/>
        <v>0</v>
      </c>
      <c r="AT659" s="36">
        <f t="shared" si="460"/>
        <v>0</v>
      </c>
      <c r="AU659" s="36">
        <f t="shared" si="460"/>
        <v>0</v>
      </c>
      <c r="AV659" s="36">
        <f t="shared" si="460"/>
        <v>0</v>
      </c>
      <c r="AW659" s="36">
        <f t="shared" si="460"/>
        <v>0</v>
      </c>
      <c r="AX659" s="36">
        <f t="shared" si="460"/>
        <v>0</v>
      </c>
      <c r="AY659" s="36">
        <f t="shared" si="460"/>
        <v>0</v>
      </c>
      <c r="AZ659" s="36">
        <f t="shared" si="460"/>
        <v>0</v>
      </c>
      <c r="BA659" s="36">
        <f t="shared" si="460"/>
        <v>0</v>
      </c>
      <c r="BB659" s="36">
        <f t="shared" si="460"/>
        <v>0</v>
      </c>
      <c r="BC659" s="36">
        <f t="shared" si="460"/>
        <v>0</v>
      </c>
      <c r="BD659" s="36">
        <f t="shared" si="460"/>
        <v>0</v>
      </c>
      <c r="BE659" s="36">
        <f t="shared" si="460"/>
        <v>0</v>
      </c>
      <c r="BF659" s="36">
        <f t="shared" si="460"/>
        <v>0</v>
      </c>
      <c r="BG659" s="58">
        <f>SUM(F659:BF659)</f>
        <v>0</v>
      </c>
      <c r="BH659" s="10"/>
      <c r="BI659" s="518" t="str">
        <f>$BJ$17</f>
        <v>Fever</v>
      </c>
      <c r="BJ659" s="66" t="str">
        <f>$BJ$21</f>
        <v>Total</v>
      </c>
      <c r="BK659" s="76">
        <f>BG658</f>
        <v>0</v>
      </c>
    </row>
    <row r="660" spans="1:63" ht="12.95" customHeight="1" thickBot="1" x14ac:dyDescent="0.25">
      <c r="A660" s="565"/>
      <c r="B660" s="559"/>
      <c r="C660" s="537"/>
      <c r="D660" s="538"/>
      <c r="E660" s="68" t="str">
        <f>$BJ$23</f>
        <v>Male</v>
      </c>
      <c r="F660" s="69">
        <f>F663+F675+F687+F699+F711+F723+F735+F747</f>
        <v>0</v>
      </c>
      <c r="G660" s="69">
        <f t="shared" ref="G660:BF660" si="461">G663+G675+G687+G699+G711+G723+G735+G747</f>
        <v>0</v>
      </c>
      <c r="H660" s="69">
        <f t="shared" si="461"/>
        <v>0</v>
      </c>
      <c r="I660" s="69">
        <f t="shared" si="461"/>
        <v>0</v>
      </c>
      <c r="J660" s="69">
        <f t="shared" si="461"/>
        <v>0</v>
      </c>
      <c r="K660" s="69">
        <f t="shared" si="461"/>
        <v>0</v>
      </c>
      <c r="L660" s="69">
        <f t="shared" si="461"/>
        <v>0</v>
      </c>
      <c r="M660" s="69">
        <f t="shared" si="461"/>
        <v>0</v>
      </c>
      <c r="N660" s="69">
        <f t="shared" si="461"/>
        <v>0</v>
      </c>
      <c r="O660" s="69">
        <f t="shared" si="461"/>
        <v>0</v>
      </c>
      <c r="P660" s="69">
        <f t="shared" si="461"/>
        <v>0</v>
      </c>
      <c r="Q660" s="69">
        <f t="shared" si="461"/>
        <v>0</v>
      </c>
      <c r="R660" s="69">
        <f t="shared" si="461"/>
        <v>0</v>
      </c>
      <c r="S660" s="69">
        <f t="shared" si="461"/>
        <v>0</v>
      </c>
      <c r="T660" s="69">
        <f t="shared" si="461"/>
        <v>0</v>
      </c>
      <c r="U660" s="69">
        <f t="shared" si="461"/>
        <v>0</v>
      </c>
      <c r="V660" s="69">
        <f t="shared" si="461"/>
        <v>0</v>
      </c>
      <c r="W660" s="69">
        <f t="shared" si="461"/>
        <v>0</v>
      </c>
      <c r="X660" s="69">
        <f t="shared" si="461"/>
        <v>0</v>
      </c>
      <c r="Y660" s="69">
        <f t="shared" si="461"/>
        <v>0</v>
      </c>
      <c r="Z660" s="69">
        <f t="shared" si="461"/>
        <v>0</v>
      </c>
      <c r="AA660" s="69">
        <f t="shared" si="461"/>
        <v>0</v>
      </c>
      <c r="AB660" s="69">
        <f t="shared" si="461"/>
        <v>0</v>
      </c>
      <c r="AC660" s="69">
        <f t="shared" si="461"/>
        <v>0</v>
      </c>
      <c r="AD660" s="69">
        <f t="shared" si="461"/>
        <v>0</v>
      </c>
      <c r="AE660" s="69">
        <f t="shared" si="461"/>
        <v>0</v>
      </c>
      <c r="AF660" s="69">
        <f t="shared" si="461"/>
        <v>0</v>
      </c>
      <c r="AG660" s="69">
        <f t="shared" si="461"/>
        <v>0</v>
      </c>
      <c r="AH660" s="69">
        <f t="shared" si="461"/>
        <v>0</v>
      </c>
      <c r="AI660" s="69">
        <f t="shared" si="461"/>
        <v>0</v>
      </c>
      <c r="AJ660" s="69">
        <f t="shared" si="461"/>
        <v>0</v>
      </c>
      <c r="AK660" s="69">
        <f t="shared" si="461"/>
        <v>0</v>
      </c>
      <c r="AL660" s="69">
        <f t="shared" si="461"/>
        <v>0</v>
      </c>
      <c r="AM660" s="69">
        <f t="shared" si="461"/>
        <v>0</v>
      </c>
      <c r="AN660" s="69">
        <f t="shared" si="461"/>
        <v>0</v>
      </c>
      <c r="AO660" s="69">
        <f t="shared" si="461"/>
        <v>0</v>
      </c>
      <c r="AP660" s="69">
        <f t="shared" si="461"/>
        <v>0</v>
      </c>
      <c r="AQ660" s="69">
        <f t="shared" si="461"/>
        <v>0</v>
      </c>
      <c r="AR660" s="69">
        <f t="shared" si="461"/>
        <v>0</v>
      </c>
      <c r="AS660" s="69">
        <f t="shared" si="461"/>
        <v>0</v>
      </c>
      <c r="AT660" s="69">
        <f t="shared" si="461"/>
        <v>0</v>
      </c>
      <c r="AU660" s="69">
        <f t="shared" si="461"/>
        <v>0</v>
      </c>
      <c r="AV660" s="69">
        <f t="shared" si="461"/>
        <v>0</v>
      </c>
      <c r="AW660" s="69">
        <f t="shared" si="461"/>
        <v>0</v>
      </c>
      <c r="AX660" s="69">
        <f t="shared" si="461"/>
        <v>0</v>
      </c>
      <c r="AY660" s="69">
        <f t="shared" si="461"/>
        <v>0</v>
      </c>
      <c r="AZ660" s="69">
        <f t="shared" si="461"/>
        <v>0</v>
      </c>
      <c r="BA660" s="69">
        <f t="shared" si="461"/>
        <v>0</v>
      </c>
      <c r="BB660" s="69">
        <f t="shared" si="461"/>
        <v>0</v>
      </c>
      <c r="BC660" s="69">
        <f t="shared" si="461"/>
        <v>0</v>
      </c>
      <c r="BD660" s="69">
        <f t="shared" si="461"/>
        <v>0</v>
      </c>
      <c r="BE660" s="69">
        <f t="shared" si="461"/>
        <v>0</v>
      </c>
      <c r="BF660" s="69">
        <f t="shared" si="461"/>
        <v>0</v>
      </c>
      <c r="BG660" s="70">
        <f>SUM(F660:BF660)</f>
        <v>0</v>
      </c>
      <c r="BH660" s="10"/>
      <c r="BI660" s="519"/>
      <c r="BJ660" s="80" t="str">
        <f>$BJ$22</f>
        <v>Fem.</v>
      </c>
      <c r="BK660" s="77">
        <f>BG659</f>
        <v>0</v>
      </c>
    </row>
    <row r="661" spans="1:63" ht="12.95" customHeight="1" x14ac:dyDescent="0.2">
      <c r="A661" s="565"/>
      <c r="B661" s="559"/>
      <c r="C661" s="496" t="str">
        <f>$BK$11</f>
        <v>Under 6 months</v>
      </c>
      <c r="D661" s="504" t="str">
        <f>$BJ$17</f>
        <v>Fever</v>
      </c>
      <c r="E661" s="83" t="str">
        <f>$BJ$21</f>
        <v>Total</v>
      </c>
      <c r="F661" s="32">
        <f>F662+F663</f>
        <v>0</v>
      </c>
      <c r="G661" s="32">
        <f t="shared" ref="G661:BF661" si="462">G662+G663</f>
        <v>0</v>
      </c>
      <c r="H661" s="32">
        <f t="shared" si="462"/>
        <v>0</v>
      </c>
      <c r="I661" s="32">
        <f t="shared" si="462"/>
        <v>0</v>
      </c>
      <c r="J661" s="32">
        <f t="shared" si="462"/>
        <v>0</v>
      </c>
      <c r="K661" s="32">
        <f t="shared" si="462"/>
        <v>0</v>
      </c>
      <c r="L661" s="32">
        <f t="shared" si="462"/>
        <v>0</v>
      </c>
      <c r="M661" s="32">
        <f t="shared" si="462"/>
        <v>0</v>
      </c>
      <c r="N661" s="32">
        <f t="shared" si="462"/>
        <v>0</v>
      </c>
      <c r="O661" s="32">
        <f t="shared" si="462"/>
        <v>0</v>
      </c>
      <c r="P661" s="32">
        <f t="shared" si="462"/>
        <v>0</v>
      </c>
      <c r="Q661" s="32">
        <f t="shared" si="462"/>
        <v>0</v>
      </c>
      <c r="R661" s="32">
        <f t="shared" si="462"/>
        <v>0</v>
      </c>
      <c r="S661" s="32">
        <f t="shared" si="462"/>
        <v>0</v>
      </c>
      <c r="T661" s="32">
        <f t="shared" si="462"/>
        <v>0</v>
      </c>
      <c r="U661" s="32">
        <f t="shared" si="462"/>
        <v>0</v>
      </c>
      <c r="V661" s="32">
        <f t="shared" si="462"/>
        <v>0</v>
      </c>
      <c r="W661" s="32">
        <f t="shared" si="462"/>
        <v>0</v>
      </c>
      <c r="X661" s="32">
        <f t="shared" si="462"/>
        <v>0</v>
      </c>
      <c r="Y661" s="32">
        <f t="shared" si="462"/>
        <v>0</v>
      </c>
      <c r="Z661" s="32">
        <f t="shared" si="462"/>
        <v>0</v>
      </c>
      <c r="AA661" s="32">
        <f t="shared" si="462"/>
        <v>0</v>
      </c>
      <c r="AB661" s="32">
        <f t="shared" si="462"/>
        <v>0</v>
      </c>
      <c r="AC661" s="32">
        <f t="shared" si="462"/>
        <v>0</v>
      </c>
      <c r="AD661" s="32">
        <f t="shared" si="462"/>
        <v>0</v>
      </c>
      <c r="AE661" s="32">
        <f t="shared" si="462"/>
        <v>0</v>
      </c>
      <c r="AF661" s="32">
        <f t="shared" si="462"/>
        <v>0</v>
      </c>
      <c r="AG661" s="32">
        <f t="shared" si="462"/>
        <v>0</v>
      </c>
      <c r="AH661" s="32">
        <f t="shared" si="462"/>
        <v>0</v>
      </c>
      <c r="AI661" s="32">
        <f t="shared" si="462"/>
        <v>0</v>
      </c>
      <c r="AJ661" s="32">
        <f t="shared" si="462"/>
        <v>0</v>
      </c>
      <c r="AK661" s="32">
        <f t="shared" si="462"/>
        <v>0</v>
      </c>
      <c r="AL661" s="32">
        <f t="shared" si="462"/>
        <v>0</v>
      </c>
      <c r="AM661" s="32">
        <f t="shared" si="462"/>
        <v>0</v>
      </c>
      <c r="AN661" s="32">
        <f t="shared" si="462"/>
        <v>0</v>
      </c>
      <c r="AO661" s="32">
        <f t="shared" si="462"/>
        <v>0</v>
      </c>
      <c r="AP661" s="32">
        <f t="shared" si="462"/>
        <v>0</v>
      </c>
      <c r="AQ661" s="32">
        <f t="shared" si="462"/>
        <v>0</v>
      </c>
      <c r="AR661" s="32">
        <f t="shared" si="462"/>
        <v>0</v>
      </c>
      <c r="AS661" s="32">
        <f t="shared" si="462"/>
        <v>0</v>
      </c>
      <c r="AT661" s="32">
        <f t="shared" si="462"/>
        <v>0</v>
      </c>
      <c r="AU661" s="32">
        <f t="shared" si="462"/>
        <v>0</v>
      </c>
      <c r="AV661" s="32">
        <f t="shared" si="462"/>
        <v>0</v>
      </c>
      <c r="AW661" s="32">
        <f t="shared" si="462"/>
        <v>0</v>
      </c>
      <c r="AX661" s="32">
        <f t="shared" si="462"/>
        <v>0</v>
      </c>
      <c r="AY661" s="32">
        <f t="shared" si="462"/>
        <v>0</v>
      </c>
      <c r="AZ661" s="32">
        <f t="shared" si="462"/>
        <v>0</v>
      </c>
      <c r="BA661" s="32">
        <f t="shared" si="462"/>
        <v>0</v>
      </c>
      <c r="BB661" s="32">
        <f t="shared" si="462"/>
        <v>0</v>
      </c>
      <c r="BC661" s="32">
        <f t="shared" si="462"/>
        <v>0</v>
      </c>
      <c r="BD661" s="32">
        <f t="shared" si="462"/>
        <v>0</v>
      </c>
      <c r="BE661" s="32">
        <f t="shared" si="462"/>
        <v>0</v>
      </c>
      <c r="BF661" s="32">
        <f t="shared" si="462"/>
        <v>0</v>
      </c>
      <c r="BG661" s="33">
        <f>SUM(F661:BF661)</f>
        <v>0</v>
      </c>
      <c r="BI661" s="520"/>
      <c r="BJ661" s="80" t="str">
        <f>$BJ$23</f>
        <v>Male</v>
      </c>
      <c r="BK661" s="77">
        <f>BG660</f>
        <v>0</v>
      </c>
    </row>
    <row r="662" spans="1:63" ht="12.95" customHeight="1" x14ac:dyDescent="0.2">
      <c r="A662" s="565"/>
      <c r="B662" s="559"/>
      <c r="C662" s="496"/>
      <c r="D662" s="505"/>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63">SUM(F662:BF662)</f>
        <v>0</v>
      </c>
      <c r="BI662" s="513" t="str">
        <f>$BJ$18</f>
        <v>Hosp.</v>
      </c>
      <c r="BJ662" s="86" t="str">
        <f>$BJ$21</f>
        <v>Total</v>
      </c>
      <c r="BK662" s="21">
        <f>SUM(BK663:BK664)</f>
        <v>0</v>
      </c>
    </row>
    <row r="663" spans="1:63" ht="12.95" customHeight="1" x14ac:dyDescent="0.2">
      <c r="A663" s="565"/>
      <c r="B663" s="559"/>
      <c r="C663" s="496"/>
      <c r="D663" s="506"/>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63"/>
        <v>0</v>
      </c>
      <c r="BI663" s="514"/>
      <c r="BJ663" s="62" t="str">
        <f>$BJ$22</f>
        <v>Fem.</v>
      </c>
      <c r="BK663" s="39">
        <f>BG665+BG677+BG689+BG701+BG713+BG725+BG737+BG749</f>
        <v>0</v>
      </c>
    </row>
    <row r="664" spans="1:63" ht="12.95" customHeight="1" x14ac:dyDescent="0.2">
      <c r="A664" s="565"/>
      <c r="B664" s="559"/>
      <c r="C664" s="497"/>
      <c r="D664" s="502" t="str">
        <f>$BJ$18</f>
        <v>Hosp.</v>
      </c>
      <c r="E664" s="86" t="str">
        <f>$BJ$21</f>
        <v>Total</v>
      </c>
      <c r="F664" s="16">
        <f>F665+F666</f>
        <v>0</v>
      </c>
      <c r="G664" s="16">
        <f t="shared" ref="G664:BF664" si="464">G665+G666</f>
        <v>0</v>
      </c>
      <c r="H664" s="16">
        <f t="shared" si="464"/>
        <v>0</v>
      </c>
      <c r="I664" s="16">
        <f t="shared" si="464"/>
        <v>0</v>
      </c>
      <c r="J664" s="16">
        <f t="shared" si="464"/>
        <v>0</v>
      </c>
      <c r="K664" s="16">
        <f t="shared" si="464"/>
        <v>0</v>
      </c>
      <c r="L664" s="16">
        <f t="shared" si="464"/>
        <v>0</v>
      </c>
      <c r="M664" s="16">
        <f t="shared" si="464"/>
        <v>0</v>
      </c>
      <c r="N664" s="16">
        <f t="shared" si="464"/>
        <v>0</v>
      </c>
      <c r="O664" s="16">
        <f t="shared" si="464"/>
        <v>0</v>
      </c>
      <c r="P664" s="16">
        <f t="shared" si="464"/>
        <v>0</v>
      </c>
      <c r="Q664" s="16">
        <f t="shared" si="464"/>
        <v>0</v>
      </c>
      <c r="R664" s="16">
        <f t="shared" si="464"/>
        <v>0</v>
      </c>
      <c r="S664" s="16">
        <f t="shared" si="464"/>
        <v>0</v>
      </c>
      <c r="T664" s="16">
        <f t="shared" si="464"/>
        <v>0</v>
      </c>
      <c r="U664" s="16">
        <f t="shared" si="464"/>
        <v>0</v>
      </c>
      <c r="V664" s="16">
        <f t="shared" si="464"/>
        <v>0</v>
      </c>
      <c r="W664" s="16">
        <f t="shared" si="464"/>
        <v>0</v>
      </c>
      <c r="X664" s="16">
        <f t="shared" si="464"/>
        <v>0</v>
      </c>
      <c r="Y664" s="16">
        <f t="shared" si="464"/>
        <v>0</v>
      </c>
      <c r="Z664" s="16">
        <f t="shared" si="464"/>
        <v>0</v>
      </c>
      <c r="AA664" s="16">
        <f t="shared" si="464"/>
        <v>0</v>
      </c>
      <c r="AB664" s="16">
        <f t="shared" si="464"/>
        <v>0</v>
      </c>
      <c r="AC664" s="16">
        <f t="shared" si="464"/>
        <v>0</v>
      </c>
      <c r="AD664" s="16">
        <f t="shared" si="464"/>
        <v>0</v>
      </c>
      <c r="AE664" s="16">
        <f t="shared" si="464"/>
        <v>0</v>
      </c>
      <c r="AF664" s="16">
        <f t="shared" si="464"/>
        <v>0</v>
      </c>
      <c r="AG664" s="16">
        <f t="shared" si="464"/>
        <v>0</v>
      </c>
      <c r="AH664" s="16">
        <f t="shared" si="464"/>
        <v>0</v>
      </c>
      <c r="AI664" s="16">
        <f t="shared" si="464"/>
        <v>0</v>
      </c>
      <c r="AJ664" s="16">
        <f t="shared" si="464"/>
        <v>0</v>
      </c>
      <c r="AK664" s="16">
        <f t="shared" si="464"/>
        <v>0</v>
      </c>
      <c r="AL664" s="16">
        <f t="shared" si="464"/>
        <v>0</v>
      </c>
      <c r="AM664" s="16">
        <f t="shared" si="464"/>
        <v>0</v>
      </c>
      <c r="AN664" s="16">
        <f t="shared" si="464"/>
        <v>0</v>
      </c>
      <c r="AO664" s="16">
        <f t="shared" si="464"/>
        <v>0</v>
      </c>
      <c r="AP664" s="16">
        <f t="shared" si="464"/>
        <v>0</v>
      </c>
      <c r="AQ664" s="16">
        <f t="shared" si="464"/>
        <v>0</v>
      </c>
      <c r="AR664" s="16">
        <f t="shared" si="464"/>
        <v>0</v>
      </c>
      <c r="AS664" s="16">
        <f t="shared" si="464"/>
        <v>0</v>
      </c>
      <c r="AT664" s="16">
        <f t="shared" si="464"/>
        <v>0</v>
      </c>
      <c r="AU664" s="16">
        <f t="shared" si="464"/>
        <v>0</v>
      </c>
      <c r="AV664" s="16">
        <f t="shared" si="464"/>
        <v>0</v>
      </c>
      <c r="AW664" s="16">
        <f t="shared" si="464"/>
        <v>0</v>
      </c>
      <c r="AX664" s="16">
        <f t="shared" si="464"/>
        <v>0</v>
      </c>
      <c r="AY664" s="16">
        <f t="shared" si="464"/>
        <v>0</v>
      </c>
      <c r="AZ664" s="16">
        <f t="shared" si="464"/>
        <v>0</v>
      </c>
      <c r="BA664" s="16">
        <f t="shared" si="464"/>
        <v>0</v>
      </c>
      <c r="BB664" s="16">
        <f t="shared" si="464"/>
        <v>0</v>
      </c>
      <c r="BC664" s="16">
        <f t="shared" si="464"/>
        <v>0</v>
      </c>
      <c r="BD664" s="16">
        <f t="shared" si="464"/>
        <v>0</v>
      </c>
      <c r="BE664" s="16">
        <f t="shared" si="464"/>
        <v>0</v>
      </c>
      <c r="BF664" s="16">
        <f t="shared" si="464"/>
        <v>0</v>
      </c>
      <c r="BG664" s="31">
        <f t="shared" si="463"/>
        <v>0</v>
      </c>
      <c r="BI664" s="515"/>
      <c r="BJ664" s="62" t="str">
        <f>$BJ$23</f>
        <v>Male</v>
      </c>
      <c r="BK664" s="39">
        <f>BG666+BG678+BG690+BG702+BG714+BG726+BG738+BG750</f>
        <v>0</v>
      </c>
    </row>
    <row r="665" spans="1:63" ht="12.95" customHeight="1" x14ac:dyDescent="0.2">
      <c r="A665" s="565"/>
      <c r="B665" s="559"/>
      <c r="C665" s="497"/>
      <c r="D665" s="500"/>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63"/>
        <v>0</v>
      </c>
      <c r="BI665" s="513" t="str">
        <f>$BJ$19</f>
        <v>ICU</v>
      </c>
      <c r="BJ665" s="86" t="str">
        <f>$BJ$21</f>
        <v>Total</v>
      </c>
      <c r="BK665" s="21">
        <f>SUM(BK666:BK667)</f>
        <v>0</v>
      </c>
    </row>
    <row r="666" spans="1:63" ht="12.95" customHeight="1" x14ac:dyDescent="0.2">
      <c r="A666" s="565"/>
      <c r="B666" s="559"/>
      <c r="C666" s="497"/>
      <c r="D666" s="503"/>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63"/>
        <v>0</v>
      </c>
      <c r="BI666" s="514"/>
      <c r="BJ666" s="62" t="str">
        <f>$BJ$22</f>
        <v>Fem.</v>
      </c>
      <c r="BK666" s="39">
        <f>BG668+BG680+BG692+BG704+BG716+BG728+BG740+BG752</f>
        <v>0</v>
      </c>
    </row>
    <row r="667" spans="1:63" ht="12.95" customHeight="1" x14ac:dyDescent="0.2">
      <c r="A667" s="565"/>
      <c r="B667" s="559"/>
      <c r="C667" s="497"/>
      <c r="D667" s="502" t="str">
        <f>$BJ$19</f>
        <v>ICU</v>
      </c>
      <c r="E667" s="86" t="str">
        <f>$BJ$21</f>
        <v>Total</v>
      </c>
      <c r="F667" s="16">
        <f t="shared" ref="F667:BF667" si="465">F668+F669</f>
        <v>0</v>
      </c>
      <c r="G667" s="16">
        <f t="shared" si="465"/>
        <v>0</v>
      </c>
      <c r="H667" s="16">
        <f t="shared" si="465"/>
        <v>0</v>
      </c>
      <c r="I667" s="16">
        <f t="shared" si="465"/>
        <v>0</v>
      </c>
      <c r="J667" s="16">
        <f t="shared" si="465"/>
        <v>0</v>
      </c>
      <c r="K667" s="16">
        <f t="shared" si="465"/>
        <v>0</v>
      </c>
      <c r="L667" s="16">
        <f t="shared" si="465"/>
        <v>0</v>
      </c>
      <c r="M667" s="16">
        <f t="shared" si="465"/>
        <v>0</v>
      </c>
      <c r="N667" s="16">
        <f t="shared" si="465"/>
        <v>0</v>
      </c>
      <c r="O667" s="16">
        <f t="shared" si="465"/>
        <v>0</v>
      </c>
      <c r="P667" s="16">
        <f t="shared" si="465"/>
        <v>0</v>
      </c>
      <c r="Q667" s="16">
        <f t="shared" si="465"/>
        <v>0</v>
      </c>
      <c r="R667" s="16">
        <f t="shared" si="465"/>
        <v>0</v>
      </c>
      <c r="S667" s="16">
        <f t="shared" si="465"/>
        <v>0</v>
      </c>
      <c r="T667" s="16">
        <f t="shared" si="465"/>
        <v>0</v>
      </c>
      <c r="U667" s="16">
        <f t="shared" si="465"/>
        <v>0</v>
      </c>
      <c r="V667" s="16">
        <f t="shared" si="465"/>
        <v>0</v>
      </c>
      <c r="W667" s="16">
        <f t="shared" si="465"/>
        <v>0</v>
      </c>
      <c r="X667" s="16">
        <f t="shared" si="465"/>
        <v>0</v>
      </c>
      <c r="Y667" s="16">
        <f t="shared" si="465"/>
        <v>0</v>
      </c>
      <c r="Z667" s="16">
        <f t="shared" si="465"/>
        <v>0</v>
      </c>
      <c r="AA667" s="16">
        <f t="shared" si="465"/>
        <v>0</v>
      </c>
      <c r="AB667" s="16">
        <f t="shared" si="465"/>
        <v>0</v>
      </c>
      <c r="AC667" s="16">
        <f t="shared" si="465"/>
        <v>0</v>
      </c>
      <c r="AD667" s="16">
        <f t="shared" si="465"/>
        <v>0</v>
      </c>
      <c r="AE667" s="16">
        <f t="shared" si="465"/>
        <v>0</v>
      </c>
      <c r="AF667" s="16">
        <f t="shared" si="465"/>
        <v>0</v>
      </c>
      <c r="AG667" s="16">
        <f t="shared" si="465"/>
        <v>0</v>
      </c>
      <c r="AH667" s="16">
        <f t="shared" si="465"/>
        <v>0</v>
      </c>
      <c r="AI667" s="16">
        <f t="shared" si="465"/>
        <v>0</v>
      </c>
      <c r="AJ667" s="16">
        <f t="shared" si="465"/>
        <v>0</v>
      </c>
      <c r="AK667" s="16">
        <f t="shared" si="465"/>
        <v>0</v>
      </c>
      <c r="AL667" s="16">
        <f t="shared" si="465"/>
        <v>0</v>
      </c>
      <c r="AM667" s="16">
        <f t="shared" si="465"/>
        <v>0</v>
      </c>
      <c r="AN667" s="16">
        <f t="shared" si="465"/>
        <v>0</v>
      </c>
      <c r="AO667" s="16">
        <f t="shared" si="465"/>
        <v>0</v>
      </c>
      <c r="AP667" s="16">
        <f t="shared" si="465"/>
        <v>0</v>
      </c>
      <c r="AQ667" s="16">
        <f t="shared" si="465"/>
        <v>0</v>
      </c>
      <c r="AR667" s="16">
        <f t="shared" si="465"/>
        <v>0</v>
      </c>
      <c r="AS667" s="16">
        <f t="shared" si="465"/>
        <v>0</v>
      </c>
      <c r="AT667" s="16">
        <f t="shared" si="465"/>
        <v>0</v>
      </c>
      <c r="AU667" s="16">
        <f t="shared" si="465"/>
        <v>0</v>
      </c>
      <c r="AV667" s="16">
        <f t="shared" si="465"/>
        <v>0</v>
      </c>
      <c r="AW667" s="16">
        <f t="shared" si="465"/>
        <v>0</v>
      </c>
      <c r="AX667" s="16">
        <f t="shared" si="465"/>
        <v>0</v>
      </c>
      <c r="AY667" s="16">
        <f t="shared" si="465"/>
        <v>0</v>
      </c>
      <c r="AZ667" s="16">
        <f t="shared" si="465"/>
        <v>0</v>
      </c>
      <c r="BA667" s="16">
        <f t="shared" si="465"/>
        <v>0</v>
      </c>
      <c r="BB667" s="16">
        <f t="shared" si="465"/>
        <v>0</v>
      </c>
      <c r="BC667" s="16">
        <f t="shared" si="465"/>
        <v>0</v>
      </c>
      <c r="BD667" s="16">
        <f t="shared" si="465"/>
        <v>0</v>
      </c>
      <c r="BE667" s="16">
        <f t="shared" si="465"/>
        <v>0</v>
      </c>
      <c r="BF667" s="16">
        <f t="shared" si="465"/>
        <v>0</v>
      </c>
      <c r="BG667" s="31">
        <f t="shared" si="463"/>
        <v>0</v>
      </c>
      <c r="BI667" s="515"/>
      <c r="BJ667" s="62" t="str">
        <f>$BJ$23</f>
        <v>Male</v>
      </c>
      <c r="BK667" s="39">
        <f>BG669+BG681+BG693+BG705+BG717+BG729+BG741+BG753</f>
        <v>0</v>
      </c>
    </row>
    <row r="668" spans="1:63" ht="12.95" customHeight="1" x14ac:dyDescent="0.2">
      <c r="A668" s="565"/>
      <c r="B668" s="559"/>
      <c r="C668" s="497"/>
      <c r="D668" s="500"/>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63"/>
        <v>0</v>
      </c>
      <c r="BI668" s="516" t="str">
        <f>$BJ$20</f>
        <v>Death</v>
      </c>
      <c r="BJ668" s="86" t="str">
        <f>$BJ$21</f>
        <v>Total</v>
      </c>
      <c r="BK668" s="21">
        <f>SUM(BK669:BK670)</f>
        <v>0</v>
      </c>
    </row>
    <row r="669" spans="1:63" ht="12.95" customHeight="1" x14ac:dyDescent="0.2">
      <c r="A669" s="565"/>
      <c r="B669" s="559"/>
      <c r="C669" s="497"/>
      <c r="D669" s="503"/>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63"/>
        <v>0</v>
      </c>
      <c r="BI669" s="514"/>
      <c r="BJ669" s="62" t="str">
        <f>$BJ$22</f>
        <v>Fem.</v>
      </c>
      <c r="BK669" s="39">
        <f>BG671+BG683+BG695+BG707+BG719+BG731+BG743+BG755</f>
        <v>0</v>
      </c>
    </row>
    <row r="670" spans="1:63" ht="12.95" customHeight="1" thickBot="1" x14ac:dyDescent="0.25">
      <c r="A670" s="565"/>
      <c r="B670" s="559"/>
      <c r="C670" s="497"/>
      <c r="D670" s="499" t="str">
        <f>$BJ$20</f>
        <v>Death</v>
      </c>
      <c r="E670" s="86" t="str">
        <f>$BJ$21</f>
        <v>Total</v>
      </c>
      <c r="F670" s="16">
        <f t="shared" ref="F670:BF670" si="466">F671+F672</f>
        <v>0</v>
      </c>
      <c r="G670" s="16">
        <f t="shared" si="466"/>
        <v>0</v>
      </c>
      <c r="H670" s="16">
        <f t="shared" si="466"/>
        <v>0</v>
      </c>
      <c r="I670" s="16">
        <f t="shared" si="466"/>
        <v>0</v>
      </c>
      <c r="J670" s="16">
        <f t="shared" si="466"/>
        <v>0</v>
      </c>
      <c r="K670" s="16">
        <f t="shared" si="466"/>
        <v>0</v>
      </c>
      <c r="L670" s="16">
        <f t="shared" si="466"/>
        <v>0</v>
      </c>
      <c r="M670" s="16">
        <f t="shared" si="466"/>
        <v>0</v>
      </c>
      <c r="N670" s="16">
        <f t="shared" si="466"/>
        <v>0</v>
      </c>
      <c r="O670" s="16">
        <f t="shared" si="466"/>
        <v>0</v>
      </c>
      <c r="P670" s="16">
        <f t="shared" si="466"/>
        <v>0</v>
      </c>
      <c r="Q670" s="16">
        <f t="shared" si="466"/>
        <v>0</v>
      </c>
      <c r="R670" s="16">
        <f t="shared" si="466"/>
        <v>0</v>
      </c>
      <c r="S670" s="16">
        <f t="shared" si="466"/>
        <v>0</v>
      </c>
      <c r="T670" s="16">
        <f t="shared" si="466"/>
        <v>0</v>
      </c>
      <c r="U670" s="16">
        <f t="shared" si="466"/>
        <v>0</v>
      </c>
      <c r="V670" s="16">
        <f t="shared" si="466"/>
        <v>0</v>
      </c>
      <c r="W670" s="16">
        <f t="shared" si="466"/>
        <v>0</v>
      </c>
      <c r="X670" s="16">
        <f t="shared" si="466"/>
        <v>0</v>
      </c>
      <c r="Y670" s="16">
        <f t="shared" si="466"/>
        <v>0</v>
      </c>
      <c r="Z670" s="16">
        <f t="shared" si="466"/>
        <v>0</v>
      </c>
      <c r="AA670" s="16">
        <f t="shared" si="466"/>
        <v>0</v>
      </c>
      <c r="AB670" s="16">
        <f t="shared" si="466"/>
        <v>0</v>
      </c>
      <c r="AC670" s="16">
        <f t="shared" si="466"/>
        <v>0</v>
      </c>
      <c r="AD670" s="16">
        <f t="shared" si="466"/>
        <v>0</v>
      </c>
      <c r="AE670" s="16">
        <f t="shared" si="466"/>
        <v>0</v>
      </c>
      <c r="AF670" s="16">
        <f t="shared" si="466"/>
        <v>0</v>
      </c>
      <c r="AG670" s="16">
        <f t="shared" si="466"/>
        <v>0</v>
      </c>
      <c r="AH670" s="16">
        <f t="shared" si="466"/>
        <v>0</v>
      </c>
      <c r="AI670" s="16">
        <f t="shared" si="466"/>
        <v>0</v>
      </c>
      <c r="AJ670" s="16">
        <f t="shared" si="466"/>
        <v>0</v>
      </c>
      <c r="AK670" s="16">
        <f t="shared" si="466"/>
        <v>0</v>
      </c>
      <c r="AL670" s="16">
        <f t="shared" si="466"/>
        <v>0</v>
      </c>
      <c r="AM670" s="16">
        <f t="shared" si="466"/>
        <v>0</v>
      </c>
      <c r="AN670" s="16">
        <f t="shared" si="466"/>
        <v>0</v>
      </c>
      <c r="AO670" s="16">
        <f t="shared" si="466"/>
        <v>0</v>
      </c>
      <c r="AP670" s="16">
        <f t="shared" si="466"/>
        <v>0</v>
      </c>
      <c r="AQ670" s="16">
        <f t="shared" si="466"/>
        <v>0</v>
      </c>
      <c r="AR670" s="16">
        <f t="shared" si="466"/>
        <v>0</v>
      </c>
      <c r="AS670" s="16">
        <f t="shared" si="466"/>
        <v>0</v>
      </c>
      <c r="AT670" s="16">
        <f t="shared" si="466"/>
        <v>0</v>
      </c>
      <c r="AU670" s="16">
        <f t="shared" si="466"/>
        <v>0</v>
      </c>
      <c r="AV670" s="16">
        <f t="shared" si="466"/>
        <v>0</v>
      </c>
      <c r="AW670" s="16">
        <f t="shared" si="466"/>
        <v>0</v>
      </c>
      <c r="AX670" s="16">
        <f t="shared" si="466"/>
        <v>0</v>
      </c>
      <c r="AY670" s="16">
        <f t="shared" si="466"/>
        <v>0</v>
      </c>
      <c r="AZ670" s="16">
        <f t="shared" si="466"/>
        <v>0</v>
      </c>
      <c r="BA670" s="16">
        <f t="shared" si="466"/>
        <v>0</v>
      </c>
      <c r="BB670" s="16">
        <f t="shared" si="466"/>
        <v>0</v>
      </c>
      <c r="BC670" s="16">
        <f t="shared" si="466"/>
        <v>0</v>
      </c>
      <c r="BD670" s="16">
        <f t="shared" si="466"/>
        <v>0</v>
      </c>
      <c r="BE670" s="16">
        <f t="shared" si="466"/>
        <v>0</v>
      </c>
      <c r="BF670" s="16">
        <f t="shared" si="466"/>
        <v>0</v>
      </c>
      <c r="BG670" s="31">
        <f t="shared" si="463"/>
        <v>0</v>
      </c>
      <c r="BI670" s="517"/>
      <c r="BJ670" s="63" t="str">
        <f>$BJ$23</f>
        <v>Male</v>
      </c>
      <c r="BK670" s="40">
        <f>BG672+BG684+BG696+BG708+BG720+BG732+BG744+BG756</f>
        <v>0</v>
      </c>
    </row>
    <row r="671" spans="1:63" ht="12.95" customHeight="1" x14ac:dyDescent="0.2">
      <c r="A671" s="565"/>
      <c r="B671" s="559"/>
      <c r="C671" s="497"/>
      <c r="D671" s="500"/>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63"/>
        <v>0</v>
      </c>
    </row>
    <row r="672" spans="1:63" ht="12.95" customHeight="1" thickBot="1" x14ac:dyDescent="0.25">
      <c r="A672" s="565"/>
      <c r="B672" s="559"/>
      <c r="C672" s="498"/>
      <c r="D672" s="501"/>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30"/>
      <c r="BJ672" s="530"/>
      <c r="BK672" s="530"/>
    </row>
    <row r="673" spans="1:59" ht="12.95" customHeight="1" x14ac:dyDescent="0.2">
      <c r="A673" s="565"/>
      <c r="B673" s="559"/>
      <c r="C673" s="495" t="str">
        <f>$BK$12</f>
        <v>6 to 11 months</v>
      </c>
      <c r="D673" s="504" t="str">
        <f>$BJ$17</f>
        <v>Fever</v>
      </c>
      <c r="E673" s="83" t="str">
        <f>$BJ$21</f>
        <v>Total</v>
      </c>
      <c r="F673" s="32">
        <f>F674+F675</f>
        <v>0</v>
      </c>
      <c r="G673" s="32">
        <f t="shared" ref="G673:BF673" si="467">G674+G675</f>
        <v>0</v>
      </c>
      <c r="H673" s="32">
        <f t="shared" si="467"/>
        <v>0</v>
      </c>
      <c r="I673" s="32">
        <f t="shared" si="467"/>
        <v>0</v>
      </c>
      <c r="J673" s="32">
        <f t="shared" si="467"/>
        <v>0</v>
      </c>
      <c r="K673" s="32">
        <f t="shared" si="467"/>
        <v>0</v>
      </c>
      <c r="L673" s="32">
        <f t="shared" si="467"/>
        <v>0</v>
      </c>
      <c r="M673" s="32">
        <f t="shared" si="467"/>
        <v>0</v>
      </c>
      <c r="N673" s="32">
        <f t="shared" si="467"/>
        <v>0</v>
      </c>
      <c r="O673" s="32">
        <f t="shared" si="467"/>
        <v>0</v>
      </c>
      <c r="P673" s="32">
        <f t="shared" si="467"/>
        <v>0</v>
      </c>
      <c r="Q673" s="32">
        <f t="shared" si="467"/>
        <v>0</v>
      </c>
      <c r="R673" s="32">
        <f t="shared" si="467"/>
        <v>0</v>
      </c>
      <c r="S673" s="32">
        <f t="shared" si="467"/>
        <v>0</v>
      </c>
      <c r="T673" s="32">
        <f t="shared" si="467"/>
        <v>0</v>
      </c>
      <c r="U673" s="32">
        <f t="shared" si="467"/>
        <v>0</v>
      </c>
      <c r="V673" s="32">
        <f t="shared" si="467"/>
        <v>0</v>
      </c>
      <c r="W673" s="32">
        <f t="shared" si="467"/>
        <v>0</v>
      </c>
      <c r="X673" s="32">
        <f t="shared" si="467"/>
        <v>0</v>
      </c>
      <c r="Y673" s="32">
        <f t="shared" si="467"/>
        <v>0</v>
      </c>
      <c r="Z673" s="32">
        <f t="shared" si="467"/>
        <v>0</v>
      </c>
      <c r="AA673" s="32">
        <f t="shared" si="467"/>
        <v>0</v>
      </c>
      <c r="AB673" s="32">
        <f t="shared" si="467"/>
        <v>0</v>
      </c>
      <c r="AC673" s="32">
        <f t="shared" si="467"/>
        <v>0</v>
      </c>
      <c r="AD673" s="32">
        <f t="shared" si="467"/>
        <v>0</v>
      </c>
      <c r="AE673" s="32">
        <f t="shared" si="467"/>
        <v>0</v>
      </c>
      <c r="AF673" s="32">
        <f t="shared" si="467"/>
        <v>0</v>
      </c>
      <c r="AG673" s="32">
        <f t="shared" si="467"/>
        <v>0</v>
      </c>
      <c r="AH673" s="32">
        <f t="shared" si="467"/>
        <v>0</v>
      </c>
      <c r="AI673" s="32">
        <f t="shared" si="467"/>
        <v>0</v>
      </c>
      <c r="AJ673" s="32">
        <f t="shared" si="467"/>
        <v>0</v>
      </c>
      <c r="AK673" s="32">
        <f t="shared" si="467"/>
        <v>0</v>
      </c>
      <c r="AL673" s="32">
        <f t="shared" si="467"/>
        <v>0</v>
      </c>
      <c r="AM673" s="32">
        <f t="shared" si="467"/>
        <v>0</v>
      </c>
      <c r="AN673" s="32">
        <f t="shared" si="467"/>
        <v>0</v>
      </c>
      <c r="AO673" s="32">
        <f t="shared" si="467"/>
        <v>0</v>
      </c>
      <c r="AP673" s="32">
        <f t="shared" si="467"/>
        <v>0</v>
      </c>
      <c r="AQ673" s="32">
        <f t="shared" si="467"/>
        <v>0</v>
      </c>
      <c r="AR673" s="32">
        <f t="shared" si="467"/>
        <v>0</v>
      </c>
      <c r="AS673" s="32">
        <f t="shared" si="467"/>
        <v>0</v>
      </c>
      <c r="AT673" s="32">
        <f t="shared" si="467"/>
        <v>0</v>
      </c>
      <c r="AU673" s="32">
        <f t="shared" si="467"/>
        <v>0</v>
      </c>
      <c r="AV673" s="32">
        <f t="shared" si="467"/>
        <v>0</v>
      </c>
      <c r="AW673" s="32">
        <f t="shared" si="467"/>
        <v>0</v>
      </c>
      <c r="AX673" s="32">
        <f t="shared" si="467"/>
        <v>0</v>
      </c>
      <c r="AY673" s="32">
        <f t="shared" si="467"/>
        <v>0</v>
      </c>
      <c r="AZ673" s="32">
        <f t="shared" si="467"/>
        <v>0</v>
      </c>
      <c r="BA673" s="32">
        <f t="shared" si="467"/>
        <v>0</v>
      </c>
      <c r="BB673" s="32">
        <f t="shared" si="467"/>
        <v>0</v>
      </c>
      <c r="BC673" s="32">
        <f t="shared" si="467"/>
        <v>0</v>
      </c>
      <c r="BD673" s="32">
        <f t="shared" si="467"/>
        <v>0</v>
      </c>
      <c r="BE673" s="32">
        <f t="shared" si="467"/>
        <v>0</v>
      </c>
      <c r="BF673" s="32">
        <f t="shared" si="467"/>
        <v>0</v>
      </c>
      <c r="BG673" s="33">
        <f>SUM(F673:BF673)</f>
        <v>0</v>
      </c>
    </row>
    <row r="674" spans="1:59" ht="12.95" customHeight="1" x14ac:dyDescent="0.2">
      <c r="A674" s="565"/>
      <c r="B674" s="559"/>
      <c r="C674" s="496"/>
      <c r="D674" s="505"/>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68">SUM(F674:BF674)</f>
        <v>0</v>
      </c>
    </row>
    <row r="675" spans="1:59" ht="12.95" customHeight="1" x14ac:dyDescent="0.2">
      <c r="A675" s="565"/>
      <c r="B675" s="559"/>
      <c r="C675" s="496"/>
      <c r="D675" s="506"/>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68"/>
        <v>0</v>
      </c>
    </row>
    <row r="676" spans="1:59" ht="12.95" customHeight="1" x14ac:dyDescent="0.2">
      <c r="A676" s="565"/>
      <c r="B676" s="559"/>
      <c r="C676" s="497"/>
      <c r="D676" s="502" t="str">
        <f>$BJ$18</f>
        <v>Hosp.</v>
      </c>
      <c r="E676" s="86" t="str">
        <f>$BJ$21</f>
        <v>Total</v>
      </c>
      <c r="F676" s="16">
        <f t="shared" ref="F676:BF676" si="469">F677+F678</f>
        <v>0</v>
      </c>
      <c r="G676" s="16">
        <f t="shared" si="469"/>
        <v>0</v>
      </c>
      <c r="H676" s="16">
        <f t="shared" si="469"/>
        <v>0</v>
      </c>
      <c r="I676" s="16">
        <f t="shared" si="469"/>
        <v>0</v>
      </c>
      <c r="J676" s="16">
        <f t="shared" si="469"/>
        <v>0</v>
      </c>
      <c r="K676" s="16">
        <f t="shared" si="469"/>
        <v>0</v>
      </c>
      <c r="L676" s="16">
        <f t="shared" si="469"/>
        <v>0</v>
      </c>
      <c r="M676" s="16">
        <f t="shared" si="469"/>
        <v>0</v>
      </c>
      <c r="N676" s="16">
        <f t="shared" si="469"/>
        <v>0</v>
      </c>
      <c r="O676" s="16">
        <f t="shared" si="469"/>
        <v>0</v>
      </c>
      <c r="P676" s="16">
        <f t="shared" si="469"/>
        <v>0</v>
      </c>
      <c r="Q676" s="16">
        <f t="shared" si="469"/>
        <v>0</v>
      </c>
      <c r="R676" s="16">
        <f t="shared" si="469"/>
        <v>0</v>
      </c>
      <c r="S676" s="16">
        <f t="shared" si="469"/>
        <v>0</v>
      </c>
      <c r="T676" s="16">
        <f t="shared" si="469"/>
        <v>0</v>
      </c>
      <c r="U676" s="16">
        <f t="shared" si="469"/>
        <v>0</v>
      </c>
      <c r="V676" s="16">
        <f t="shared" si="469"/>
        <v>0</v>
      </c>
      <c r="W676" s="16">
        <f t="shared" si="469"/>
        <v>0</v>
      </c>
      <c r="X676" s="16">
        <f t="shared" si="469"/>
        <v>0</v>
      </c>
      <c r="Y676" s="16">
        <f t="shared" si="469"/>
        <v>0</v>
      </c>
      <c r="Z676" s="16">
        <f t="shared" si="469"/>
        <v>0</v>
      </c>
      <c r="AA676" s="16">
        <f t="shared" si="469"/>
        <v>0</v>
      </c>
      <c r="AB676" s="16">
        <f t="shared" si="469"/>
        <v>0</v>
      </c>
      <c r="AC676" s="16">
        <f t="shared" si="469"/>
        <v>0</v>
      </c>
      <c r="AD676" s="16">
        <f t="shared" si="469"/>
        <v>0</v>
      </c>
      <c r="AE676" s="16">
        <f t="shared" si="469"/>
        <v>0</v>
      </c>
      <c r="AF676" s="16">
        <f t="shared" si="469"/>
        <v>0</v>
      </c>
      <c r="AG676" s="16">
        <f t="shared" si="469"/>
        <v>0</v>
      </c>
      <c r="AH676" s="16">
        <f t="shared" si="469"/>
        <v>0</v>
      </c>
      <c r="AI676" s="16">
        <f t="shared" si="469"/>
        <v>0</v>
      </c>
      <c r="AJ676" s="16">
        <f t="shared" si="469"/>
        <v>0</v>
      </c>
      <c r="AK676" s="16">
        <f t="shared" si="469"/>
        <v>0</v>
      </c>
      <c r="AL676" s="16">
        <f t="shared" si="469"/>
        <v>0</v>
      </c>
      <c r="AM676" s="16">
        <f t="shared" si="469"/>
        <v>0</v>
      </c>
      <c r="AN676" s="16">
        <f t="shared" si="469"/>
        <v>0</v>
      </c>
      <c r="AO676" s="16">
        <f t="shared" si="469"/>
        <v>0</v>
      </c>
      <c r="AP676" s="16">
        <f t="shared" si="469"/>
        <v>0</v>
      </c>
      <c r="AQ676" s="16">
        <f t="shared" si="469"/>
        <v>0</v>
      </c>
      <c r="AR676" s="16">
        <f t="shared" si="469"/>
        <v>0</v>
      </c>
      <c r="AS676" s="16">
        <f t="shared" si="469"/>
        <v>0</v>
      </c>
      <c r="AT676" s="16">
        <f t="shared" si="469"/>
        <v>0</v>
      </c>
      <c r="AU676" s="16">
        <f t="shared" si="469"/>
        <v>0</v>
      </c>
      <c r="AV676" s="16">
        <f t="shared" si="469"/>
        <v>0</v>
      </c>
      <c r="AW676" s="16">
        <f t="shared" si="469"/>
        <v>0</v>
      </c>
      <c r="AX676" s="16">
        <f t="shared" si="469"/>
        <v>0</v>
      </c>
      <c r="AY676" s="16">
        <f t="shared" si="469"/>
        <v>0</v>
      </c>
      <c r="AZ676" s="16">
        <f t="shared" si="469"/>
        <v>0</v>
      </c>
      <c r="BA676" s="16">
        <f t="shared" si="469"/>
        <v>0</v>
      </c>
      <c r="BB676" s="16">
        <f t="shared" si="469"/>
        <v>0</v>
      </c>
      <c r="BC676" s="16">
        <f t="shared" si="469"/>
        <v>0</v>
      </c>
      <c r="BD676" s="16">
        <f t="shared" si="469"/>
        <v>0</v>
      </c>
      <c r="BE676" s="16">
        <f t="shared" si="469"/>
        <v>0</v>
      </c>
      <c r="BF676" s="16">
        <f t="shared" si="469"/>
        <v>0</v>
      </c>
      <c r="BG676" s="31">
        <f t="shared" si="468"/>
        <v>0</v>
      </c>
    </row>
    <row r="677" spans="1:59" ht="12.95" customHeight="1" x14ac:dyDescent="0.2">
      <c r="A677" s="565"/>
      <c r="B677" s="559"/>
      <c r="C677" s="497"/>
      <c r="D677" s="500"/>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68"/>
        <v>0</v>
      </c>
    </row>
    <row r="678" spans="1:59" ht="12.95" customHeight="1" x14ac:dyDescent="0.2">
      <c r="A678" s="565"/>
      <c r="B678" s="559"/>
      <c r="C678" s="497"/>
      <c r="D678" s="503"/>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68"/>
        <v>0</v>
      </c>
    </row>
    <row r="679" spans="1:59" ht="12.95" customHeight="1" x14ac:dyDescent="0.2">
      <c r="A679" s="565"/>
      <c r="B679" s="559"/>
      <c r="C679" s="497"/>
      <c r="D679" s="502" t="str">
        <f>$BJ$19</f>
        <v>ICU</v>
      </c>
      <c r="E679" s="86" t="str">
        <f>$BJ$21</f>
        <v>Total</v>
      </c>
      <c r="F679" s="16">
        <f t="shared" ref="F679:BF679" si="470">F680+F681</f>
        <v>0</v>
      </c>
      <c r="G679" s="16">
        <f t="shared" si="470"/>
        <v>0</v>
      </c>
      <c r="H679" s="16">
        <f t="shared" si="470"/>
        <v>0</v>
      </c>
      <c r="I679" s="16">
        <f t="shared" si="470"/>
        <v>0</v>
      </c>
      <c r="J679" s="16">
        <f t="shared" si="470"/>
        <v>0</v>
      </c>
      <c r="K679" s="16">
        <f t="shared" si="470"/>
        <v>0</v>
      </c>
      <c r="L679" s="16">
        <f t="shared" si="470"/>
        <v>0</v>
      </c>
      <c r="M679" s="16">
        <f t="shared" si="470"/>
        <v>0</v>
      </c>
      <c r="N679" s="16">
        <f t="shared" si="470"/>
        <v>0</v>
      </c>
      <c r="O679" s="16">
        <f t="shared" si="470"/>
        <v>0</v>
      </c>
      <c r="P679" s="16">
        <f t="shared" si="470"/>
        <v>0</v>
      </c>
      <c r="Q679" s="16">
        <f t="shared" si="470"/>
        <v>0</v>
      </c>
      <c r="R679" s="16">
        <f t="shared" si="470"/>
        <v>0</v>
      </c>
      <c r="S679" s="16">
        <f t="shared" si="470"/>
        <v>0</v>
      </c>
      <c r="T679" s="16">
        <f t="shared" si="470"/>
        <v>0</v>
      </c>
      <c r="U679" s="16">
        <f t="shared" si="470"/>
        <v>0</v>
      </c>
      <c r="V679" s="16">
        <f t="shared" si="470"/>
        <v>0</v>
      </c>
      <c r="W679" s="16">
        <f t="shared" si="470"/>
        <v>0</v>
      </c>
      <c r="X679" s="16">
        <f t="shared" si="470"/>
        <v>0</v>
      </c>
      <c r="Y679" s="16">
        <f t="shared" si="470"/>
        <v>0</v>
      </c>
      <c r="Z679" s="16">
        <f t="shared" si="470"/>
        <v>0</v>
      </c>
      <c r="AA679" s="16">
        <f t="shared" si="470"/>
        <v>0</v>
      </c>
      <c r="AB679" s="16">
        <f t="shared" si="470"/>
        <v>0</v>
      </c>
      <c r="AC679" s="16">
        <f t="shared" si="470"/>
        <v>0</v>
      </c>
      <c r="AD679" s="16">
        <f t="shared" si="470"/>
        <v>0</v>
      </c>
      <c r="AE679" s="16">
        <f t="shared" si="470"/>
        <v>0</v>
      </c>
      <c r="AF679" s="16">
        <f t="shared" si="470"/>
        <v>0</v>
      </c>
      <c r="AG679" s="16">
        <f t="shared" si="470"/>
        <v>0</v>
      </c>
      <c r="AH679" s="16">
        <f t="shared" si="470"/>
        <v>0</v>
      </c>
      <c r="AI679" s="16">
        <f t="shared" si="470"/>
        <v>0</v>
      </c>
      <c r="AJ679" s="16">
        <f t="shared" si="470"/>
        <v>0</v>
      </c>
      <c r="AK679" s="16">
        <f t="shared" si="470"/>
        <v>0</v>
      </c>
      <c r="AL679" s="16">
        <f t="shared" si="470"/>
        <v>0</v>
      </c>
      <c r="AM679" s="16">
        <f t="shared" si="470"/>
        <v>0</v>
      </c>
      <c r="AN679" s="16">
        <f t="shared" si="470"/>
        <v>0</v>
      </c>
      <c r="AO679" s="16">
        <f t="shared" si="470"/>
        <v>0</v>
      </c>
      <c r="AP679" s="16">
        <f t="shared" si="470"/>
        <v>0</v>
      </c>
      <c r="AQ679" s="16">
        <f t="shared" si="470"/>
        <v>0</v>
      </c>
      <c r="AR679" s="16">
        <f t="shared" si="470"/>
        <v>0</v>
      </c>
      <c r="AS679" s="16">
        <f t="shared" si="470"/>
        <v>0</v>
      </c>
      <c r="AT679" s="16">
        <f t="shared" si="470"/>
        <v>0</v>
      </c>
      <c r="AU679" s="16">
        <f t="shared" si="470"/>
        <v>0</v>
      </c>
      <c r="AV679" s="16">
        <f t="shared" si="470"/>
        <v>0</v>
      </c>
      <c r="AW679" s="16">
        <f t="shared" si="470"/>
        <v>0</v>
      </c>
      <c r="AX679" s="16">
        <f t="shared" si="470"/>
        <v>0</v>
      </c>
      <c r="AY679" s="16">
        <f t="shared" si="470"/>
        <v>0</v>
      </c>
      <c r="AZ679" s="16">
        <f t="shared" si="470"/>
        <v>0</v>
      </c>
      <c r="BA679" s="16">
        <f t="shared" si="470"/>
        <v>0</v>
      </c>
      <c r="BB679" s="16">
        <f t="shared" si="470"/>
        <v>0</v>
      </c>
      <c r="BC679" s="16">
        <f t="shared" si="470"/>
        <v>0</v>
      </c>
      <c r="BD679" s="16">
        <f t="shared" si="470"/>
        <v>0</v>
      </c>
      <c r="BE679" s="16">
        <f t="shared" si="470"/>
        <v>0</v>
      </c>
      <c r="BF679" s="16">
        <f t="shared" si="470"/>
        <v>0</v>
      </c>
      <c r="BG679" s="31">
        <f t="shared" si="468"/>
        <v>0</v>
      </c>
    </row>
    <row r="680" spans="1:59" ht="12.95" customHeight="1" x14ac:dyDescent="0.2">
      <c r="A680" s="565"/>
      <c r="B680" s="559"/>
      <c r="C680" s="497"/>
      <c r="D680" s="500"/>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68"/>
        <v>0</v>
      </c>
    </row>
    <row r="681" spans="1:59" ht="12.95" customHeight="1" x14ac:dyDescent="0.2">
      <c r="A681" s="565"/>
      <c r="B681" s="559"/>
      <c r="C681" s="497"/>
      <c r="D681" s="503"/>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68"/>
        <v>0</v>
      </c>
    </row>
    <row r="682" spans="1:59" ht="12.95" customHeight="1" x14ac:dyDescent="0.2">
      <c r="A682" s="565"/>
      <c r="B682" s="559"/>
      <c r="C682" s="497"/>
      <c r="D682" s="499" t="str">
        <f>$BJ$20</f>
        <v>Death</v>
      </c>
      <c r="E682" s="86" t="str">
        <f>$BJ$21</f>
        <v>Total</v>
      </c>
      <c r="F682" s="16">
        <f t="shared" ref="F682:BF682" si="471">F683+F684</f>
        <v>0</v>
      </c>
      <c r="G682" s="16">
        <f t="shared" si="471"/>
        <v>0</v>
      </c>
      <c r="H682" s="16">
        <f t="shared" si="471"/>
        <v>0</v>
      </c>
      <c r="I682" s="16">
        <f t="shared" si="471"/>
        <v>0</v>
      </c>
      <c r="J682" s="16">
        <f t="shared" si="471"/>
        <v>0</v>
      </c>
      <c r="K682" s="16">
        <f t="shared" si="471"/>
        <v>0</v>
      </c>
      <c r="L682" s="16">
        <f t="shared" si="471"/>
        <v>0</v>
      </c>
      <c r="M682" s="16">
        <f t="shared" si="471"/>
        <v>0</v>
      </c>
      <c r="N682" s="16">
        <f t="shared" si="471"/>
        <v>0</v>
      </c>
      <c r="O682" s="16">
        <f t="shared" si="471"/>
        <v>0</v>
      </c>
      <c r="P682" s="16">
        <f t="shared" si="471"/>
        <v>0</v>
      </c>
      <c r="Q682" s="16">
        <f t="shared" si="471"/>
        <v>0</v>
      </c>
      <c r="R682" s="16">
        <f t="shared" si="471"/>
        <v>0</v>
      </c>
      <c r="S682" s="16">
        <f t="shared" si="471"/>
        <v>0</v>
      </c>
      <c r="T682" s="16">
        <f t="shared" si="471"/>
        <v>0</v>
      </c>
      <c r="U682" s="16">
        <f t="shared" si="471"/>
        <v>0</v>
      </c>
      <c r="V682" s="16">
        <f t="shared" si="471"/>
        <v>0</v>
      </c>
      <c r="W682" s="16">
        <f t="shared" si="471"/>
        <v>0</v>
      </c>
      <c r="X682" s="16">
        <f t="shared" si="471"/>
        <v>0</v>
      </c>
      <c r="Y682" s="16">
        <f t="shared" si="471"/>
        <v>0</v>
      </c>
      <c r="Z682" s="16">
        <f t="shared" si="471"/>
        <v>0</v>
      </c>
      <c r="AA682" s="16">
        <f t="shared" si="471"/>
        <v>0</v>
      </c>
      <c r="AB682" s="16">
        <f t="shared" si="471"/>
        <v>0</v>
      </c>
      <c r="AC682" s="16">
        <f t="shared" si="471"/>
        <v>0</v>
      </c>
      <c r="AD682" s="16">
        <f t="shared" si="471"/>
        <v>0</v>
      </c>
      <c r="AE682" s="16">
        <f t="shared" si="471"/>
        <v>0</v>
      </c>
      <c r="AF682" s="16">
        <f t="shared" si="471"/>
        <v>0</v>
      </c>
      <c r="AG682" s="16">
        <f t="shared" si="471"/>
        <v>0</v>
      </c>
      <c r="AH682" s="16">
        <f t="shared" si="471"/>
        <v>0</v>
      </c>
      <c r="AI682" s="16">
        <f t="shared" si="471"/>
        <v>0</v>
      </c>
      <c r="AJ682" s="16">
        <f t="shared" si="471"/>
        <v>0</v>
      </c>
      <c r="AK682" s="16">
        <f t="shared" si="471"/>
        <v>0</v>
      </c>
      <c r="AL682" s="16">
        <f t="shared" si="471"/>
        <v>0</v>
      </c>
      <c r="AM682" s="16">
        <f t="shared" si="471"/>
        <v>0</v>
      </c>
      <c r="AN682" s="16">
        <f t="shared" si="471"/>
        <v>0</v>
      </c>
      <c r="AO682" s="16">
        <f t="shared" si="471"/>
        <v>0</v>
      </c>
      <c r="AP682" s="16">
        <f t="shared" si="471"/>
        <v>0</v>
      </c>
      <c r="AQ682" s="16">
        <f t="shared" si="471"/>
        <v>0</v>
      </c>
      <c r="AR682" s="16">
        <f t="shared" si="471"/>
        <v>0</v>
      </c>
      <c r="AS682" s="16">
        <f t="shared" si="471"/>
        <v>0</v>
      </c>
      <c r="AT682" s="16">
        <f t="shared" si="471"/>
        <v>0</v>
      </c>
      <c r="AU682" s="16">
        <f t="shared" si="471"/>
        <v>0</v>
      </c>
      <c r="AV682" s="16">
        <f t="shared" si="471"/>
        <v>0</v>
      </c>
      <c r="AW682" s="16">
        <f t="shared" si="471"/>
        <v>0</v>
      </c>
      <c r="AX682" s="16">
        <f t="shared" si="471"/>
        <v>0</v>
      </c>
      <c r="AY682" s="16">
        <f t="shared" si="471"/>
        <v>0</v>
      </c>
      <c r="AZ682" s="16">
        <f t="shared" si="471"/>
        <v>0</v>
      </c>
      <c r="BA682" s="16">
        <f t="shared" si="471"/>
        <v>0</v>
      </c>
      <c r="BB682" s="16">
        <f t="shared" si="471"/>
        <v>0</v>
      </c>
      <c r="BC682" s="16">
        <f t="shared" si="471"/>
        <v>0</v>
      </c>
      <c r="BD682" s="16">
        <f t="shared" si="471"/>
        <v>0</v>
      </c>
      <c r="BE682" s="16">
        <f t="shared" si="471"/>
        <v>0</v>
      </c>
      <c r="BF682" s="16">
        <f t="shared" si="471"/>
        <v>0</v>
      </c>
      <c r="BG682" s="31">
        <f t="shared" si="468"/>
        <v>0</v>
      </c>
    </row>
    <row r="683" spans="1:59" ht="12.95" customHeight="1" x14ac:dyDescent="0.2">
      <c r="A683" s="565"/>
      <c r="B683" s="559"/>
      <c r="C683" s="497"/>
      <c r="D683" s="500"/>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68"/>
        <v>0</v>
      </c>
    </row>
    <row r="684" spans="1:59" ht="12.95" customHeight="1" thickBot="1" x14ac:dyDescent="0.25">
      <c r="A684" s="565"/>
      <c r="B684" s="559"/>
      <c r="C684" s="498"/>
      <c r="D684" s="501"/>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65"/>
      <c r="B685" s="559"/>
      <c r="C685" s="495" t="str">
        <f>$BK$13</f>
        <v>12 to 23 months</v>
      </c>
      <c r="D685" s="504" t="str">
        <f>$BJ$17</f>
        <v>Fever</v>
      </c>
      <c r="E685" s="83" t="str">
        <f>$BJ$21</f>
        <v>Total</v>
      </c>
      <c r="F685" s="32">
        <f>F686+F687</f>
        <v>0</v>
      </c>
      <c r="G685" s="32">
        <f t="shared" ref="G685:BF685" si="472">G686+G687</f>
        <v>0</v>
      </c>
      <c r="H685" s="32">
        <f t="shared" si="472"/>
        <v>0</v>
      </c>
      <c r="I685" s="32">
        <f t="shared" si="472"/>
        <v>0</v>
      </c>
      <c r="J685" s="32">
        <f t="shared" si="472"/>
        <v>0</v>
      </c>
      <c r="K685" s="32">
        <f t="shared" si="472"/>
        <v>0</v>
      </c>
      <c r="L685" s="32">
        <f t="shared" si="472"/>
        <v>0</v>
      </c>
      <c r="M685" s="32">
        <f t="shared" si="472"/>
        <v>0</v>
      </c>
      <c r="N685" s="32">
        <f t="shared" si="472"/>
        <v>0</v>
      </c>
      <c r="O685" s="32">
        <f t="shared" si="472"/>
        <v>0</v>
      </c>
      <c r="P685" s="32">
        <f t="shared" si="472"/>
        <v>0</v>
      </c>
      <c r="Q685" s="32">
        <f t="shared" si="472"/>
        <v>0</v>
      </c>
      <c r="R685" s="32">
        <f t="shared" si="472"/>
        <v>0</v>
      </c>
      <c r="S685" s="32">
        <f t="shared" si="472"/>
        <v>0</v>
      </c>
      <c r="T685" s="32">
        <f t="shared" si="472"/>
        <v>0</v>
      </c>
      <c r="U685" s="32">
        <f t="shared" si="472"/>
        <v>0</v>
      </c>
      <c r="V685" s="32">
        <f t="shared" si="472"/>
        <v>0</v>
      </c>
      <c r="W685" s="32">
        <f t="shared" si="472"/>
        <v>0</v>
      </c>
      <c r="X685" s="32">
        <f t="shared" si="472"/>
        <v>0</v>
      </c>
      <c r="Y685" s="32">
        <f t="shared" si="472"/>
        <v>0</v>
      </c>
      <c r="Z685" s="32">
        <f t="shared" si="472"/>
        <v>0</v>
      </c>
      <c r="AA685" s="32">
        <f t="shared" si="472"/>
        <v>0</v>
      </c>
      <c r="AB685" s="32">
        <f t="shared" si="472"/>
        <v>0</v>
      </c>
      <c r="AC685" s="32">
        <f t="shared" si="472"/>
        <v>0</v>
      </c>
      <c r="AD685" s="32">
        <f t="shared" si="472"/>
        <v>0</v>
      </c>
      <c r="AE685" s="32">
        <f t="shared" si="472"/>
        <v>0</v>
      </c>
      <c r="AF685" s="32">
        <f t="shared" si="472"/>
        <v>0</v>
      </c>
      <c r="AG685" s="32">
        <f t="shared" si="472"/>
        <v>0</v>
      </c>
      <c r="AH685" s="32">
        <f t="shared" si="472"/>
        <v>0</v>
      </c>
      <c r="AI685" s="32">
        <f t="shared" si="472"/>
        <v>0</v>
      </c>
      <c r="AJ685" s="32">
        <f t="shared" si="472"/>
        <v>0</v>
      </c>
      <c r="AK685" s="32">
        <f t="shared" si="472"/>
        <v>0</v>
      </c>
      <c r="AL685" s="32">
        <f t="shared" si="472"/>
        <v>0</v>
      </c>
      <c r="AM685" s="32">
        <f t="shared" si="472"/>
        <v>0</v>
      </c>
      <c r="AN685" s="32">
        <f t="shared" si="472"/>
        <v>0</v>
      </c>
      <c r="AO685" s="32">
        <f t="shared" si="472"/>
        <v>0</v>
      </c>
      <c r="AP685" s="32">
        <f t="shared" si="472"/>
        <v>0</v>
      </c>
      <c r="AQ685" s="32">
        <f t="shared" si="472"/>
        <v>0</v>
      </c>
      <c r="AR685" s="32">
        <f t="shared" si="472"/>
        <v>0</v>
      </c>
      <c r="AS685" s="32">
        <f t="shared" si="472"/>
        <v>0</v>
      </c>
      <c r="AT685" s="32">
        <f t="shared" si="472"/>
        <v>0</v>
      </c>
      <c r="AU685" s="32">
        <f t="shared" si="472"/>
        <v>0</v>
      </c>
      <c r="AV685" s="32">
        <f t="shared" si="472"/>
        <v>0</v>
      </c>
      <c r="AW685" s="32">
        <f t="shared" si="472"/>
        <v>0</v>
      </c>
      <c r="AX685" s="32">
        <f t="shared" si="472"/>
        <v>0</v>
      </c>
      <c r="AY685" s="32">
        <f t="shared" si="472"/>
        <v>0</v>
      </c>
      <c r="AZ685" s="32">
        <f t="shared" si="472"/>
        <v>0</v>
      </c>
      <c r="BA685" s="32">
        <f t="shared" si="472"/>
        <v>0</v>
      </c>
      <c r="BB685" s="32">
        <f t="shared" si="472"/>
        <v>0</v>
      </c>
      <c r="BC685" s="32">
        <f t="shared" si="472"/>
        <v>0</v>
      </c>
      <c r="BD685" s="32">
        <f t="shared" si="472"/>
        <v>0</v>
      </c>
      <c r="BE685" s="32">
        <f t="shared" si="472"/>
        <v>0</v>
      </c>
      <c r="BF685" s="32">
        <f t="shared" si="472"/>
        <v>0</v>
      </c>
      <c r="BG685" s="33">
        <f>SUM(F685:BF685)</f>
        <v>0</v>
      </c>
    </row>
    <row r="686" spans="1:59" ht="12.95" customHeight="1" x14ac:dyDescent="0.2">
      <c r="A686" s="565"/>
      <c r="B686" s="559"/>
      <c r="C686" s="496"/>
      <c r="D686" s="505"/>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73">SUM(F686:BF686)</f>
        <v>0</v>
      </c>
    </row>
    <row r="687" spans="1:59" ht="12.95" customHeight="1" x14ac:dyDescent="0.2">
      <c r="A687" s="565"/>
      <c r="B687" s="559"/>
      <c r="C687" s="496"/>
      <c r="D687" s="506"/>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73"/>
        <v>0</v>
      </c>
    </row>
    <row r="688" spans="1:59" ht="12.95" customHeight="1" x14ac:dyDescent="0.2">
      <c r="A688" s="565"/>
      <c r="B688" s="559"/>
      <c r="C688" s="497"/>
      <c r="D688" s="502" t="str">
        <f>$BJ$18</f>
        <v>Hosp.</v>
      </c>
      <c r="E688" s="86" t="str">
        <f>$BJ$21</f>
        <v>Total</v>
      </c>
      <c r="F688" s="16">
        <f t="shared" ref="F688:BF688" si="474">F689+F690</f>
        <v>0</v>
      </c>
      <c r="G688" s="16">
        <f t="shared" si="474"/>
        <v>0</v>
      </c>
      <c r="H688" s="16">
        <f t="shared" si="474"/>
        <v>0</v>
      </c>
      <c r="I688" s="16">
        <f t="shared" si="474"/>
        <v>0</v>
      </c>
      <c r="J688" s="16">
        <f t="shared" si="474"/>
        <v>0</v>
      </c>
      <c r="K688" s="16">
        <f t="shared" si="474"/>
        <v>0</v>
      </c>
      <c r="L688" s="16">
        <f t="shared" si="474"/>
        <v>0</v>
      </c>
      <c r="M688" s="16">
        <f t="shared" si="474"/>
        <v>0</v>
      </c>
      <c r="N688" s="16">
        <f t="shared" si="474"/>
        <v>0</v>
      </c>
      <c r="O688" s="16">
        <f t="shared" si="474"/>
        <v>0</v>
      </c>
      <c r="P688" s="16">
        <f t="shared" si="474"/>
        <v>0</v>
      </c>
      <c r="Q688" s="16">
        <f t="shared" si="474"/>
        <v>0</v>
      </c>
      <c r="R688" s="16">
        <f t="shared" si="474"/>
        <v>0</v>
      </c>
      <c r="S688" s="16">
        <f t="shared" si="474"/>
        <v>0</v>
      </c>
      <c r="T688" s="16">
        <f t="shared" si="474"/>
        <v>0</v>
      </c>
      <c r="U688" s="16">
        <f t="shared" si="474"/>
        <v>0</v>
      </c>
      <c r="V688" s="16">
        <f t="shared" si="474"/>
        <v>0</v>
      </c>
      <c r="W688" s="16">
        <f t="shared" si="474"/>
        <v>0</v>
      </c>
      <c r="X688" s="16">
        <f t="shared" si="474"/>
        <v>0</v>
      </c>
      <c r="Y688" s="16">
        <f t="shared" si="474"/>
        <v>0</v>
      </c>
      <c r="Z688" s="16">
        <f t="shared" si="474"/>
        <v>0</v>
      </c>
      <c r="AA688" s="16">
        <f t="shared" si="474"/>
        <v>0</v>
      </c>
      <c r="AB688" s="16">
        <f t="shared" si="474"/>
        <v>0</v>
      </c>
      <c r="AC688" s="16">
        <f t="shared" si="474"/>
        <v>0</v>
      </c>
      <c r="AD688" s="16">
        <f t="shared" si="474"/>
        <v>0</v>
      </c>
      <c r="AE688" s="16">
        <f t="shared" si="474"/>
        <v>0</v>
      </c>
      <c r="AF688" s="16">
        <f t="shared" si="474"/>
        <v>0</v>
      </c>
      <c r="AG688" s="16">
        <f t="shared" si="474"/>
        <v>0</v>
      </c>
      <c r="AH688" s="16">
        <f t="shared" si="474"/>
        <v>0</v>
      </c>
      <c r="AI688" s="16">
        <f t="shared" si="474"/>
        <v>0</v>
      </c>
      <c r="AJ688" s="16">
        <f t="shared" si="474"/>
        <v>0</v>
      </c>
      <c r="AK688" s="16">
        <f t="shared" si="474"/>
        <v>0</v>
      </c>
      <c r="AL688" s="16">
        <f t="shared" si="474"/>
        <v>0</v>
      </c>
      <c r="AM688" s="16">
        <f t="shared" si="474"/>
        <v>0</v>
      </c>
      <c r="AN688" s="16">
        <f t="shared" si="474"/>
        <v>0</v>
      </c>
      <c r="AO688" s="16">
        <f t="shared" si="474"/>
        <v>0</v>
      </c>
      <c r="AP688" s="16">
        <f t="shared" si="474"/>
        <v>0</v>
      </c>
      <c r="AQ688" s="16">
        <f t="shared" si="474"/>
        <v>0</v>
      </c>
      <c r="AR688" s="16">
        <f t="shared" si="474"/>
        <v>0</v>
      </c>
      <c r="AS688" s="16">
        <f t="shared" si="474"/>
        <v>0</v>
      </c>
      <c r="AT688" s="16">
        <f t="shared" si="474"/>
        <v>0</v>
      </c>
      <c r="AU688" s="16">
        <f t="shared" si="474"/>
        <v>0</v>
      </c>
      <c r="AV688" s="16">
        <f t="shared" si="474"/>
        <v>0</v>
      </c>
      <c r="AW688" s="16">
        <f t="shared" si="474"/>
        <v>0</v>
      </c>
      <c r="AX688" s="16">
        <f t="shared" si="474"/>
        <v>0</v>
      </c>
      <c r="AY688" s="16">
        <f t="shared" si="474"/>
        <v>0</v>
      </c>
      <c r="AZ688" s="16">
        <f t="shared" si="474"/>
        <v>0</v>
      </c>
      <c r="BA688" s="16">
        <f t="shared" si="474"/>
        <v>0</v>
      </c>
      <c r="BB688" s="16">
        <f t="shared" si="474"/>
        <v>0</v>
      </c>
      <c r="BC688" s="16">
        <f t="shared" si="474"/>
        <v>0</v>
      </c>
      <c r="BD688" s="16">
        <f t="shared" si="474"/>
        <v>0</v>
      </c>
      <c r="BE688" s="16">
        <f t="shared" si="474"/>
        <v>0</v>
      </c>
      <c r="BF688" s="16">
        <f t="shared" si="474"/>
        <v>0</v>
      </c>
      <c r="BG688" s="31">
        <f t="shared" si="473"/>
        <v>0</v>
      </c>
    </row>
    <row r="689" spans="1:62" ht="12.95" customHeight="1" x14ac:dyDescent="0.2">
      <c r="A689" s="565"/>
      <c r="B689" s="559"/>
      <c r="C689" s="497"/>
      <c r="D689" s="500"/>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73"/>
        <v>0</v>
      </c>
    </row>
    <row r="690" spans="1:62" ht="12.95" customHeight="1" x14ac:dyDescent="0.2">
      <c r="A690" s="565"/>
      <c r="B690" s="559"/>
      <c r="C690" s="497"/>
      <c r="D690" s="503"/>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73"/>
        <v>0</v>
      </c>
    </row>
    <row r="691" spans="1:62" ht="12.95" customHeight="1" x14ac:dyDescent="0.2">
      <c r="A691" s="565"/>
      <c r="B691" s="559"/>
      <c r="C691" s="497"/>
      <c r="D691" s="502" t="str">
        <f>$BJ$19</f>
        <v>ICU</v>
      </c>
      <c r="E691" s="86" t="str">
        <f>$BJ$21</f>
        <v>Total</v>
      </c>
      <c r="F691" s="16">
        <f t="shared" ref="F691:BF691" si="475">F692+F693</f>
        <v>0</v>
      </c>
      <c r="G691" s="16">
        <f t="shared" si="475"/>
        <v>0</v>
      </c>
      <c r="H691" s="16">
        <f t="shared" si="475"/>
        <v>0</v>
      </c>
      <c r="I691" s="16">
        <f t="shared" si="475"/>
        <v>0</v>
      </c>
      <c r="J691" s="16">
        <f t="shared" si="475"/>
        <v>0</v>
      </c>
      <c r="K691" s="16">
        <f t="shared" si="475"/>
        <v>0</v>
      </c>
      <c r="L691" s="16">
        <f t="shared" si="475"/>
        <v>0</v>
      </c>
      <c r="M691" s="16">
        <f t="shared" si="475"/>
        <v>0</v>
      </c>
      <c r="N691" s="16">
        <f t="shared" si="475"/>
        <v>0</v>
      </c>
      <c r="O691" s="16">
        <f t="shared" si="475"/>
        <v>0</v>
      </c>
      <c r="P691" s="16">
        <f t="shared" si="475"/>
        <v>0</v>
      </c>
      <c r="Q691" s="16">
        <f t="shared" si="475"/>
        <v>0</v>
      </c>
      <c r="R691" s="16">
        <f t="shared" si="475"/>
        <v>0</v>
      </c>
      <c r="S691" s="16">
        <f t="shared" si="475"/>
        <v>0</v>
      </c>
      <c r="T691" s="16">
        <f t="shared" si="475"/>
        <v>0</v>
      </c>
      <c r="U691" s="16">
        <f t="shared" si="475"/>
        <v>0</v>
      </c>
      <c r="V691" s="16">
        <f t="shared" si="475"/>
        <v>0</v>
      </c>
      <c r="W691" s="16">
        <f t="shared" si="475"/>
        <v>0</v>
      </c>
      <c r="X691" s="16">
        <f t="shared" si="475"/>
        <v>0</v>
      </c>
      <c r="Y691" s="16">
        <f t="shared" si="475"/>
        <v>0</v>
      </c>
      <c r="Z691" s="16">
        <f t="shared" si="475"/>
        <v>0</v>
      </c>
      <c r="AA691" s="16">
        <f t="shared" si="475"/>
        <v>0</v>
      </c>
      <c r="AB691" s="16">
        <f t="shared" si="475"/>
        <v>0</v>
      </c>
      <c r="AC691" s="16">
        <f t="shared" si="475"/>
        <v>0</v>
      </c>
      <c r="AD691" s="16">
        <f t="shared" si="475"/>
        <v>0</v>
      </c>
      <c r="AE691" s="16">
        <f t="shared" si="475"/>
        <v>0</v>
      </c>
      <c r="AF691" s="16">
        <f t="shared" si="475"/>
        <v>0</v>
      </c>
      <c r="AG691" s="16">
        <f t="shared" si="475"/>
        <v>0</v>
      </c>
      <c r="AH691" s="16">
        <f t="shared" si="475"/>
        <v>0</v>
      </c>
      <c r="AI691" s="16">
        <f t="shared" si="475"/>
        <v>0</v>
      </c>
      <c r="AJ691" s="16">
        <f t="shared" si="475"/>
        <v>0</v>
      </c>
      <c r="AK691" s="16">
        <f t="shared" si="475"/>
        <v>0</v>
      </c>
      <c r="AL691" s="16">
        <f t="shared" si="475"/>
        <v>0</v>
      </c>
      <c r="AM691" s="16">
        <f t="shared" si="475"/>
        <v>0</v>
      </c>
      <c r="AN691" s="16">
        <f t="shared" si="475"/>
        <v>0</v>
      </c>
      <c r="AO691" s="16">
        <f t="shared" si="475"/>
        <v>0</v>
      </c>
      <c r="AP691" s="16">
        <f t="shared" si="475"/>
        <v>0</v>
      </c>
      <c r="AQ691" s="16">
        <f t="shared" si="475"/>
        <v>0</v>
      </c>
      <c r="AR691" s="16">
        <f t="shared" si="475"/>
        <v>0</v>
      </c>
      <c r="AS691" s="16">
        <f t="shared" si="475"/>
        <v>0</v>
      </c>
      <c r="AT691" s="16">
        <f t="shared" si="475"/>
        <v>0</v>
      </c>
      <c r="AU691" s="16">
        <f t="shared" si="475"/>
        <v>0</v>
      </c>
      <c r="AV691" s="16">
        <f t="shared" si="475"/>
        <v>0</v>
      </c>
      <c r="AW691" s="16">
        <f t="shared" si="475"/>
        <v>0</v>
      </c>
      <c r="AX691" s="16">
        <f t="shared" si="475"/>
        <v>0</v>
      </c>
      <c r="AY691" s="16">
        <f t="shared" si="475"/>
        <v>0</v>
      </c>
      <c r="AZ691" s="16">
        <f t="shared" si="475"/>
        <v>0</v>
      </c>
      <c r="BA691" s="16">
        <f t="shared" si="475"/>
        <v>0</v>
      </c>
      <c r="BB691" s="16">
        <f t="shared" si="475"/>
        <v>0</v>
      </c>
      <c r="BC691" s="16">
        <f t="shared" si="475"/>
        <v>0</v>
      </c>
      <c r="BD691" s="16">
        <f t="shared" si="475"/>
        <v>0</v>
      </c>
      <c r="BE691" s="16">
        <f t="shared" si="475"/>
        <v>0</v>
      </c>
      <c r="BF691" s="16">
        <f t="shared" si="475"/>
        <v>0</v>
      </c>
      <c r="BG691" s="31">
        <f t="shared" si="473"/>
        <v>0</v>
      </c>
    </row>
    <row r="692" spans="1:62" ht="12.95" customHeight="1" x14ac:dyDescent="0.2">
      <c r="A692" s="565"/>
      <c r="B692" s="559"/>
      <c r="C692" s="497"/>
      <c r="D692" s="500"/>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73"/>
        <v>0</v>
      </c>
    </row>
    <row r="693" spans="1:62" ht="12.95" customHeight="1" x14ac:dyDescent="0.2">
      <c r="A693" s="565"/>
      <c r="B693" s="559"/>
      <c r="C693" s="497"/>
      <c r="D693" s="503"/>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73"/>
        <v>0</v>
      </c>
    </row>
    <row r="694" spans="1:62" ht="12.95" customHeight="1" x14ac:dyDescent="0.2">
      <c r="A694" s="565"/>
      <c r="B694" s="559"/>
      <c r="C694" s="497"/>
      <c r="D694" s="499" t="str">
        <f>$BJ$20</f>
        <v>Death</v>
      </c>
      <c r="E694" s="86" t="str">
        <f>$BJ$21</f>
        <v>Total</v>
      </c>
      <c r="F694" s="16">
        <f t="shared" ref="F694:BF694" si="476">F695+F696</f>
        <v>0</v>
      </c>
      <c r="G694" s="16">
        <f t="shared" si="476"/>
        <v>0</v>
      </c>
      <c r="H694" s="16">
        <f t="shared" si="476"/>
        <v>0</v>
      </c>
      <c r="I694" s="16">
        <f t="shared" si="476"/>
        <v>0</v>
      </c>
      <c r="J694" s="16">
        <f t="shared" si="476"/>
        <v>0</v>
      </c>
      <c r="K694" s="16">
        <f t="shared" si="476"/>
        <v>0</v>
      </c>
      <c r="L694" s="16">
        <f t="shared" si="476"/>
        <v>0</v>
      </c>
      <c r="M694" s="16">
        <f t="shared" si="476"/>
        <v>0</v>
      </c>
      <c r="N694" s="16">
        <f t="shared" si="476"/>
        <v>0</v>
      </c>
      <c r="O694" s="16">
        <f t="shared" si="476"/>
        <v>0</v>
      </c>
      <c r="P694" s="16">
        <f t="shared" si="476"/>
        <v>0</v>
      </c>
      <c r="Q694" s="16">
        <f t="shared" si="476"/>
        <v>0</v>
      </c>
      <c r="R694" s="16">
        <f t="shared" si="476"/>
        <v>0</v>
      </c>
      <c r="S694" s="16">
        <f t="shared" si="476"/>
        <v>0</v>
      </c>
      <c r="T694" s="16">
        <f t="shared" si="476"/>
        <v>0</v>
      </c>
      <c r="U694" s="16">
        <f t="shared" si="476"/>
        <v>0</v>
      </c>
      <c r="V694" s="16">
        <f t="shared" si="476"/>
        <v>0</v>
      </c>
      <c r="W694" s="16">
        <f t="shared" si="476"/>
        <v>0</v>
      </c>
      <c r="X694" s="16">
        <f t="shared" si="476"/>
        <v>0</v>
      </c>
      <c r="Y694" s="16">
        <f t="shared" si="476"/>
        <v>0</v>
      </c>
      <c r="Z694" s="16">
        <f t="shared" si="476"/>
        <v>0</v>
      </c>
      <c r="AA694" s="16">
        <f t="shared" si="476"/>
        <v>0</v>
      </c>
      <c r="AB694" s="16">
        <f t="shared" si="476"/>
        <v>0</v>
      </c>
      <c r="AC694" s="16">
        <f t="shared" si="476"/>
        <v>0</v>
      </c>
      <c r="AD694" s="16">
        <f t="shared" si="476"/>
        <v>0</v>
      </c>
      <c r="AE694" s="16">
        <f t="shared" si="476"/>
        <v>0</v>
      </c>
      <c r="AF694" s="16">
        <f t="shared" si="476"/>
        <v>0</v>
      </c>
      <c r="AG694" s="16">
        <f t="shared" si="476"/>
        <v>0</v>
      </c>
      <c r="AH694" s="16">
        <f t="shared" si="476"/>
        <v>0</v>
      </c>
      <c r="AI694" s="16">
        <f t="shared" si="476"/>
        <v>0</v>
      </c>
      <c r="AJ694" s="16">
        <f t="shared" si="476"/>
        <v>0</v>
      </c>
      <c r="AK694" s="16">
        <f t="shared" si="476"/>
        <v>0</v>
      </c>
      <c r="AL694" s="16">
        <f t="shared" si="476"/>
        <v>0</v>
      </c>
      <c r="AM694" s="16">
        <f t="shared" si="476"/>
        <v>0</v>
      </c>
      <c r="AN694" s="16">
        <f t="shared" si="476"/>
        <v>0</v>
      </c>
      <c r="AO694" s="16">
        <f t="shared" si="476"/>
        <v>0</v>
      </c>
      <c r="AP694" s="16">
        <f t="shared" si="476"/>
        <v>0</v>
      </c>
      <c r="AQ694" s="16">
        <f t="shared" si="476"/>
        <v>0</v>
      </c>
      <c r="AR694" s="16">
        <f t="shared" si="476"/>
        <v>0</v>
      </c>
      <c r="AS694" s="16">
        <f t="shared" si="476"/>
        <v>0</v>
      </c>
      <c r="AT694" s="16">
        <f t="shared" si="476"/>
        <v>0</v>
      </c>
      <c r="AU694" s="16">
        <f t="shared" si="476"/>
        <v>0</v>
      </c>
      <c r="AV694" s="16">
        <f t="shared" si="476"/>
        <v>0</v>
      </c>
      <c r="AW694" s="16">
        <f t="shared" si="476"/>
        <v>0</v>
      </c>
      <c r="AX694" s="16">
        <f t="shared" si="476"/>
        <v>0</v>
      </c>
      <c r="AY694" s="16">
        <f t="shared" si="476"/>
        <v>0</v>
      </c>
      <c r="AZ694" s="16">
        <f t="shared" si="476"/>
        <v>0</v>
      </c>
      <c r="BA694" s="16">
        <f t="shared" si="476"/>
        <v>0</v>
      </c>
      <c r="BB694" s="16">
        <f t="shared" si="476"/>
        <v>0</v>
      </c>
      <c r="BC694" s="16">
        <f t="shared" si="476"/>
        <v>0</v>
      </c>
      <c r="BD694" s="16">
        <f t="shared" si="476"/>
        <v>0</v>
      </c>
      <c r="BE694" s="16">
        <f t="shared" si="476"/>
        <v>0</v>
      </c>
      <c r="BF694" s="16">
        <f t="shared" si="476"/>
        <v>0</v>
      </c>
      <c r="BG694" s="31">
        <f t="shared" si="473"/>
        <v>0</v>
      </c>
      <c r="BI694" s="10"/>
      <c r="BJ694" s="79"/>
    </row>
    <row r="695" spans="1:62" ht="12.95" customHeight="1" x14ac:dyDescent="0.2">
      <c r="A695" s="565"/>
      <c r="B695" s="559"/>
      <c r="C695" s="497"/>
      <c r="D695" s="500"/>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73"/>
        <v>0</v>
      </c>
    </row>
    <row r="696" spans="1:62" ht="12.95" customHeight="1" thickBot="1" x14ac:dyDescent="0.25">
      <c r="A696" s="565"/>
      <c r="B696" s="559"/>
      <c r="C696" s="498"/>
      <c r="D696" s="501"/>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65"/>
      <c r="B697" s="559"/>
      <c r="C697" s="495" t="str">
        <f>$BK$14</f>
        <v>2 to 4 years</v>
      </c>
      <c r="D697" s="504" t="str">
        <f>$BJ$17</f>
        <v>Fever</v>
      </c>
      <c r="E697" s="83" t="str">
        <f>$BJ$21</f>
        <v>Total</v>
      </c>
      <c r="F697" s="32">
        <f>F698+F699</f>
        <v>0</v>
      </c>
      <c r="G697" s="32">
        <f t="shared" ref="G697:BF697" si="477">G698+G699</f>
        <v>0</v>
      </c>
      <c r="H697" s="32">
        <f t="shared" si="477"/>
        <v>0</v>
      </c>
      <c r="I697" s="32">
        <f t="shared" si="477"/>
        <v>0</v>
      </c>
      <c r="J697" s="32">
        <f t="shared" si="477"/>
        <v>0</v>
      </c>
      <c r="K697" s="32">
        <f t="shared" si="477"/>
        <v>0</v>
      </c>
      <c r="L697" s="32">
        <f t="shared" si="477"/>
        <v>0</v>
      </c>
      <c r="M697" s="32">
        <f t="shared" si="477"/>
        <v>0</v>
      </c>
      <c r="N697" s="32">
        <f t="shared" si="477"/>
        <v>0</v>
      </c>
      <c r="O697" s="32">
        <f t="shared" si="477"/>
        <v>0</v>
      </c>
      <c r="P697" s="32">
        <f t="shared" si="477"/>
        <v>0</v>
      </c>
      <c r="Q697" s="32">
        <f t="shared" si="477"/>
        <v>0</v>
      </c>
      <c r="R697" s="32">
        <f t="shared" si="477"/>
        <v>0</v>
      </c>
      <c r="S697" s="32">
        <f t="shared" si="477"/>
        <v>0</v>
      </c>
      <c r="T697" s="32">
        <f t="shared" si="477"/>
        <v>0</v>
      </c>
      <c r="U697" s="32">
        <f t="shared" si="477"/>
        <v>0</v>
      </c>
      <c r="V697" s="32">
        <f t="shared" si="477"/>
        <v>0</v>
      </c>
      <c r="W697" s="32">
        <f t="shared" si="477"/>
        <v>0</v>
      </c>
      <c r="X697" s="32">
        <f t="shared" si="477"/>
        <v>0</v>
      </c>
      <c r="Y697" s="32">
        <f t="shared" si="477"/>
        <v>0</v>
      </c>
      <c r="Z697" s="32">
        <f t="shared" si="477"/>
        <v>0</v>
      </c>
      <c r="AA697" s="32">
        <f t="shared" si="477"/>
        <v>0</v>
      </c>
      <c r="AB697" s="32">
        <f t="shared" si="477"/>
        <v>0</v>
      </c>
      <c r="AC697" s="32">
        <f t="shared" si="477"/>
        <v>0</v>
      </c>
      <c r="AD697" s="32">
        <f t="shared" si="477"/>
        <v>0</v>
      </c>
      <c r="AE697" s="32">
        <f t="shared" si="477"/>
        <v>0</v>
      </c>
      <c r="AF697" s="32">
        <f t="shared" si="477"/>
        <v>0</v>
      </c>
      <c r="AG697" s="32">
        <f t="shared" si="477"/>
        <v>0</v>
      </c>
      <c r="AH697" s="32">
        <f t="shared" si="477"/>
        <v>0</v>
      </c>
      <c r="AI697" s="32">
        <f t="shared" si="477"/>
        <v>0</v>
      </c>
      <c r="AJ697" s="32">
        <f t="shared" si="477"/>
        <v>0</v>
      </c>
      <c r="AK697" s="32">
        <f t="shared" si="477"/>
        <v>0</v>
      </c>
      <c r="AL697" s="32">
        <f t="shared" si="477"/>
        <v>0</v>
      </c>
      <c r="AM697" s="32">
        <f t="shared" si="477"/>
        <v>0</v>
      </c>
      <c r="AN697" s="32">
        <f t="shared" si="477"/>
        <v>0</v>
      </c>
      <c r="AO697" s="32">
        <f t="shared" si="477"/>
        <v>0</v>
      </c>
      <c r="AP697" s="32">
        <f t="shared" si="477"/>
        <v>0</v>
      </c>
      <c r="AQ697" s="32">
        <f t="shared" si="477"/>
        <v>0</v>
      </c>
      <c r="AR697" s="32">
        <f t="shared" si="477"/>
        <v>0</v>
      </c>
      <c r="AS697" s="32">
        <f t="shared" si="477"/>
        <v>0</v>
      </c>
      <c r="AT697" s="32">
        <f t="shared" si="477"/>
        <v>0</v>
      </c>
      <c r="AU697" s="32">
        <f t="shared" si="477"/>
        <v>0</v>
      </c>
      <c r="AV697" s="32">
        <f t="shared" si="477"/>
        <v>0</v>
      </c>
      <c r="AW697" s="32">
        <f t="shared" si="477"/>
        <v>0</v>
      </c>
      <c r="AX697" s="32">
        <f t="shared" si="477"/>
        <v>0</v>
      </c>
      <c r="AY697" s="32">
        <f t="shared" si="477"/>
        <v>0</v>
      </c>
      <c r="AZ697" s="32">
        <f t="shared" si="477"/>
        <v>0</v>
      </c>
      <c r="BA697" s="32">
        <f t="shared" si="477"/>
        <v>0</v>
      </c>
      <c r="BB697" s="32">
        <f t="shared" si="477"/>
        <v>0</v>
      </c>
      <c r="BC697" s="32">
        <f t="shared" si="477"/>
        <v>0</v>
      </c>
      <c r="BD697" s="32">
        <f t="shared" si="477"/>
        <v>0</v>
      </c>
      <c r="BE697" s="32">
        <f t="shared" si="477"/>
        <v>0</v>
      </c>
      <c r="BF697" s="32">
        <f t="shared" si="477"/>
        <v>0</v>
      </c>
      <c r="BG697" s="33">
        <f>SUM(F697:BF697)</f>
        <v>0</v>
      </c>
    </row>
    <row r="698" spans="1:62" ht="12.95" customHeight="1" x14ac:dyDescent="0.2">
      <c r="A698" s="565"/>
      <c r="B698" s="559"/>
      <c r="C698" s="496"/>
      <c r="D698" s="505"/>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78">SUM(F698:BF698)</f>
        <v>0</v>
      </c>
    </row>
    <row r="699" spans="1:62" ht="12.95" customHeight="1" x14ac:dyDescent="0.2">
      <c r="A699" s="565"/>
      <c r="B699" s="559"/>
      <c r="C699" s="496"/>
      <c r="D699" s="506"/>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78"/>
        <v>0</v>
      </c>
    </row>
    <row r="700" spans="1:62" ht="12.95" customHeight="1" x14ac:dyDescent="0.2">
      <c r="A700" s="565"/>
      <c r="B700" s="559"/>
      <c r="C700" s="497"/>
      <c r="D700" s="502" t="str">
        <f>$BJ$18</f>
        <v>Hosp.</v>
      </c>
      <c r="E700" s="86" t="str">
        <f>$BJ$21</f>
        <v>Total</v>
      </c>
      <c r="F700" s="16">
        <f t="shared" ref="F700:BF700" si="479">F701+F702</f>
        <v>0</v>
      </c>
      <c r="G700" s="16">
        <f t="shared" si="479"/>
        <v>0</v>
      </c>
      <c r="H700" s="16">
        <f t="shared" si="479"/>
        <v>0</v>
      </c>
      <c r="I700" s="16">
        <f t="shared" si="479"/>
        <v>0</v>
      </c>
      <c r="J700" s="16">
        <f t="shared" si="479"/>
        <v>0</v>
      </c>
      <c r="K700" s="16">
        <f t="shared" si="479"/>
        <v>0</v>
      </c>
      <c r="L700" s="16">
        <f t="shared" si="479"/>
        <v>0</v>
      </c>
      <c r="M700" s="16">
        <f t="shared" si="479"/>
        <v>0</v>
      </c>
      <c r="N700" s="16">
        <f t="shared" si="479"/>
        <v>0</v>
      </c>
      <c r="O700" s="16">
        <f t="shared" si="479"/>
        <v>0</v>
      </c>
      <c r="P700" s="16">
        <f t="shared" si="479"/>
        <v>0</v>
      </c>
      <c r="Q700" s="16">
        <f t="shared" si="479"/>
        <v>0</v>
      </c>
      <c r="R700" s="16">
        <f t="shared" si="479"/>
        <v>0</v>
      </c>
      <c r="S700" s="16">
        <f t="shared" si="479"/>
        <v>0</v>
      </c>
      <c r="T700" s="16">
        <f t="shared" si="479"/>
        <v>0</v>
      </c>
      <c r="U700" s="16">
        <f t="shared" si="479"/>
        <v>0</v>
      </c>
      <c r="V700" s="16">
        <f t="shared" si="479"/>
        <v>0</v>
      </c>
      <c r="W700" s="16">
        <f t="shared" si="479"/>
        <v>0</v>
      </c>
      <c r="X700" s="16">
        <f t="shared" si="479"/>
        <v>0</v>
      </c>
      <c r="Y700" s="16">
        <f t="shared" si="479"/>
        <v>0</v>
      </c>
      <c r="Z700" s="16">
        <f t="shared" si="479"/>
        <v>0</v>
      </c>
      <c r="AA700" s="16">
        <f t="shared" si="479"/>
        <v>0</v>
      </c>
      <c r="AB700" s="16">
        <f t="shared" si="479"/>
        <v>0</v>
      </c>
      <c r="AC700" s="16">
        <f t="shared" si="479"/>
        <v>0</v>
      </c>
      <c r="AD700" s="16">
        <f t="shared" si="479"/>
        <v>0</v>
      </c>
      <c r="AE700" s="16">
        <f t="shared" si="479"/>
        <v>0</v>
      </c>
      <c r="AF700" s="16">
        <f t="shared" si="479"/>
        <v>0</v>
      </c>
      <c r="AG700" s="16">
        <f t="shared" si="479"/>
        <v>0</v>
      </c>
      <c r="AH700" s="16">
        <f t="shared" si="479"/>
        <v>0</v>
      </c>
      <c r="AI700" s="16">
        <f t="shared" si="479"/>
        <v>0</v>
      </c>
      <c r="AJ700" s="16">
        <f t="shared" si="479"/>
        <v>0</v>
      </c>
      <c r="AK700" s="16">
        <f t="shared" si="479"/>
        <v>0</v>
      </c>
      <c r="AL700" s="16">
        <f t="shared" si="479"/>
        <v>0</v>
      </c>
      <c r="AM700" s="16">
        <f t="shared" si="479"/>
        <v>0</v>
      </c>
      <c r="AN700" s="16">
        <f t="shared" si="479"/>
        <v>0</v>
      </c>
      <c r="AO700" s="16">
        <f t="shared" si="479"/>
        <v>0</v>
      </c>
      <c r="AP700" s="16">
        <f t="shared" si="479"/>
        <v>0</v>
      </c>
      <c r="AQ700" s="16">
        <f t="shared" si="479"/>
        <v>0</v>
      </c>
      <c r="AR700" s="16">
        <f t="shared" si="479"/>
        <v>0</v>
      </c>
      <c r="AS700" s="16">
        <f t="shared" si="479"/>
        <v>0</v>
      </c>
      <c r="AT700" s="16">
        <f t="shared" si="479"/>
        <v>0</v>
      </c>
      <c r="AU700" s="16">
        <f t="shared" si="479"/>
        <v>0</v>
      </c>
      <c r="AV700" s="16">
        <f t="shared" si="479"/>
        <v>0</v>
      </c>
      <c r="AW700" s="16">
        <f t="shared" si="479"/>
        <v>0</v>
      </c>
      <c r="AX700" s="16">
        <f t="shared" si="479"/>
        <v>0</v>
      </c>
      <c r="AY700" s="16">
        <f t="shared" si="479"/>
        <v>0</v>
      </c>
      <c r="AZ700" s="16">
        <f t="shared" si="479"/>
        <v>0</v>
      </c>
      <c r="BA700" s="16">
        <f t="shared" si="479"/>
        <v>0</v>
      </c>
      <c r="BB700" s="16">
        <f t="shared" si="479"/>
        <v>0</v>
      </c>
      <c r="BC700" s="16">
        <f t="shared" si="479"/>
        <v>0</v>
      </c>
      <c r="BD700" s="16">
        <f t="shared" si="479"/>
        <v>0</v>
      </c>
      <c r="BE700" s="16">
        <f t="shared" si="479"/>
        <v>0</v>
      </c>
      <c r="BF700" s="16">
        <f t="shared" si="479"/>
        <v>0</v>
      </c>
      <c r="BG700" s="31">
        <f t="shared" si="478"/>
        <v>0</v>
      </c>
    </row>
    <row r="701" spans="1:62" ht="12.95" customHeight="1" x14ac:dyDescent="0.2">
      <c r="A701" s="565"/>
      <c r="B701" s="559"/>
      <c r="C701" s="497"/>
      <c r="D701" s="500"/>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78"/>
        <v>0</v>
      </c>
    </row>
    <row r="702" spans="1:62" ht="12.95" customHeight="1" x14ac:dyDescent="0.2">
      <c r="A702" s="565"/>
      <c r="B702" s="559"/>
      <c r="C702" s="497"/>
      <c r="D702" s="503"/>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78"/>
        <v>0</v>
      </c>
    </row>
    <row r="703" spans="1:62" ht="12.95" customHeight="1" x14ac:dyDescent="0.2">
      <c r="A703" s="565"/>
      <c r="B703" s="559"/>
      <c r="C703" s="497"/>
      <c r="D703" s="502" t="str">
        <f>$BJ$19</f>
        <v>ICU</v>
      </c>
      <c r="E703" s="86" t="str">
        <f>$BJ$21</f>
        <v>Total</v>
      </c>
      <c r="F703" s="16">
        <f t="shared" ref="F703:BF703" si="480">F704+F705</f>
        <v>0</v>
      </c>
      <c r="G703" s="16">
        <f t="shared" si="480"/>
        <v>0</v>
      </c>
      <c r="H703" s="16">
        <f t="shared" si="480"/>
        <v>0</v>
      </c>
      <c r="I703" s="16">
        <f t="shared" si="480"/>
        <v>0</v>
      </c>
      <c r="J703" s="16">
        <f t="shared" si="480"/>
        <v>0</v>
      </c>
      <c r="K703" s="16">
        <f t="shared" si="480"/>
        <v>0</v>
      </c>
      <c r="L703" s="16">
        <f t="shared" si="480"/>
        <v>0</v>
      </c>
      <c r="M703" s="16">
        <f t="shared" si="480"/>
        <v>0</v>
      </c>
      <c r="N703" s="16">
        <f t="shared" si="480"/>
        <v>0</v>
      </c>
      <c r="O703" s="16">
        <f t="shared" si="480"/>
        <v>0</v>
      </c>
      <c r="P703" s="16">
        <f t="shared" si="480"/>
        <v>0</v>
      </c>
      <c r="Q703" s="16">
        <f t="shared" si="480"/>
        <v>0</v>
      </c>
      <c r="R703" s="16">
        <f t="shared" si="480"/>
        <v>0</v>
      </c>
      <c r="S703" s="16">
        <f t="shared" si="480"/>
        <v>0</v>
      </c>
      <c r="T703" s="16">
        <f t="shared" si="480"/>
        <v>0</v>
      </c>
      <c r="U703" s="16">
        <f t="shared" si="480"/>
        <v>0</v>
      </c>
      <c r="V703" s="16">
        <f t="shared" si="480"/>
        <v>0</v>
      </c>
      <c r="W703" s="16">
        <f t="shared" si="480"/>
        <v>0</v>
      </c>
      <c r="X703" s="16">
        <f t="shared" si="480"/>
        <v>0</v>
      </c>
      <c r="Y703" s="16">
        <f t="shared" si="480"/>
        <v>0</v>
      </c>
      <c r="Z703" s="16">
        <f t="shared" si="480"/>
        <v>0</v>
      </c>
      <c r="AA703" s="16">
        <f t="shared" si="480"/>
        <v>0</v>
      </c>
      <c r="AB703" s="16">
        <f t="shared" si="480"/>
        <v>0</v>
      </c>
      <c r="AC703" s="16">
        <f t="shared" si="480"/>
        <v>0</v>
      </c>
      <c r="AD703" s="16">
        <f t="shared" si="480"/>
        <v>0</v>
      </c>
      <c r="AE703" s="16">
        <f t="shared" si="480"/>
        <v>0</v>
      </c>
      <c r="AF703" s="16">
        <f t="shared" si="480"/>
        <v>0</v>
      </c>
      <c r="AG703" s="16">
        <f t="shared" si="480"/>
        <v>0</v>
      </c>
      <c r="AH703" s="16">
        <f t="shared" si="480"/>
        <v>0</v>
      </c>
      <c r="AI703" s="16">
        <f t="shared" si="480"/>
        <v>0</v>
      </c>
      <c r="AJ703" s="16">
        <f t="shared" si="480"/>
        <v>0</v>
      </c>
      <c r="AK703" s="16">
        <f t="shared" si="480"/>
        <v>0</v>
      </c>
      <c r="AL703" s="16">
        <f t="shared" si="480"/>
        <v>0</v>
      </c>
      <c r="AM703" s="16">
        <f t="shared" si="480"/>
        <v>0</v>
      </c>
      <c r="AN703" s="16">
        <f t="shared" si="480"/>
        <v>0</v>
      </c>
      <c r="AO703" s="16">
        <f t="shared" si="480"/>
        <v>0</v>
      </c>
      <c r="AP703" s="16">
        <f t="shared" si="480"/>
        <v>0</v>
      </c>
      <c r="AQ703" s="16">
        <f t="shared" si="480"/>
        <v>0</v>
      </c>
      <c r="AR703" s="16">
        <f t="shared" si="480"/>
        <v>0</v>
      </c>
      <c r="AS703" s="16">
        <f t="shared" si="480"/>
        <v>0</v>
      </c>
      <c r="AT703" s="16">
        <f t="shared" si="480"/>
        <v>0</v>
      </c>
      <c r="AU703" s="16">
        <f t="shared" si="480"/>
        <v>0</v>
      </c>
      <c r="AV703" s="16">
        <f t="shared" si="480"/>
        <v>0</v>
      </c>
      <c r="AW703" s="16">
        <f t="shared" si="480"/>
        <v>0</v>
      </c>
      <c r="AX703" s="16">
        <f t="shared" si="480"/>
        <v>0</v>
      </c>
      <c r="AY703" s="16">
        <f t="shared" si="480"/>
        <v>0</v>
      </c>
      <c r="AZ703" s="16">
        <f t="shared" si="480"/>
        <v>0</v>
      </c>
      <c r="BA703" s="16">
        <f t="shared" si="480"/>
        <v>0</v>
      </c>
      <c r="BB703" s="16">
        <f t="shared" si="480"/>
        <v>0</v>
      </c>
      <c r="BC703" s="16">
        <f t="shared" si="480"/>
        <v>0</v>
      </c>
      <c r="BD703" s="16">
        <f t="shared" si="480"/>
        <v>0</v>
      </c>
      <c r="BE703" s="16">
        <f t="shared" si="480"/>
        <v>0</v>
      </c>
      <c r="BF703" s="16">
        <f t="shared" si="480"/>
        <v>0</v>
      </c>
      <c r="BG703" s="31">
        <f t="shared" si="478"/>
        <v>0</v>
      </c>
    </row>
    <row r="704" spans="1:62" ht="12.95" customHeight="1" x14ac:dyDescent="0.2">
      <c r="A704" s="565"/>
      <c r="B704" s="559"/>
      <c r="C704" s="497"/>
      <c r="D704" s="500"/>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78"/>
        <v>0</v>
      </c>
    </row>
    <row r="705" spans="1:62" ht="12.95" customHeight="1" x14ac:dyDescent="0.2">
      <c r="A705" s="565"/>
      <c r="B705" s="559"/>
      <c r="C705" s="497"/>
      <c r="D705" s="503"/>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78"/>
        <v>0</v>
      </c>
    </row>
    <row r="706" spans="1:62" ht="12.95" customHeight="1" x14ac:dyDescent="0.2">
      <c r="A706" s="565"/>
      <c r="B706" s="559"/>
      <c r="C706" s="497"/>
      <c r="D706" s="499" t="str">
        <f>$BJ$20</f>
        <v>Death</v>
      </c>
      <c r="E706" s="86" t="str">
        <f>$BJ$21</f>
        <v>Total</v>
      </c>
      <c r="F706" s="16">
        <f t="shared" ref="F706:BF706" si="481">F707+F708</f>
        <v>0</v>
      </c>
      <c r="G706" s="16">
        <f t="shared" si="481"/>
        <v>0</v>
      </c>
      <c r="H706" s="16">
        <f t="shared" si="481"/>
        <v>0</v>
      </c>
      <c r="I706" s="16">
        <f t="shared" si="481"/>
        <v>0</v>
      </c>
      <c r="J706" s="16">
        <f t="shared" si="481"/>
        <v>0</v>
      </c>
      <c r="K706" s="16">
        <f t="shared" si="481"/>
        <v>0</v>
      </c>
      <c r="L706" s="16">
        <f t="shared" si="481"/>
        <v>0</v>
      </c>
      <c r="M706" s="16">
        <f t="shared" si="481"/>
        <v>0</v>
      </c>
      <c r="N706" s="16">
        <f t="shared" si="481"/>
        <v>0</v>
      </c>
      <c r="O706" s="16">
        <f t="shared" si="481"/>
        <v>0</v>
      </c>
      <c r="P706" s="16">
        <f t="shared" si="481"/>
        <v>0</v>
      </c>
      <c r="Q706" s="16">
        <f t="shared" si="481"/>
        <v>0</v>
      </c>
      <c r="R706" s="16">
        <f t="shared" si="481"/>
        <v>0</v>
      </c>
      <c r="S706" s="16">
        <f t="shared" si="481"/>
        <v>0</v>
      </c>
      <c r="T706" s="16">
        <f t="shared" si="481"/>
        <v>0</v>
      </c>
      <c r="U706" s="16">
        <f t="shared" si="481"/>
        <v>0</v>
      </c>
      <c r="V706" s="16">
        <f t="shared" si="481"/>
        <v>0</v>
      </c>
      <c r="W706" s="16">
        <f t="shared" si="481"/>
        <v>0</v>
      </c>
      <c r="X706" s="16">
        <f t="shared" si="481"/>
        <v>0</v>
      </c>
      <c r="Y706" s="16">
        <f t="shared" si="481"/>
        <v>0</v>
      </c>
      <c r="Z706" s="16">
        <f t="shared" si="481"/>
        <v>0</v>
      </c>
      <c r="AA706" s="16">
        <f t="shared" si="481"/>
        <v>0</v>
      </c>
      <c r="AB706" s="16">
        <f t="shared" si="481"/>
        <v>0</v>
      </c>
      <c r="AC706" s="16">
        <f t="shared" si="481"/>
        <v>0</v>
      </c>
      <c r="AD706" s="16">
        <f t="shared" si="481"/>
        <v>0</v>
      </c>
      <c r="AE706" s="16">
        <f t="shared" si="481"/>
        <v>0</v>
      </c>
      <c r="AF706" s="16">
        <f t="shared" si="481"/>
        <v>0</v>
      </c>
      <c r="AG706" s="16">
        <f t="shared" si="481"/>
        <v>0</v>
      </c>
      <c r="AH706" s="16">
        <f t="shared" si="481"/>
        <v>0</v>
      </c>
      <c r="AI706" s="16">
        <f t="shared" si="481"/>
        <v>0</v>
      </c>
      <c r="AJ706" s="16">
        <f t="shared" si="481"/>
        <v>0</v>
      </c>
      <c r="AK706" s="16">
        <f t="shared" si="481"/>
        <v>0</v>
      </c>
      <c r="AL706" s="16">
        <f t="shared" si="481"/>
        <v>0</v>
      </c>
      <c r="AM706" s="16">
        <f t="shared" si="481"/>
        <v>0</v>
      </c>
      <c r="AN706" s="16">
        <f t="shared" si="481"/>
        <v>0</v>
      </c>
      <c r="AO706" s="16">
        <f t="shared" si="481"/>
        <v>0</v>
      </c>
      <c r="AP706" s="16">
        <f t="shared" si="481"/>
        <v>0</v>
      </c>
      <c r="AQ706" s="16">
        <f t="shared" si="481"/>
        <v>0</v>
      </c>
      <c r="AR706" s="16">
        <f t="shared" si="481"/>
        <v>0</v>
      </c>
      <c r="AS706" s="16">
        <f t="shared" si="481"/>
        <v>0</v>
      </c>
      <c r="AT706" s="16">
        <f t="shared" si="481"/>
        <v>0</v>
      </c>
      <c r="AU706" s="16">
        <f t="shared" si="481"/>
        <v>0</v>
      </c>
      <c r="AV706" s="16">
        <f t="shared" si="481"/>
        <v>0</v>
      </c>
      <c r="AW706" s="16">
        <f t="shared" si="481"/>
        <v>0</v>
      </c>
      <c r="AX706" s="16">
        <f t="shared" si="481"/>
        <v>0</v>
      </c>
      <c r="AY706" s="16">
        <f t="shared" si="481"/>
        <v>0</v>
      </c>
      <c r="AZ706" s="16">
        <f t="shared" si="481"/>
        <v>0</v>
      </c>
      <c r="BA706" s="16">
        <f t="shared" si="481"/>
        <v>0</v>
      </c>
      <c r="BB706" s="16">
        <f t="shared" si="481"/>
        <v>0</v>
      </c>
      <c r="BC706" s="16">
        <f t="shared" si="481"/>
        <v>0</v>
      </c>
      <c r="BD706" s="16">
        <f t="shared" si="481"/>
        <v>0</v>
      </c>
      <c r="BE706" s="16">
        <f t="shared" si="481"/>
        <v>0</v>
      </c>
      <c r="BF706" s="16">
        <f t="shared" si="481"/>
        <v>0</v>
      </c>
      <c r="BG706" s="31">
        <f t="shared" si="478"/>
        <v>0</v>
      </c>
      <c r="BI706" s="10"/>
      <c r="BJ706" s="79"/>
    </row>
    <row r="707" spans="1:62" ht="12.95" customHeight="1" x14ac:dyDescent="0.2">
      <c r="A707" s="565"/>
      <c r="B707" s="559"/>
      <c r="C707" s="497"/>
      <c r="D707" s="500"/>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78"/>
        <v>0</v>
      </c>
      <c r="BI707" s="10"/>
      <c r="BJ707" s="79"/>
    </row>
    <row r="708" spans="1:62" ht="12.95" customHeight="1" thickBot="1" x14ac:dyDescent="0.25">
      <c r="A708" s="565"/>
      <c r="B708" s="559"/>
      <c r="C708" s="498"/>
      <c r="D708" s="501"/>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65"/>
      <c r="B709" s="559"/>
      <c r="C709" s="495" t="str">
        <f>$BK$15</f>
        <v>5 to 14 years</v>
      </c>
      <c r="D709" s="504" t="str">
        <f>$BJ$17</f>
        <v>Fever</v>
      </c>
      <c r="E709" s="83" t="str">
        <f>$BJ$21</f>
        <v>Total</v>
      </c>
      <c r="F709" s="32">
        <f>F710+F711</f>
        <v>0</v>
      </c>
      <c r="G709" s="32">
        <f t="shared" ref="G709:BF709" si="482">G710+G711</f>
        <v>0</v>
      </c>
      <c r="H709" s="32">
        <f t="shared" si="482"/>
        <v>0</v>
      </c>
      <c r="I709" s="32">
        <f t="shared" si="482"/>
        <v>0</v>
      </c>
      <c r="J709" s="32">
        <f t="shared" si="482"/>
        <v>0</v>
      </c>
      <c r="K709" s="32">
        <f t="shared" si="482"/>
        <v>0</v>
      </c>
      <c r="L709" s="32">
        <f t="shared" si="482"/>
        <v>0</v>
      </c>
      <c r="M709" s="32">
        <f t="shared" si="482"/>
        <v>0</v>
      </c>
      <c r="N709" s="32">
        <f t="shared" si="482"/>
        <v>0</v>
      </c>
      <c r="O709" s="32">
        <f t="shared" si="482"/>
        <v>0</v>
      </c>
      <c r="P709" s="32">
        <f t="shared" si="482"/>
        <v>0</v>
      </c>
      <c r="Q709" s="32">
        <f t="shared" si="482"/>
        <v>0</v>
      </c>
      <c r="R709" s="32">
        <f t="shared" si="482"/>
        <v>0</v>
      </c>
      <c r="S709" s="32">
        <f t="shared" si="482"/>
        <v>0</v>
      </c>
      <c r="T709" s="32">
        <f t="shared" si="482"/>
        <v>0</v>
      </c>
      <c r="U709" s="32">
        <f t="shared" si="482"/>
        <v>0</v>
      </c>
      <c r="V709" s="32">
        <f t="shared" si="482"/>
        <v>0</v>
      </c>
      <c r="W709" s="32">
        <f t="shared" si="482"/>
        <v>0</v>
      </c>
      <c r="X709" s="32">
        <f t="shared" si="482"/>
        <v>0</v>
      </c>
      <c r="Y709" s="32">
        <f t="shared" si="482"/>
        <v>0</v>
      </c>
      <c r="Z709" s="32">
        <f t="shared" si="482"/>
        <v>0</v>
      </c>
      <c r="AA709" s="32">
        <f t="shared" si="482"/>
        <v>0</v>
      </c>
      <c r="AB709" s="32">
        <f t="shared" si="482"/>
        <v>0</v>
      </c>
      <c r="AC709" s="32">
        <f t="shared" si="482"/>
        <v>0</v>
      </c>
      <c r="AD709" s="32">
        <f t="shared" si="482"/>
        <v>0</v>
      </c>
      <c r="AE709" s="32">
        <f t="shared" si="482"/>
        <v>0</v>
      </c>
      <c r="AF709" s="32">
        <f t="shared" si="482"/>
        <v>0</v>
      </c>
      <c r="AG709" s="32">
        <f t="shared" si="482"/>
        <v>0</v>
      </c>
      <c r="AH709" s="32">
        <f t="shared" si="482"/>
        <v>0</v>
      </c>
      <c r="AI709" s="32">
        <f t="shared" si="482"/>
        <v>0</v>
      </c>
      <c r="AJ709" s="32">
        <f t="shared" si="482"/>
        <v>0</v>
      </c>
      <c r="AK709" s="32">
        <f t="shared" si="482"/>
        <v>0</v>
      </c>
      <c r="AL709" s="32">
        <f t="shared" si="482"/>
        <v>0</v>
      </c>
      <c r="AM709" s="32">
        <f t="shared" si="482"/>
        <v>0</v>
      </c>
      <c r="AN709" s="32">
        <f t="shared" si="482"/>
        <v>0</v>
      </c>
      <c r="AO709" s="32">
        <f t="shared" si="482"/>
        <v>0</v>
      </c>
      <c r="AP709" s="32">
        <f t="shared" si="482"/>
        <v>0</v>
      </c>
      <c r="AQ709" s="32">
        <f t="shared" si="482"/>
        <v>0</v>
      </c>
      <c r="AR709" s="32">
        <f t="shared" si="482"/>
        <v>0</v>
      </c>
      <c r="AS709" s="32">
        <f t="shared" si="482"/>
        <v>0</v>
      </c>
      <c r="AT709" s="32">
        <f t="shared" si="482"/>
        <v>0</v>
      </c>
      <c r="AU709" s="32">
        <f t="shared" si="482"/>
        <v>0</v>
      </c>
      <c r="AV709" s="32">
        <f t="shared" si="482"/>
        <v>0</v>
      </c>
      <c r="AW709" s="32">
        <f t="shared" si="482"/>
        <v>0</v>
      </c>
      <c r="AX709" s="32">
        <f t="shared" si="482"/>
        <v>0</v>
      </c>
      <c r="AY709" s="32">
        <f t="shared" si="482"/>
        <v>0</v>
      </c>
      <c r="AZ709" s="32">
        <f t="shared" si="482"/>
        <v>0</v>
      </c>
      <c r="BA709" s="32">
        <f t="shared" si="482"/>
        <v>0</v>
      </c>
      <c r="BB709" s="32">
        <f t="shared" si="482"/>
        <v>0</v>
      </c>
      <c r="BC709" s="32">
        <f t="shared" si="482"/>
        <v>0</v>
      </c>
      <c r="BD709" s="32">
        <f t="shared" si="482"/>
        <v>0</v>
      </c>
      <c r="BE709" s="32">
        <f t="shared" si="482"/>
        <v>0</v>
      </c>
      <c r="BF709" s="32">
        <f t="shared" si="482"/>
        <v>0</v>
      </c>
      <c r="BG709" s="33">
        <f>SUM(F709:BF709)</f>
        <v>0</v>
      </c>
      <c r="BI709" s="10"/>
      <c r="BJ709" s="79"/>
    </row>
    <row r="710" spans="1:62" ht="12.95" customHeight="1" x14ac:dyDescent="0.2">
      <c r="A710" s="565"/>
      <c r="B710" s="559"/>
      <c r="C710" s="496"/>
      <c r="D710" s="505"/>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83">SUM(F710:BF710)</f>
        <v>0</v>
      </c>
      <c r="BI710" s="10"/>
      <c r="BJ710" s="79"/>
    </row>
    <row r="711" spans="1:62" ht="12.95" customHeight="1" x14ac:dyDescent="0.2">
      <c r="A711" s="565"/>
      <c r="B711" s="559"/>
      <c r="C711" s="496"/>
      <c r="D711" s="506"/>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83"/>
        <v>0</v>
      </c>
      <c r="BI711" s="10"/>
      <c r="BJ711" s="79"/>
    </row>
    <row r="712" spans="1:62" ht="12.95" customHeight="1" x14ac:dyDescent="0.2">
      <c r="A712" s="565"/>
      <c r="B712" s="559"/>
      <c r="C712" s="497"/>
      <c r="D712" s="502" t="str">
        <f>$BJ$18</f>
        <v>Hosp.</v>
      </c>
      <c r="E712" s="86" t="str">
        <f>$BJ$21</f>
        <v>Total</v>
      </c>
      <c r="F712" s="16">
        <f t="shared" ref="F712:BF712" si="484">F713+F714</f>
        <v>0</v>
      </c>
      <c r="G712" s="16">
        <f t="shared" si="484"/>
        <v>0</v>
      </c>
      <c r="H712" s="16">
        <f t="shared" si="484"/>
        <v>0</v>
      </c>
      <c r="I712" s="16">
        <f t="shared" si="484"/>
        <v>0</v>
      </c>
      <c r="J712" s="16">
        <f t="shared" si="484"/>
        <v>0</v>
      </c>
      <c r="K712" s="16">
        <f t="shared" si="484"/>
        <v>0</v>
      </c>
      <c r="L712" s="16">
        <f t="shared" si="484"/>
        <v>0</v>
      </c>
      <c r="M712" s="16">
        <f t="shared" si="484"/>
        <v>0</v>
      </c>
      <c r="N712" s="16">
        <f t="shared" si="484"/>
        <v>0</v>
      </c>
      <c r="O712" s="16">
        <f t="shared" si="484"/>
        <v>0</v>
      </c>
      <c r="P712" s="16">
        <f t="shared" si="484"/>
        <v>0</v>
      </c>
      <c r="Q712" s="16">
        <f t="shared" si="484"/>
        <v>0</v>
      </c>
      <c r="R712" s="16">
        <f t="shared" si="484"/>
        <v>0</v>
      </c>
      <c r="S712" s="16">
        <f t="shared" si="484"/>
        <v>0</v>
      </c>
      <c r="T712" s="16">
        <f t="shared" si="484"/>
        <v>0</v>
      </c>
      <c r="U712" s="16">
        <f t="shared" si="484"/>
        <v>0</v>
      </c>
      <c r="V712" s="16">
        <f t="shared" si="484"/>
        <v>0</v>
      </c>
      <c r="W712" s="16">
        <f t="shared" si="484"/>
        <v>0</v>
      </c>
      <c r="X712" s="16">
        <f t="shared" si="484"/>
        <v>0</v>
      </c>
      <c r="Y712" s="16">
        <f t="shared" si="484"/>
        <v>0</v>
      </c>
      <c r="Z712" s="16">
        <f t="shared" si="484"/>
        <v>0</v>
      </c>
      <c r="AA712" s="16">
        <f t="shared" si="484"/>
        <v>0</v>
      </c>
      <c r="AB712" s="16">
        <f t="shared" si="484"/>
        <v>0</v>
      </c>
      <c r="AC712" s="16">
        <f t="shared" si="484"/>
        <v>0</v>
      </c>
      <c r="AD712" s="16">
        <f t="shared" si="484"/>
        <v>0</v>
      </c>
      <c r="AE712" s="16">
        <f t="shared" si="484"/>
        <v>0</v>
      </c>
      <c r="AF712" s="16">
        <f t="shared" si="484"/>
        <v>0</v>
      </c>
      <c r="AG712" s="16">
        <f t="shared" si="484"/>
        <v>0</v>
      </c>
      <c r="AH712" s="16">
        <f t="shared" si="484"/>
        <v>0</v>
      </c>
      <c r="AI712" s="16">
        <f t="shared" si="484"/>
        <v>0</v>
      </c>
      <c r="AJ712" s="16">
        <f t="shared" si="484"/>
        <v>0</v>
      </c>
      <c r="AK712" s="16">
        <f t="shared" si="484"/>
        <v>0</v>
      </c>
      <c r="AL712" s="16">
        <f t="shared" si="484"/>
        <v>0</v>
      </c>
      <c r="AM712" s="16">
        <f t="shared" si="484"/>
        <v>0</v>
      </c>
      <c r="AN712" s="16">
        <f t="shared" si="484"/>
        <v>0</v>
      </c>
      <c r="AO712" s="16">
        <f t="shared" si="484"/>
        <v>0</v>
      </c>
      <c r="AP712" s="16">
        <f t="shared" si="484"/>
        <v>0</v>
      </c>
      <c r="AQ712" s="16">
        <f t="shared" si="484"/>
        <v>0</v>
      </c>
      <c r="AR712" s="16">
        <f t="shared" si="484"/>
        <v>0</v>
      </c>
      <c r="AS712" s="16">
        <f t="shared" si="484"/>
        <v>0</v>
      </c>
      <c r="AT712" s="16">
        <f t="shared" si="484"/>
        <v>0</v>
      </c>
      <c r="AU712" s="16">
        <f t="shared" si="484"/>
        <v>0</v>
      </c>
      <c r="AV712" s="16">
        <f t="shared" si="484"/>
        <v>0</v>
      </c>
      <c r="AW712" s="16">
        <f t="shared" si="484"/>
        <v>0</v>
      </c>
      <c r="AX712" s="16">
        <f t="shared" si="484"/>
        <v>0</v>
      </c>
      <c r="AY712" s="16">
        <f t="shared" si="484"/>
        <v>0</v>
      </c>
      <c r="AZ712" s="16">
        <f t="shared" si="484"/>
        <v>0</v>
      </c>
      <c r="BA712" s="16">
        <f t="shared" si="484"/>
        <v>0</v>
      </c>
      <c r="BB712" s="16">
        <f t="shared" si="484"/>
        <v>0</v>
      </c>
      <c r="BC712" s="16">
        <f t="shared" si="484"/>
        <v>0</v>
      </c>
      <c r="BD712" s="16">
        <f t="shared" si="484"/>
        <v>0</v>
      </c>
      <c r="BE712" s="16">
        <f t="shared" si="484"/>
        <v>0</v>
      </c>
      <c r="BF712" s="16">
        <f t="shared" si="484"/>
        <v>0</v>
      </c>
      <c r="BG712" s="31">
        <f t="shared" si="483"/>
        <v>0</v>
      </c>
      <c r="BI712" s="10"/>
      <c r="BJ712" s="79"/>
    </row>
    <row r="713" spans="1:62" ht="12.95" customHeight="1" x14ac:dyDescent="0.2">
      <c r="A713" s="565"/>
      <c r="B713" s="559"/>
      <c r="C713" s="497"/>
      <c r="D713" s="500"/>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83"/>
        <v>0</v>
      </c>
      <c r="BI713" s="10"/>
      <c r="BJ713" s="79"/>
    </row>
    <row r="714" spans="1:62" ht="12.95" customHeight="1" x14ac:dyDescent="0.2">
      <c r="A714" s="565"/>
      <c r="B714" s="559"/>
      <c r="C714" s="497"/>
      <c r="D714" s="503"/>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83"/>
        <v>0</v>
      </c>
      <c r="BI714" s="10"/>
      <c r="BJ714" s="79"/>
    </row>
    <row r="715" spans="1:62" ht="12.95" customHeight="1" x14ac:dyDescent="0.2">
      <c r="A715" s="565"/>
      <c r="B715" s="559"/>
      <c r="C715" s="497"/>
      <c r="D715" s="502" t="str">
        <f>$BJ$19</f>
        <v>ICU</v>
      </c>
      <c r="E715" s="86" t="str">
        <f>$BJ$21</f>
        <v>Total</v>
      </c>
      <c r="F715" s="16">
        <f t="shared" ref="F715:BF715" si="485">F716+F717</f>
        <v>0</v>
      </c>
      <c r="G715" s="16">
        <f t="shared" si="485"/>
        <v>0</v>
      </c>
      <c r="H715" s="16">
        <f t="shared" si="485"/>
        <v>0</v>
      </c>
      <c r="I715" s="16">
        <f t="shared" si="485"/>
        <v>0</v>
      </c>
      <c r="J715" s="16">
        <f t="shared" si="485"/>
        <v>0</v>
      </c>
      <c r="K715" s="16">
        <f t="shared" si="485"/>
        <v>0</v>
      </c>
      <c r="L715" s="16">
        <f t="shared" si="485"/>
        <v>0</v>
      </c>
      <c r="M715" s="16">
        <f t="shared" si="485"/>
        <v>0</v>
      </c>
      <c r="N715" s="16">
        <f t="shared" si="485"/>
        <v>0</v>
      </c>
      <c r="O715" s="16">
        <f t="shared" si="485"/>
        <v>0</v>
      </c>
      <c r="P715" s="16">
        <f t="shared" si="485"/>
        <v>0</v>
      </c>
      <c r="Q715" s="16">
        <f t="shared" si="485"/>
        <v>0</v>
      </c>
      <c r="R715" s="16">
        <f t="shared" si="485"/>
        <v>0</v>
      </c>
      <c r="S715" s="16">
        <f t="shared" si="485"/>
        <v>0</v>
      </c>
      <c r="T715" s="16">
        <f t="shared" si="485"/>
        <v>0</v>
      </c>
      <c r="U715" s="16">
        <f t="shared" si="485"/>
        <v>0</v>
      </c>
      <c r="V715" s="16">
        <f t="shared" si="485"/>
        <v>0</v>
      </c>
      <c r="W715" s="16">
        <f t="shared" si="485"/>
        <v>0</v>
      </c>
      <c r="X715" s="16">
        <f t="shared" si="485"/>
        <v>0</v>
      </c>
      <c r="Y715" s="16">
        <f t="shared" si="485"/>
        <v>0</v>
      </c>
      <c r="Z715" s="16">
        <f t="shared" si="485"/>
        <v>0</v>
      </c>
      <c r="AA715" s="16">
        <f t="shared" si="485"/>
        <v>0</v>
      </c>
      <c r="AB715" s="16">
        <f t="shared" si="485"/>
        <v>0</v>
      </c>
      <c r="AC715" s="16">
        <f t="shared" si="485"/>
        <v>0</v>
      </c>
      <c r="AD715" s="16">
        <f t="shared" si="485"/>
        <v>0</v>
      </c>
      <c r="AE715" s="16">
        <f t="shared" si="485"/>
        <v>0</v>
      </c>
      <c r="AF715" s="16">
        <f t="shared" si="485"/>
        <v>0</v>
      </c>
      <c r="AG715" s="16">
        <f t="shared" si="485"/>
        <v>0</v>
      </c>
      <c r="AH715" s="16">
        <f t="shared" si="485"/>
        <v>0</v>
      </c>
      <c r="AI715" s="16">
        <f t="shared" si="485"/>
        <v>0</v>
      </c>
      <c r="AJ715" s="16">
        <f t="shared" si="485"/>
        <v>0</v>
      </c>
      <c r="AK715" s="16">
        <f t="shared" si="485"/>
        <v>0</v>
      </c>
      <c r="AL715" s="16">
        <f t="shared" si="485"/>
        <v>0</v>
      </c>
      <c r="AM715" s="16">
        <f t="shared" si="485"/>
        <v>0</v>
      </c>
      <c r="AN715" s="16">
        <f t="shared" si="485"/>
        <v>0</v>
      </c>
      <c r="AO715" s="16">
        <f t="shared" si="485"/>
        <v>0</v>
      </c>
      <c r="AP715" s="16">
        <f t="shared" si="485"/>
        <v>0</v>
      </c>
      <c r="AQ715" s="16">
        <f t="shared" si="485"/>
        <v>0</v>
      </c>
      <c r="AR715" s="16">
        <f t="shared" si="485"/>
        <v>0</v>
      </c>
      <c r="AS715" s="16">
        <f t="shared" si="485"/>
        <v>0</v>
      </c>
      <c r="AT715" s="16">
        <f t="shared" si="485"/>
        <v>0</v>
      </c>
      <c r="AU715" s="16">
        <f t="shared" si="485"/>
        <v>0</v>
      </c>
      <c r="AV715" s="16">
        <f t="shared" si="485"/>
        <v>0</v>
      </c>
      <c r="AW715" s="16">
        <f t="shared" si="485"/>
        <v>0</v>
      </c>
      <c r="AX715" s="16">
        <f t="shared" si="485"/>
        <v>0</v>
      </c>
      <c r="AY715" s="16">
        <f t="shared" si="485"/>
        <v>0</v>
      </c>
      <c r="AZ715" s="16">
        <f t="shared" si="485"/>
        <v>0</v>
      </c>
      <c r="BA715" s="16">
        <f t="shared" si="485"/>
        <v>0</v>
      </c>
      <c r="BB715" s="16">
        <f t="shared" si="485"/>
        <v>0</v>
      </c>
      <c r="BC715" s="16">
        <f t="shared" si="485"/>
        <v>0</v>
      </c>
      <c r="BD715" s="16">
        <f t="shared" si="485"/>
        <v>0</v>
      </c>
      <c r="BE715" s="16">
        <f t="shared" si="485"/>
        <v>0</v>
      </c>
      <c r="BF715" s="16">
        <f t="shared" si="485"/>
        <v>0</v>
      </c>
      <c r="BG715" s="31">
        <f t="shared" si="483"/>
        <v>0</v>
      </c>
      <c r="BI715" s="10"/>
      <c r="BJ715" s="79"/>
    </row>
    <row r="716" spans="1:62" ht="12.95" customHeight="1" x14ac:dyDescent="0.2">
      <c r="A716" s="565"/>
      <c r="B716" s="559"/>
      <c r="C716" s="497"/>
      <c r="D716" s="500"/>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83"/>
        <v>0</v>
      </c>
      <c r="BI716" s="10"/>
      <c r="BJ716" s="79"/>
    </row>
    <row r="717" spans="1:62" ht="12.95" customHeight="1" x14ac:dyDescent="0.2">
      <c r="A717" s="565"/>
      <c r="B717" s="559"/>
      <c r="C717" s="497"/>
      <c r="D717" s="503"/>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83"/>
        <v>0</v>
      </c>
      <c r="BI717" s="10"/>
      <c r="BJ717" s="79"/>
    </row>
    <row r="718" spans="1:62" ht="12.95" customHeight="1" x14ac:dyDescent="0.2">
      <c r="A718" s="565"/>
      <c r="B718" s="559"/>
      <c r="C718" s="497"/>
      <c r="D718" s="499" t="str">
        <f>$BJ$20</f>
        <v>Death</v>
      </c>
      <c r="E718" s="86" t="str">
        <f>$BJ$21</f>
        <v>Total</v>
      </c>
      <c r="F718" s="16">
        <f t="shared" ref="F718:BF718" si="486">F719+F720</f>
        <v>0</v>
      </c>
      <c r="G718" s="16">
        <f t="shared" si="486"/>
        <v>0</v>
      </c>
      <c r="H718" s="16">
        <f t="shared" si="486"/>
        <v>0</v>
      </c>
      <c r="I718" s="16">
        <f t="shared" si="486"/>
        <v>0</v>
      </c>
      <c r="J718" s="16">
        <f t="shared" si="486"/>
        <v>0</v>
      </c>
      <c r="K718" s="16">
        <f t="shared" si="486"/>
        <v>0</v>
      </c>
      <c r="L718" s="16">
        <f t="shared" si="486"/>
        <v>0</v>
      </c>
      <c r="M718" s="16">
        <f t="shared" si="486"/>
        <v>0</v>
      </c>
      <c r="N718" s="16">
        <f t="shared" si="486"/>
        <v>0</v>
      </c>
      <c r="O718" s="16">
        <f t="shared" si="486"/>
        <v>0</v>
      </c>
      <c r="P718" s="16">
        <f t="shared" si="486"/>
        <v>0</v>
      </c>
      <c r="Q718" s="16">
        <f t="shared" si="486"/>
        <v>0</v>
      </c>
      <c r="R718" s="16">
        <f t="shared" si="486"/>
        <v>0</v>
      </c>
      <c r="S718" s="16">
        <f t="shared" si="486"/>
        <v>0</v>
      </c>
      <c r="T718" s="16">
        <f t="shared" si="486"/>
        <v>0</v>
      </c>
      <c r="U718" s="16">
        <f t="shared" si="486"/>
        <v>0</v>
      </c>
      <c r="V718" s="16">
        <f t="shared" si="486"/>
        <v>0</v>
      </c>
      <c r="W718" s="16">
        <f t="shared" si="486"/>
        <v>0</v>
      </c>
      <c r="X718" s="16">
        <f t="shared" si="486"/>
        <v>0</v>
      </c>
      <c r="Y718" s="16">
        <f t="shared" si="486"/>
        <v>0</v>
      </c>
      <c r="Z718" s="16">
        <f t="shared" si="486"/>
        <v>0</v>
      </c>
      <c r="AA718" s="16">
        <f t="shared" si="486"/>
        <v>0</v>
      </c>
      <c r="AB718" s="16">
        <f t="shared" si="486"/>
        <v>0</v>
      </c>
      <c r="AC718" s="16">
        <f t="shared" si="486"/>
        <v>0</v>
      </c>
      <c r="AD718" s="16">
        <f t="shared" si="486"/>
        <v>0</v>
      </c>
      <c r="AE718" s="16">
        <f t="shared" si="486"/>
        <v>0</v>
      </c>
      <c r="AF718" s="16">
        <f t="shared" si="486"/>
        <v>0</v>
      </c>
      <c r="AG718" s="16">
        <f t="shared" si="486"/>
        <v>0</v>
      </c>
      <c r="AH718" s="16">
        <f t="shared" si="486"/>
        <v>0</v>
      </c>
      <c r="AI718" s="16">
        <f t="shared" si="486"/>
        <v>0</v>
      </c>
      <c r="AJ718" s="16">
        <f t="shared" si="486"/>
        <v>0</v>
      </c>
      <c r="AK718" s="16">
        <f t="shared" si="486"/>
        <v>0</v>
      </c>
      <c r="AL718" s="16">
        <f t="shared" si="486"/>
        <v>0</v>
      </c>
      <c r="AM718" s="16">
        <f t="shared" si="486"/>
        <v>0</v>
      </c>
      <c r="AN718" s="16">
        <f t="shared" si="486"/>
        <v>0</v>
      </c>
      <c r="AO718" s="16">
        <f t="shared" si="486"/>
        <v>0</v>
      </c>
      <c r="AP718" s="16">
        <f t="shared" si="486"/>
        <v>0</v>
      </c>
      <c r="AQ718" s="16">
        <f t="shared" si="486"/>
        <v>0</v>
      </c>
      <c r="AR718" s="16">
        <f t="shared" si="486"/>
        <v>0</v>
      </c>
      <c r="AS718" s="16">
        <f t="shared" si="486"/>
        <v>0</v>
      </c>
      <c r="AT718" s="16">
        <f t="shared" si="486"/>
        <v>0</v>
      </c>
      <c r="AU718" s="16">
        <f t="shared" si="486"/>
        <v>0</v>
      </c>
      <c r="AV718" s="16">
        <f t="shared" si="486"/>
        <v>0</v>
      </c>
      <c r="AW718" s="16">
        <f t="shared" si="486"/>
        <v>0</v>
      </c>
      <c r="AX718" s="16">
        <f t="shared" si="486"/>
        <v>0</v>
      </c>
      <c r="AY718" s="16">
        <f t="shared" si="486"/>
        <v>0</v>
      </c>
      <c r="AZ718" s="16">
        <f t="shared" si="486"/>
        <v>0</v>
      </c>
      <c r="BA718" s="16">
        <f t="shared" si="486"/>
        <v>0</v>
      </c>
      <c r="BB718" s="16">
        <f t="shared" si="486"/>
        <v>0</v>
      </c>
      <c r="BC718" s="16">
        <f t="shared" si="486"/>
        <v>0</v>
      </c>
      <c r="BD718" s="16">
        <f t="shared" si="486"/>
        <v>0</v>
      </c>
      <c r="BE718" s="16">
        <f t="shared" si="486"/>
        <v>0</v>
      </c>
      <c r="BF718" s="16">
        <f t="shared" si="486"/>
        <v>0</v>
      </c>
      <c r="BG718" s="31">
        <f t="shared" si="483"/>
        <v>0</v>
      </c>
    </row>
    <row r="719" spans="1:62" ht="12.95" customHeight="1" x14ac:dyDescent="0.2">
      <c r="A719" s="565"/>
      <c r="B719" s="559"/>
      <c r="C719" s="497"/>
      <c r="D719" s="500"/>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83"/>
        <v>0</v>
      </c>
    </row>
    <row r="720" spans="1:62" ht="12.95" customHeight="1" thickBot="1" x14ac:dyDescent="0.25">
      <c r="A720" s="565"/>
      <c r="B720" s="559"/>
      <c r="C720" s="498"/>
      <c r="D720" s="501"/>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65"/>
      <c r="B721" s="559"/>
      <c r="C721" s="495" t="str">
        <f>$BK$16</f>
        <v>15 to 49 years</v>
      </c>
      <c r="D721" s="504" t="str">
        <f>$BJ$17</f>
        <v>Fever</v>
      </c>
      <c r="E721" s="83" t="str">
        <f>$BJ$21</f>
        <v>Total</v>
      </c>
      <c r="F721" s="32">
        <f>F722+F723</f>
        <v>0</v>
      </c>
      <c r="G721" s="32">
        <f t="shared" ref="G721:BF721" si="487">G722+G723</f>
        <v>0</v>
      </c>
      <c r="H721" s="32">
        <f t="shared" si="487"/>
        <v>0</v>
      </c>
      <c r="I721" s="32">
        <f t="shared" si="487"/>
        <v>0</v>
      </c>
      <c r="J721" s="32">
        <f t="shared" si="487"/>
        <v>0</v>
      </c>
      <c r="K721" s="32">
        <f t="shared" si="487"/>
        <v>0</v>
      </c>
      <c r="L721" s="32">
        <f t="shared" si="487"/>
        <v>0</v>
      </c>
      <c r="M721" s="32">
        <f t="shared" si="487"/>
        <v>0</v>
      </c>
      <c r="N721" s="32">
        <f t="shared" si="487"/>
        <v>0</v>
      </c>
      <c r="O721" s="32">
        <f t="shared" si="487"/>
        <v>0</v>
      </c>
      <c r="P721" s="32">
        <f t="shared" si="487"/>
        <v>0</v>
      </c>
      <c r="Q721" s="32">
        <f t="shared" si="487"/>
        <v>0</v>
      </c>
      <c r="R721" s="32">
        <f t="shared" si="487"/>
        <v>0</v>
      </c>
      <c r="S721" s="32">
        <f t="shared" si="487"/>
        <v>0</v>
      </c>
      <c r="T721" s="32">
        <f t="shared" si="487"/>
        <v>0</v>
      </c>
      <c r="U721" s="32">
        <f t="shared" si="487"/>
        <v>0</v>
      </c>
      <c r="V721" s="32">
        <f t="shared" si="487"/>
        <v>0</v>
      </c>
      <c r="W721" s="32">
        <f t="shared" si="487"/>
        <v>0</v>
      </c>
      <c r="X721" s="32">
        <f t="shared" si="487"/>
        <v>0</v>
      </c>
      <c r="Y721" s="32">
        <f t="shared" si="487"/>
        <v>0</v>
      </c>
      <c r="Z721" s="32">
        <f t="shared" si="487"/>
        <v>0</v>
      </c>
      <c r="AA721" s="32">
        <f t="shared" si="487"/>
        <v>0</v>
      </c>
      <c r="AB721" s="32">
        <f t="shared" si="487"/>
        <v>0</v>
      </c>
      <c r="AC721" s="32">
        <f t="shared" si="487"/>
        <v>0</v>
      </c>
      <c r="AD721" s="32">
        <f t="shared" si="487"/>
        <v>0</v>
      </c>
      <c r="AE721" s="32">
        <f t="shared" si="487"/>
        <v>0</v>
      </c>
      <c r="AF721" s="32">
        <f t="shared" si="487"/>
        <v>0</v>
      </c>
      <c r="AG721" s="32">
        <f t="shared" si="487"/>
        <v>0</v>
      </c>
      <c r="AH721" s="32">
        <f t="shared" si="487"/>
        <v>0</v>
      </c>
      <c r="AI721" s="32">
        <f t="shared" si="487"/>
        <v>0</v>
      </c>
      <c r="AJ721" s="32">
        <f t="shared" si="487"/>
        <v>0</v>
      </c>
      <c r="AK721" s="32">
        <f t="shared" si="487"/>
        <v>0</v>
      </c>
      <c r="AL721" s="32">
        <f t="shared" si="487"/>
        <v>0</v>
      </c>
      <c r="AM721" s="32">
        <f t="shared" si="487"/>
        <v>0</v>
      </c>
      <c r="AN721" s="32">
        <f t="shared" si="487"/>
        <v>0</v>
      </c>
      <c r="AO721" s="32">
        <f t="shared" si="487"/>
        <v>0</v>
      </c>
      <c r="AP721" s="32">
        <f t="shared" si="487"/>
        <v>0</v>
      </c>
      <c r="AQ721" s="32">
        <f t="shared" si="487"/>
        <v>0</v>
      </c>
      <c r="AR721" s="32">
        <f t="shared" si="487"/>
        <v>0</v>
      </c>
      <c r="AS721" s="32">
        <f t="shared" si="487"/>
        <v>0</v>
      </c>
      <c r="AT721" s="32">
        <f t="shared" si="487"/>
        <v>0</v>
      </c>
      <c r="AU721" s="32">
        <f t="shared" si="487"/>
        <v>0</v>
      </c>
      <c r="AV721" s="32">
        <f t="shared" si="487"/>
        <v>0</v>
      </c>
      <c r="AW721" s="32">
        <f t="shared" si="487"/>
        <v>0</v>
      </c>
      <c r="AX721" s="32">
        <f t="shared" si="487"/>
        <v>0</v>
      </c>
      <c r="AY721" s="32">
        <f t="shared" si="487"/>
        <v>0</v>
      </c>
      <c r="AZ721" s="32">
        <f t="shared" si="487"/>
        <v>0</v>
      </c>
      <c r="BA721" s="32">
        <f t="shared" si="487"/>
        <v>0</v>
      </c>
      <c r="BB721" s="32">
        <f t="shared" si="487"/>
        <v>0</v>
      </c>
      <c r="BC721" s="32">
        <f t="shared" si="487"/>
        <v>0</v>
      </c>
      <c r="BD721" s="32">
        <f t="shared" si="487"/>
        <v>0</v>
      </c>
      <c r="BE721" s="32">
        <f t="shared" si="487"/>
        <v>0</v>
      </c>
      <c r="BF721" s="32">
        <f t="shared" si="487"/>
        <v>0</v>
      </c>
      <c r="BG721" s="33">
        <f>SUM(F721:BF721)</f>
        <v>0</v>
      </c>
      <c r="BI721" s="10"/>
      <c r="BJ721" s="79"/>
    </row>
    <row r="722" spans="1:62" ht="12.95" customHeight="1" x14ac:dyDescent="0.2">
      <c r="A722" s="565"/>
      <c r="B722" s="559"/>
      <c r="C722" s="496"/>
      <c r="D722" s="505"/>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88">SUM(F722:BF722)</f>
        <v>0</v>
      </c>
      <c r="BI722" s="10"/>
      <c r="BJ722" s="79"/>
    </row>
    <row r="723" spans="1:62" ht="12.95" customHeight="1" x14ac:dyDescent="0.2">
      <c r="A723" s="565"/>
      <c r="B723" s="559"/>
      <c r="C723" s="496"/>
      <c r="D723" s="506"/>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88"/>
        <v>0</v>
      </c>
      <c r="BI723" s="10"/>
      <c r="BJ723" s="79"/>
    </row>
    <row r="724" spans="1:62" ht="12.95" customHeight="1" x14ac:dyDescent="0.2">
      <c r="A724" s="565"/>
      <c r="B724" s="559"/>
      <c r="C724" s="497"/>
      <c r="D724" s="502" t="str">
        <f>$BJ$18</f>
        <v>Hosp.</v>
      </c>
      <c r="E724" s="86" t="str">
        <f>$BJ$21</f>
        <v>Total</v>
      </c>
      <c r="F724" s="16">
        <f t="shared" ref="F724:BF724" si="489">F725+F726</f>
        <v>0</v>
      </c>
      <c r="G724" s="16">
        <f t="shared" si="489"/>
        <v>0</v>
      </c>
      <c r="H724" s="16">
        <f t="shared" si="489"/>
        <v>0</v>
      </c>
      <c r="I724" s="16">
        <f t="shared" si="489"/>
        <v>0</v>
      </c>
      <c r="J724" s="16">
        <f t="shared" si="489"/>
        <v>0</v>
      </c>
      <c r="K724" s="16">
        <f t="shared" si="489"/>
        <v>0</v>
      </c>
      <c r="L724" s="16">
        <f t="shared" si="489"/>
        <v>0</v>
      </c>
      <c r="M724" s="16">
        <f t="shared" si="489"/>
        <v>0</v>
      </c>
      <c r="N724" s="16">
        <f t="shared" si="489"/>
        <v>0</v>
      </c>
      <c r="O724" s="16">
        <f t="shared" si="489"/>
        <v>0</v>
      </c>
      <c r="P724" s="16">
        <f t="shared" si="489"/>
        <v>0</v>
      </c>
      <c r="Q724" s="16">
        <f t="shared" si="489"/>
        <v>0</v>
      </c>
      <c r="R724" s="16">
        <f t="shared" si="489"/>
        <v>0</v>
      </c>
      <c r="S724" s="16">
        <f t="shared" si="489"/>
        <v>0</v>
      </c>
      <c r="T724" s="16">
        <f t="shared" si="489"/>
        <v>0</v>
      </c>
      <c r="U724" s="16">
        <f t="shared" si="489"/>
        <v>0</v>
      </c>
      <c r="V724" s="16">
        <f t="shared" si="489"/>
        <v>0</v>
      </c>
      <c r="W724" s="16">
        <f t="shared" si="489"/>
        <v>0</v>
      </c>
      <c r="X724" s="16">
        <f t="shared" si="489"/>
        <v>0</v>
      </c>
      <c r="Y724" s="16">
        <f t="shared" si="489"/>
        <v>0</v>
      </c>
      <c r="Z724" s="16">
        <f t="shared" si="489"/>
        <v>0</v>
      </c>
      <c r="AA724" s="16">
        <f t="shared" si="489"/>
        <v>0</v>
      </c>
      <c r="AB724" s="16">
        <f t="shared" si="489"/>
        <v>0</v>
      </c>
      <c r="AC724" s="16">
        <f t="shared" si="489"/>
        <v>0</v>
      </c>
      <c r="AD724" s="16">
        <f t="shared" si="489"/>
        <v>0</v>
      </c>
      <c r="AE724" s="16">
        <f t="shared" si="489"/>
        <v>0</v>
      </c>
      <c r="AF724" s="16">
        <f t="shared" si="489"/>
        <v>0</v>
      </c>
      <c r="AG724" s="16">
        <f t="shared" si="489"/>
        <v>0</v>
      </c>
      <c r="AH724" s="16">
        <f t="shared" si="489"/>
        <v>0</v>
      </c>
      <c r="AI724" s="16">
        <f t="shared" si="489"/>
        <v>0</v>
      </c>
      <c r="AJ724" s="16">
        <f t="shared" si="489"/>
        <v>0</v>
      </c>
      <c r="AK724" s="16">
        <f t="shared" si="489"/>
        <v>0</v>
      </c>
      <c r="AL724" s="16">
        <f t="shared" si="489"/>
        <v>0</v>
      </c>
      <c r="AM724" s="16">
        <f t="shared" si="489"/>
        <v>0</v>
      </c>
      <c r="AN724" s="16">
        <f t="shared" si="489"/>
        <v>0</v>
      </c>
      <c r="AO724" s="16">
        <f t="shared" si="489"/>
        <v>0</v>
      </c>
      <c r="AP724" s="16">
        <f t="shared" si="489"/>
        <v>0</v>
      </c>
      <c r="AQ724" s="16">
        <f t="shared" si="489"/>
        <v>0</v>
      </c>
      <c r="AR724" s="16">
        <f t="shared" si="489"/>
        <v>0</v>
      </c>
      <c r="AS724" s="16">
        <f t="shared" si="489"/>
        <v>0</v>
      </c>
      <c r="AT724" s="16">
        <f t="shared" si="489"/>
        <v>0</v>
      </c>
      <c r="AU724" s="16">
        <f t="shared" si="489"/>
        <v>0</v>
      </c>
      <c r="AV724" s="16">
        <f t="shared" si="489"/>
        <v>0</v>
      </c>
      <c r="AW724" s="16">
        <f t="shared" si="489"/>
        <v>0</v>
      </c>
      <c r="AX724" s="16">
        <f t="shared" si="489"/>
        <v>0</v>
      </c>
      <c r="AY724" s="16">
        <f t="shared" si="489"/>
        <v>0</v>
      </c>
      <c r="AZ724" s="16">
        <f t="shared" si="489"/>
        <v>0</v>
      </c>
      <c r="BA724" s="16">
        <f t="shared" si="489"/>
        <v>0</v>
      </c>
      <c r="BB724" s="16">
        <f t="shared" si="489"/>
        <v>0</v>
      </c>
      <c r="BC724" s="16">
        <f t="shared" si="489"/>
        <v>0</v>
      </c>
      <c r="BD724" s="16">
        <f t="shared" si="489"/>
        <v>0</v>
      </c>
      <c r="BE724" s="16">
        <f t="shared" si="489"/>
        <v>0</v>
      </c>
      <c r="BF724" s="16">
        <f t="shared" si="489"/>
        <v>0</v>
      </c>
      <c r="BG724" s="31">
        <f t="shared" si="488"/>
        <v>0</v>
      </c>
      <c r="BI724" s="10"/>
      <c r="BJ724" s="79"/>
    </row>
    <row r="725" spans="1:62" ht="12.95" customHeight="1" x14ac:dyDescent="0.2">
      <c r="A725" s="565"/>
      <c r="B725" s="559"/>
      <c r="C725" s="497"/>
      <c r="D725" s="500"/>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88"/>
        <v>0</v>
      </c>
      <c r="BI725" s="10"/>
      <c r="BJ725" s="79"/>
    </row>
    <row r="726" spans="1:62" ht="12.95" customHeight="1" x14ac:dyDescent="0.2">
      <c r="A726" s="565"/>
      <c r="B726" s="559"/>
      <c r="C726" s="497"/>
      <c r="D726" s="503"/>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88"/>
        <v>0</v>
      </c>
      <c r="BI726" s="10"/>
      <c r="BJ726" s="79"/>
    </row>
    <row r="727" spans="1:62" ht="12.95" customHeight="1" x14ac:dyDescent="0.2">
      <c r="A727" s="565"/>
      <c r="B727" s="559"/>
      <c r="C727" s="497"/>
      <c r="D727" s="502" t="str">
        <f>$BJ$19</f>
        <v>ICU</v>
      </c>
      <c r="E727" s="86" t="str">
        <f>$BJ$21</f>
        <v>Total</v>
      </c>
      <c r="F727" s="16">
        <f t="shared" ref="F727:BF727" si="490">F728+F729</f>
        <v>0</v>
      </c>
      <c r="G727" s="16">
        <f t="shared" si="490"/>
        <v>0</v>
      </c>
      <c r="H727" s="16">
        <f t="shared" si="490"/>
        <v>0</v>
      </c>
      <c r="I727" s="16">
        <f t="shared" si="490"/>
        <v>0</v>
      </c>
      <c r="J727" s="16">
        <f t="shared" si="490"/>
        <v>0</v>
      </c>
      <c r="K727" s="16">
        <f t="shared" si="490"/>
        <v>0</v>
      </c>
      <c r="L727" s="16">
        <f t="shared" si="490"/>
        <v>0</v>
      </c>
      <c r="M727" s="16">
        <f t="shared" si="490"/>
        <v>0</v>
      </c>
      <c r="N727" s="16">
        <f t="shared" si="490"/>
        <v>0</v>
      </c>
      <c r="O727" s="16">
        <f t="shared" si="490"/>
        <v>0</v>
      </c>
      <c r="P727" s="16">
        <f t="shared" si="490"/>
        <v>0</v>
      </c>
      <c r="Q727" s="16">
        <f t="shared" si="490"/>
        <v>0</v>
      </c>
      <c r="R727" s="16">
        <f t="shared" si="490"/>
        <v>0</v>
      </c>
      <c r="S727" s="16">
        <f t="shared" si="490"/>
        <v>0</v>
      </c>
      <c r="T727" s="16">
        <f t="shared" si="490"/>
        <v>0</v>
      </c>
      <c r="U727" s="16">
        <f t="shared" si="490"/>
        <v>0</v>
      </c>
      <c r="V727" s="16">
        <f t="shared" si="490"/>
        <v>0</v>
      </c>
      <c r="W727" s="16">
        <f t="shared" si="490"/>
        <v>0</v>
      </c>
      <c r="X727" s="16">
        <f t="shared" si="490"/>
        <v>0</v>
      </c>
      <c r="Y727" s="16">
        <f t="shared" si="490"/>
        <v>0</v>
      </c>
      <c r="Z727" s="16">
        <f t="shared" si="490"/>
        <v>0</v>
      </c>
      <c r="AA727" s="16">
        <f t="shared" si="490"/>
        <v>0</v>
      </c>
      <c r="AB727" s="16">
        <f t="shared" si="490"/>
        <v>0</v>
      </c>
      <c r="AC727" s="16">
        <f t="shared" si="490"/>
        <v>0</v>
      </c>
      <c r="AD727" s="16">
        <f t="shared" si="490"/>
        <v>0</v>
      </c>
      <c r="AE727" s="16">
        <f t="shared" si="490"/>
        <v>0</v>
      </c>
      <c r="AF727" s="16">
        <f t="shared" si="490"/>
        <v>0</v>
      </c>
      <c r="AG727" s="16">
        <f t="shared" si="490"/>
        <v>0</v>
      </c>
      <c r="AH727" s="16">
        <f t="shared" si="490"/>
        <v>0</v>
      </c>
      <c r="AI727" s="16">
        <f t="shared" si="490"/>
        <v>0</v>
      </c>
      <c r="AJ727" s="16">
        <f t="shared" si="490"/>
        <v>0</v>
      </c>
      <c r="AK727" s="16">
        <f t="shared" si="490"/>
        <v>0</v>
      </c>
      <c r="AL727" s="16">
        <f t="shared" si="490"/>
        <v>0</v>
      </c>
      <c r="AM727" s="16">
        <f t="shared" si="490"/>
        <v>0</v>
      </c>
      <c r="AN727" s="16">
        <f t="shared" si="490"/>
        <v>0</v>
      </c>
      <c r="AO727" s="16">
        <f t="shared" si="490"/>
        <v>0</v>
      </c>
      <c r="AP727" s="16">
        <f t="shared" si="490"/>
        <v>0</v>
      </c>
      <c r="AQ727" s="16">
        <f t="shared" si="490"/>
        <v>0</v>
      </c>
      <c r="AR727" s="16">
        <f t="shared" si="490"/>
        <v>0</v>
      </c>
      <c r="AS727" s="16">
        <f t="shared" si="490"/>
        <v>0</v>
      </c>
      <c r="AT727" s="16">
        <f t="shared" si="490"/>
        <v>0</v>
      </c>
      <c r="AU727" s="16">
        <f t="shared" si="490"/>
        <v>0</v>
      </c>
      <c r="AV727" s="16">
        <f t="shared" si="490"/>
        <v>0</v>
      </c>
      <c r="AW727" s="16">
        <f t="shared" si="490"/>
        <v>0</v>
      </c>
      <c r="AX727" s="16">
        <f t="shared" si="490"/>
        <v>0</v>
      </c>
      <c r="AY727" s="16">
        <f t="shared" si="490"/>
        <v>0</v>
      </c>
      <c r="AZ727" s="16">
        <f t="shared" si="490"/>
        <v>0</v>
      </c>
      <c r="BA727" s="16">
        <f t="shared" si="490"/>
        <v>0</v>
      </c>
      <c r="BB727" s="16">
        <f t="shared" si="490"/>
        <v>0</v>
      </c>
      <c r="BC727" s="16">
        <f t="shared" si="490"/>
        <v>0</v>
      </c>
      <c r="BD727" s="16">
        <f t="shared" si="490"/>
        <v>0</v>
      </c>
      <c r="BE727" s="16">
        <f t="shared" si="490"/>
        <v>0</v>
      </c>
      <c r="BF727" s="16">
        <f t="shared" si="490"/>
        <v>0</v>
      </c>
      <c r="BG727" s="31">
        <f t="shared" si="488"/>
        <v>0</v>
      </c>
      <c r="BI727" s="10"/>
      <c r="BJ727" s="79"/>
    </row>
    <row r="728" spans="1:62" ht="12.95" customHeight="1" x14ac:dyDescent="0.2">
      <c r="A728" s="565"/>
      <c r="B728" s="559"/>
      <c r="C728" s="497"/>
      <c r="D728" s="500"/>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88"/>
        <v>0</v>
      </c>
      <c r="BI728" s="10"/>
      <c r="BJ728" s="79"/>
    </row>
    <row r="729" spans="1:62" ht="12.95" customHeight="1" x14ac:dyDescent="0.2">
      <c r="A729" s="565"/>
      <c r="B729" s="559"/>
      <c r="C729" s="497"/>
      <c r="D729" s="503"/>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88"/>
        <v>0</v>
      </c>
      <c r="BI729" s="10"/>
      <c r="BJ729" s="79"/>
    </row>
    <row r="730" spans="1:62" ht="12.95" customHeight="1" x14ac:dyDescent="0.2">
      <c r="A730" s="565"/>
      <c r="B730" s="559"/>
      <c r="C730" s="497"/>
      <c r="D730" s="499" t="str">
        <f>$BJ$20</f>
        <v>Death</v>
      </c>
      <c r="E730" s="86" t="str">
        <f>$BJ$21</f>
        <v>Total</v>
      </c>
      <c r="F730" s="16">
        <f t="shared" ref="F730:BF730" si="491">F731+F732</f>
        <v>0</v>
      </c>
      <c r="G730" s="16">
        <f t="shared" si="491"/>
        <v>0</v>
      </c>
      <c r="H730" s="16">
        <f t="shared" si="491"/>
        <v>0</v>
      </c>
      <c r="I730" s="16">
        <f t="shared" si="491"/>
        <v>0</v>
      </c>
      <c r="J730" s="16">
        <f t="shared" si="491"/>
        <v>0</v>
      </c>
      <c r="K730" s="16">
        <f t="shared" si="491"/>
        <v>0</v>
      </c>
      <c r="L730" s="16">
        <f t="shared" si="491"/>
        <v>0</v>
      </c>
      <c r="M730" s="16">
        <f t="shared" si="491"/>
        <v>0</v>
      </c>
      <c r="N730" s="16">
        <f t="shared" si="491"/>
        <v>0</v>
      </c>
      <c r="O730" s="16">
        <f t="shared" si="491"/>
        <v>0</v>
      </c>
      <c r="P730" s="16">
        <f t="shared" si="491"/>
        <v>0</v>
      </c>
      <c r="Q730" s="16">
        <f t="shared" si="491"/>
        <v>0</v>
      </c>
      <c r="R730" s="16">
        <f t="shared" si="491"/>
        <v>0</v>
      </c>
      <c r="S730" s="16">
        <f t="shared" si="491"/>
        <v>0</v>
      </c>
      <c r="T730" s="16">
        <f t="shared" si="491"/>
        <v>0</v>
      </c>
      <c r="U730" s="16">
        <f t="shared" si="491"/>
        <v>0</v>
      </c>
      <c r="V730" s="16">
        <f t="shared" si="491"/>
        <v>0</v>
      </c>
      <c r="W730" s="16">
        <f t="shared" si="491"/>
        <v>0</v>
      </c>
      <c r="X730" s="16">
        <f t="shared" si="491"/>
        <v>0</v>
      </c>
      <c r="Y730" s="16">
        <f t="shared" si="491"/>
        <v>0</v>
      </c>
      <c r="Z730" s="16">
        <f t="shared" si="491"/>
        <v>0</v>
      </c>
      <c r="AA730" s="16">
        <f t="shared" si="491"/>
        <v>0</v>
      </c>
      <c r="AB730" s="16">
        <f t="shared" si="491"/>
        <v>0</v>
      </c>
      <c r="AC730" s="16">
        <f t="shared" si="491"/>
        <v>0</v>
      </c>
      <c r="AD730" s="16">
        <f t="shared" si="491"/>
        <v>0</v>
      </c>
      <c r="AE730" s="16">
        <f t="shared" si="491"/>
        <v>0</v>
      </c>
      <c r="AF730" s="16">
        <f t="shared" si="491"/>
        <v>0</v>
      </c>
      <c r="AG730" s="16">
        <f t="shared" si="491"/>
        <v>0</v>
      </c>
      <c r="AH730" s="16">
        <f t="shared" si="491"/>
        <v>0</v>
      </c>
      <c r="AI730" s="16">
        <f t="shared" si="491"/>
        <v>0</v>
      </c>
      <c r="AJ730" s="16">
        <f t="shared" si="491"/>
        <v>0</v>
      </c>
      <c r="AK730" s="16">
        <f t="shared" si="491"/>
        <v>0</v>
      </c>
      <c r="AL730" s="16">
        <f t="shared" si="491"/>
        <v>0</v>
      </c>
      <c r="AM730" s="16">
        <f t="shared" si="491"/>
        <v>0</v>
      </c>
      <c r="AN730" s="16">
        <f t="shared" si="491"/>
        <v>0</v>
      </c>
      <c r="AO730" s="16">
        <f t="shared" si="491"/>
        <v>0</v>
      </c>
      <c r="AP730" s="16">
        <f t="shared" si="491"/>
        <v>0</v>
      </c>
      <c r="AQ730" s="16">
        <f t="shared" si="491"/>
        <v>0</v>
      </c>
      <c r="AR730" s="16">
        <f t="shared" si="491"/>
        <v>0</v>
      </c>
      <c r="AS730" s="16">
        <f t="shared" si="491"/>
        <v>0</v>
      </c>
      <c r="AT730" s="16">
        <f t="shared" si="491"/>
        <v>0</v>
      </c>
      <c r="AU730" s="16">
        <f t="shared" si="491"/>
        <v>0</v>
      </c>
      <c r="AV730" s="16">
        <f t="shared" si="491"/>
        <v>0</v>
      </c>
      <c r="AW730" s="16">
        <f t="shared" si="491"/>
        <v>0</v>
      </c>
      <c r="AX730" s="16">
        <f t="shared" si="491"/>
        <v>0</v>
      </c>
      <c r="AY730" s="16">
        <f t="shared" si="491"/>
        <v>0</v>
      </c>
      <c r="AZ730" s="16">
        <f t="shared" si="491"/>
        <v>0</v>
      </c>
      <c r="BA730" s="16">
        <f t="shared" si="491"/>
        <v>0</v>
      </c>
      <c r="BB730" s="16">
        <f t="shared" si="491"/>
        <v>0</v>
      </c>
      <c r="BC730" s="16">
        <f t="shared" si="491"/>
        <v>0</v>
      </c>
      <c r="BD730" s="16">
        <f t="shared" si="491"/>
        <v>0</v>
      </c>
      <c r="BE730" s="16">
        <f t="shared" si="491"/>
        <v>0</v>
      </c>
      <c r="BF730" s="16">
        <f t="shared" si="491"/>
        <v>0</v>
      </c>
      <c r="BG730" s="31">
        <f t="shared" si="488"/>
        <v>0</v>
      </c>
    </row>
    <row r="731" spans="1:62" ht="12.95" customHeight="1" x14ac:dyDescent="0.2">
      <c r="A731" s="565"/>
      <c r="B731" s="559"/>
      <c r="C731" s="497"/>
      <c r="D731" s="500"/>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88"/>
        <v>0</v>
      </c>
    </row>
    <row r="732" spans="1:62" ht="12.95" customHeight="1" thickBot="1" x14ac:dyDescent="0.25">
      <c r="A732" s="565"/>
      <c r="B732" s="559"/>
      <c r="C732" s="498"/>
      <c r="D732" s="501"/>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65"/>
      <c r="B733" s="559"/>
      <c r="C733" s="495" t="str">
        <f>$BK$17</f>
        <v>50 to 64 years</v>
      </c>
      <c r="D733" s="504" t="str">
        <f>$BJ$17</f>
        <v>Fever</v>
      </c>
      <c r="E733" s="83" t="str">
        <f>$BJ$21</f>
        <v>Total</v>
      </c>
      <c r="F733" s="32">
        <f>F734+F735</f>
        <v>0</v>
      </c>
      <c r="G733" s="32">
        <f t="shared" ref="G733:BF733" si="492">G734+G735</f>
        <v>0</v>
      </c>
      <c r="H733" s="32">
        <f t="shared" si="492"/>
        <v>0</v>
      </c>
      <c r="I733" s="32">
        <f t="shared" si="492"/>
        <v>0</v>
      </c>
      <c r="J733" s="32">
        <f t="shared" si="492"/>
        <v>0</v>
      </c>
      <c r="K733" s="32">
        <f t="shared" si="492"/>
        <v>0</v>
      </c>
      <c r="L733" s="32">
        <f t="shared" si="492"/>
        <v>0</v>
      </c>
      <c r="M733" s="32">
        <f t="shared" si="492"/>
        <v>0</v>
      </c>
      <c r="N733" s="32">
        <f t="shared" si="492"/>
        <v>0</v>
      </c>
      <c r="O733" s="32">
        <f t="shared" si="492"/>
        <v>0</v>
      </c>
      <c r="P733" s="32">
        <f t="shared" si="492"/>
        <v>0</v>
      </c>
      <c r="Q733" s="32">
        <f t="shared" si="492"/>
        <v>0</v>
      </c>
      <c r="R733" s="32">
        <f t="shared" si="492"/>
        <v>0</v>
      </c>
      <c r="S733" s="32">
        <f t="shared" si="492"/>
        <v>0</v>
      </c>
      <c r="T733" s="32">
        <f t="shared" si="492"/>
        <v>0</v>
      </c>
      <c r="U733" s="32">
        <f t="shared" si="492"/>
        <v>0</v>
      </c>
      <c r="V733" s="32">
        <f t="shared" si="492"/>
        <v>0</v>
      </c>
      <c r="W733" s="32">
        <f t="shared" si="492"/>
        <v>0</v>
      </c>
      <c r="X733" s="32">
        <f t="shared" si="492"/>
        <v>0</v>
      </c>
      <c r="Y733" s="32">
        <f t="shared" si="492"/>
        <v>0</v>
      </c>
      <c r="Z733" s="32">
        <f t="shared" si="492"/>
        <v>0</v>
      </c>
      <c r="AA733" s="32">
        <f t="shared" si="492"/>
        <v>0</v>
      </c>
      <c r="AB733" s="32">
        <f t="shared" si="492"/>
        <v>0</v>
      </c>
      <c r="AC733" s="32">
        <f t="shared" si="492"/>
        <v>0</v>
      </c>
      <c r="AD733" s="32">
        <f t="shared" si="492"/>
        <v>0</v>
      </c>
      <c r="AE733" s="32">
        <f t="shared" si="492"/>
        <v>0</v>
      </c>
      <c r="AF733" s="32">
        <f t="shared" si="492"/>
        <v>0</v>
      </c>
      <c r="AG733" s="32">
        <f t="shared" si="492"/>
        <v>0</v>
      </c>
      <c r="AH733" s="32">
        <f t="shared" si="492"/>
        <v>0</v>
      </c>
      <c r="AI733" s="32">
        <f t="shared" si="492"/>
        <v>0</v>
      </c>
      <c r="AJ733" s="32">
        <f t="shared" si="492"/>
        <v>0</v>
      </c>
      <c r="AK733" s="32">
        <f t="shared" si="492"/>
        <v>0</v>
      </c>
      <c r="AL733" s="32">
        <f t="shared" si="492"/>
        <v>0</v>
      </c>
      <c r="AM733" s="32">
        <f t="shared" si="492"/>
        <v>0</v>
      </c>
      <c r="AN733" s="32">
        <f t="shared" si="492"/>
        <v>0</v>
      </c>
      <c r="AO733" s="32">
        <f t="shared" si="492"/>
        <v>0</v>
      </c>
      <c r="AP733" s="32">
        <f t="shared" si="492"/>
        <v>0</v>
      </c>
      <c r="AQ733" s="32">
        <f t="shared" si="492"/>
        <v>0</v>
      </c>
      <c r="AR733" s="32">
        <f t="shared" si="492"/>
        <v>0</v>
      </c>
      <c r="AS733" s="32">
        <f t="shared" si="492"/>
        <v>0</v>
      </c>
      <c r="AT733" s="32">
        <f t="shared" si="492"/>
        <v>0</v>
      </c>
      <c r="AU733" s="32">
        <f t="shared" si="492"/>
        <v>0</v>
      </c>
      <c r="AV733" s="32">
        <f t="shared" si="492"/>
        <v>0</v>
      </c>
      <c r="AW733" s="32">
        <f t="shared" si="492"/>
        <v>0</v>
      </c>
      <c r="AX733" s="32">
        <f t="shared" si="492"/>
        <v>0</v>
      </c>
      <c r="AY733" s="32">
        <f t="shared" si="492"/>
        <v>0</v>
      </c>
      <c r="AZ733" s="32">
        <f t="shared" si="492"/>
        <v>0</v>
      </c>
      <c r="BA733" s="32">
        <f t="shared" si="492"/>
        <v>0</v>
      </c>
      <c r="BB733" s="32">
        <f t="shared" si="492"/>
        <v>0</v>
      </c>
      <c r="BC733" s="32">
        <f t="shared" si="492"/>
        <v>0</v>
      </c>
      <c r="BD733" s="32">
        <f t="shared" si="492"/>
        <v>0</v>
      </c>
      <c r="BE733" s="32">
        <f t="shared" si="492"/>
        <v>0</v>
      </c>
      <c r="BF733" s="32">
        <f t="shared" si="492"/>
        <v>0</v>
      </c>
      <c r="BG733" s="33">
        <f>SUM(F733:BF733)</f>
        <v>0</v>
      </c>
    </row>
    <row r="734" spans="1:62" ht="12.95" customHeight="1" x14ac:dyDescent="0.2">
      <c r="A734" s="565"/>
      <c r="B734" s="559"/>
      <c r="C734" s="496"/>
      <c r="D734" s="505"/>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93">SUM(F734:BF734)</f>
        <v>0</v>
      </c>
    </row>
    <row r="735" spans="1:62" ht="12.95" customHeight="1" x14ac:dyDescent="0.2">
      <c r="A735" s="565"/>
      <c r="B735" s="559"/>
      <c r="C735" s="496"/>
      <c r="D735" s="506"/>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93"/>
        <v>0</v>
      </c>
    </row>
    <row r="736" spans="1:62" ht="12.95" customHeight="1" x14ac:dyDescent="0.2">
      <c r="A736" s="565"/>
      <c r="B736" s="559"/>
      <c r="C736" s="497"/>
      <c r="D736" s="502" t="str">
        <f>$BJ$18</f>
        <v>Hosp.</v>
      </c>
      <c r="E736" s="86" t="str">
        <f>$BJ$21</f>
        <v>Total</v>
      </c>
      <c r="F736" s="16">
        <f t="shared" ref="F736:BF736" si="494">F737+F738</f>
        <v>0</v>
      </c>
      <c r="G736" s="16">
        <f t="shared" si="494"/>
        <v>0</v>
      </c>
      <c r="H736" s="16">
        <f t="shared" si="494"/>
        <v>0</v>
      </c>
      <c r="I736" s="16">
        <f t="shared" si="494"/>
        <v>0</v>
      </c>
      <c r="J736" s="16">
        <f t="shared" si="494"/>
        <v>0</v>
      </c>
      <c r="K736" s="16">
        <f t="shared" si="494"/>
        <v>0</v>
      </c>
      <c r="L736" s="16">
        <f t="shared" si="494"/>
        <v>0</v>
      </c>
      <c r="M736" s="16">
        <f t="shared" si="494"/>
        <v>0</v>
      </c>
      <c r="N736" s="16">
        <f t="shared" si="494"/>
        <v>0</v>
      </c>
      <c r="O736" s="16">
        <f t="shared" si="494"/>
        <v>0</v>
      </c>
      <c r="P736" s="16">
        <f t="shared" si="494"/>
        <v>0</v>
      </c>
      <c r="Q736" s="16">
        <f t="shared" si="494"/>
        <v>0</v>
      </c>
      <c r="R736" s="16">
        <f t="shared" si="494"/>
        <v>0</v>
      </c>
      <c r="S736" s="16">
        <f t="shared" si="494"/>
        <v>0</v>
      </c>
      <c r="T736" s="16">
        <f t="shared" si="494"/>
        <v>0</v>
      </c>
      <c r="U736" s="16">
        <f t="shared" si="494"/>
        <v>0</v>
      </c>
      <c r="V736" s="16">
        <f t="shared" si="494"/>
        <v>0</v>
      </c>
      <c r="W736" s="16">
        <f t="shared" si="494"/>
        <v>0</v>
      </c>
      <c r="X736" s="16">
        <f t="shared" si="494"/>
        <v>0</v>
      </c>
      <c r="Y736" s="16">
        <f t="shared" si="494"/>
        <v>0</v>
      </c>
      <c r="Z736" s="16">
        <f t="shared" si="494"/>
        <v>0</v>
      </c>
      <c r="AA736" s="16">
        <f t="shared" si="494"/>
        <v>0</v>
      </c>
      <c r="AB736" s="16">
        <f t="shared" si="494"/>
        <v>0</v>
      </c>
      <c r="AC736" s="16">
        <f t="shared" si="494"/>
        <v>0</v>
      </c>
      <c r="AD736" s="16">
        <f t="shared" si="494"/>
        <v>0</v>
      </c>
      <c r="AE736" s="16">
        <f t="shared" si="494"/>
        <v>0</v>
      </c>
      <c r="AF736" s="16">
        <f t="shared" si="494"/>
        <v>0</v>
      </c>
      <c r="AG736" s="16">
        <f t="shared" si="494"/>
        <v>0</v>
      </c>
      <c r="AH736" s="16">
        <f t="shared" si="494"/>
        <v>0</v>
      </c>
      <c r="AI736" s="16">
        <f t="shared" si="494"/>
        <v>0</v>
      </c>
      <c r="AJ736" s="16">
        <f t="shared" si="494"/>
        <v>0</v>
      </c>
      <c r="AK736" s="16">
        <f t="shared" si="494"/>
        <v>0</v>
      </c>
      <c r="AL736" s="16">
        <f t="shared" si="494"/>
        <v>0</v>
      </c>
      <c r="AM736" s="16">
        <f t="shared" si="494"/>
        <v>0</v>
      </c>
      <c r="AN736" s="16">
        <f t="shared" si="494"/>
        <v>0</v>
      </c>
      <c r="AO736" s="16">
        <f t="shared" si="494"/>
        <v>0</v>
      </c>
      <c r="AP736" s="16">
        <f t="shared" si="494"/>
        <v>0</v>
      </c>
      <c r="AQ736" s="16">
        <f t="shared" si="494"/>
        <v>0</v>
      </c>
      <c r="AR736" s="16">
        <f t="shared" si="494"/>
        <v>0</v>
      </c>
      <c r="AS736" s="16">
        <f t="shared" si="494"/>
        <v>0</v>
      </c>
      <c r="AT736" s="16">
        <f t="shared" si="494"/>
        <v>0</v>
      </c>
      <c r="AU736" s="16">
        <f t="shared" si="494"/>
        <v>0</v>
      </c>
      <c r="AV736" s="16">
        <f t="shared" si="494"/>
        <v>0</v>
      </c>
      <c r="AW736" s="16">
        <f t="shared" si="494"/>
        <v>0</v>
      </c>
      <c r="AX736" s="16">
        <f t="shared" si="494"/>
        <v>0</v>
      </c>
      <c r="AY736" s="16">
        <f t="shared" si="494"/>
        <v>0</v>
      </c>
      <c r="AZ736" s="16">
        <f t="shared" si="494"/>
        <v>0</v>
      </c>
      <c r="BA736" s="16">
        <f t="shared" si="494"/>
        <v>0</v>
      </c>
      <c r="BB736" s="16">
        <f t="shared" si="494"/>
        <v>0</v>
      </c>
      <c r="BC736" s="16">
        <f t="shared" si="494"/>
        <v>0</v>
      </c>
      <c r="BD736" s="16">
        <f t="shared" si="494"/>
        <v>0</v>
      </c>
      <c r="BE736" s="16">
        <f t="shared" si="494"/>
        <v>0</v>
      </c>
      <c r="BF736" s="16">
        <f t="shared" si="494"/>
        <v>0</v>
      </c>
      <c r="BG736" s="31">
        <f t="shared" si="493"/>
        <v>0</v>
      </c>
    </row>
    <row r="737" spans="1:59" ht="12.95" customHeight="1" x14ac:dyDescent="0.2">
      <c r="A737" s="565"/>
      <c r="B737" s="559"/>
      <c r="C737" s="497"/>
      <c r="D737" s="500"/>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93"/>
        <v>0</v>
      </c>
    </row>
    <row r="738" spans="1:59" ht="12.95" customHeight="1" x14ac:dyDescent="0.2">
      <c r="A738" s="565"/>
      <c r="B738" s="559"/>
      <c r="C738" s="497"/>
      <c r="D738" s="503"/>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93"/>
        <v>0</v>
      </c>
    </row>
    <row r="739" spans="1:59" ht="12.95" customHeight="1" x14ac:dyDescent="0.2">
      <c r="A739" s="565"/>
      <c r="B739" s="559"/>
      <c r="C739" s="497"/>
      <c r="D739" s="502" t="str">
        <f>$BJ$19</f>
        <v>ICU</v>
      </c>
      <c r="E739" s="86" t="str">
        <f>$BJ$21</f>
        <v>Total</v>
      </c>
      <c r="F739" s="16">
        <f t="shared" ref="F739:BF739" si="495">F740+F741</f>
        <v>0</v>
      </c>
      <c r="G739" s="16">
        <f t="shared" si="495"/>
        <v>0</v>
      </c>
      <c r="H739" s="16">
        <f t="shared" si="495"/>
        <v>0</v>
      </c>
      <c r="I739" s="16">
        <f t="shared" si="495"/>
        <v>0</v>
      </c>
      <c r="J739" s="16">
        <f t="shared" si="495"/>
        <v>0</v>
      </c>
      <c r="K739" s="16">
        <f t="shared" si="495"/>
        <v>0</v>
      </c>
      <c r="L739" s="16">
        <f t="shared" si="495"/>
        <v>0</v>
      </c>
      <c r="M739" s="16">
        <f t="shared" si="495"/>
        <v>0</v>
      </c>
      <c r="N739" s="16">
        <f t="shared" si="495"/>
        <v>0</v>
      </c>
      <c r="O739" s="16">
        <f t="shared" si="495"/>
        <v>0</v>
      </c>
      <c r="P739" s="16">
        <f t="shared" si="495"/>
        <v>0</v>
      </c>
      <c r="Q739" s="16">
        <f t="shared" si="495"/>
        <v>0</v>
      </c>
      <c r="R739" s="16">
        <f t="shared" si="495"/>
        <v>0</v>
      </c>
      <c r="S739" s="16">
        <f t="shared" si="495"/>
        <v>0</v>
      </c>
      <c r="T739" s="16">
        <f t="shared" si="495"/>
        <v>0</v>
      </c>
      <c r="U739" s="16">
        <f t="shared" si="495"/>
        <v>0</v>
      </c>
      <c r="V739" s="16">
        <f t="shared" si="495"/>
        <v>0</v>
      </c>
      <c r="W739" s="16">
        <f t="shared" si="495"/>
        <v>0</v>
      </c>
      <c r="X739" s="16">
        <f t="shared" si="495"/>
        <v>0</v>
      </c>
      <c r="Y739" s="16">
        <f t="shared" si="495"/>
        <v>0</v>
      </c>
      <c r="Z739" s="16">
        <f t="shared" si="495"/>
        <v>0</v>
      </c>
      <c r="AA739" s="16">
        <f t="shared" si="495"/>
        <v>0</v>
      </c>
      <c r="AB739" s="16">
        <f t="shared" si="495"/>
        <v>0</v>
      </c>
      <c r="AC739" s="16">
        <f t="shared" si="495"/>
        <v>0</v>
      </c>
      <c r="AD739" s="16">
        <f t="shared" si="495"/>
        <v>0</v>
      </c>
      <c r="AE739" s="16">
        <f t="shared" si="495"/>
        <v>0</v>
      </c>
      <c r="AF739" s="16">
        <f t="shared" si="495"/>
        <v>0</v>
      </c>
      <c r="AG739" s="16">
        <f t="shared" si="495"/>
        <v>0</v>
      </c>
      <c r="AH739" s="16">
        <f t="shared" si="495"/>
        <v>0</v>
      </c>
      <c r="AI739" s="16">
        <f t="shared" si="495"/>
        <v>0</v>
      </c>
      <c r="AJ739" s="16">
        <f t="shared" si="495"/>
        <v>0</v>
      </c>
      <c r="AK739" s="16">
        <f t="shared" si="495"/>
        <v>0</v>
      </c>
      <c r="AL739" s="16">
        <f t="shared" si="495"/>
        <v>0</v>
      </c>
      <c r="AM739" s="16">
        <f t="shared" si="495"/>
        <v>0</v>
      </c>
      <c r="AN739" s="16">
        <f t="shared" si="495"/>
        <v>0</v>
      </c>
      <c r="AO739" s="16">
        <f t="shared" si="495"/>
        <v>0</v>
      </c>
      <c r="AP739" s="16">
        <f t="shared" si="495"/>
        <v>0</v>
      </c>
      <c r="AQ739" s="16">
        <f t="shared" si="495"/>
        <v>0</v>
      </c>
      <c r="AR739" s="16">
        <f t="shared" si="495"/>
        <v>0</v>
      </c>
      <c r="AS739" s="16">
        <f t="shared" si="495"/>
        <v>0</v>
      </c>
      <c r="AT739" s="16">
        <f t="shared" si="495"/>
        <v>0</v>
      </c>
      <c r="AU739" s="16">
        <f t="shared" si="495"/>
        <v>0</v>
      </c>
      <c r="AV739" s="16">
        <f t="shared" si="495"/>
        <v>0</v>
      </c>
      <c r="AW739" s="16">
        <f t="shared" si="495"/>
        <v>0</v>
      </c>
      <c r="AX739" s="16">
        <f t="shared" si="495"/>
        <v>0</v>
      </c>
      <c r="AY739" s="16">
        <f t="shared" si="495"/>
        <v>0</v>
      </c>
      <c r="AZ739" s="16">
        <f t="shared" si="495"/>
        <v>0</v>
      </c>
      <c r="BA739" s="16">
        <f t="shared" si="495"/>
        <v>0</v>
      </c>
      <c r="BB739" s="16">
        <f t="shared" si="495"/>
        <v>0</v>
      </c>
      <c r="BC739" s="16">
        <f t="shared" si="495"/>
        <v>0</v>
      </c>
      <c r="BD739" s="16">
        <f t="shared" si="495"/>
        <v>0</v>
      </c>
      <c r="BE739" s="16">
        <f t="shared" si="495"/>
        <v>0</v>
      </c>
      <c r="BF739" s="16">
        <f t="shared" si="495"/>
        <v>0</v>
      </c>
      <c r="BG739" s="31">
        <f t="shared" si="493"/>
        <v>0</v>
      </c>
    </row>
    <row r="740" spans="1:59" ht="12.95" customHeight="1" x14ac:dyDescent="0.2">
      <c r="A740" s="565"/>
      <c r="B740" s="559"/>
      <c r="C740" s="497"/>
      <c r="D740" s="500"/>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93"/>
        <v>0</v>
      </c>
    </row>
    <row r="741" spans="1:59" ht="12.95" customHeight="1" x14ac:dyDescent="0.2">
      <c r="A741" s="565"/>
      <c r="B741" s="559"/>
      <c r="C741" s="497"/>
      <c r="D741" s="503"/>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93"/>
        <v>0</v>
      </c>
    </row>
    <row r="742" spans="1:59" ht="12.95" customHeight="1" x14ac:dyDescent="0.2">
      <c r="A742" s="565"/>
      <c r="B742" s="559"/>
      <c r="C742" s="497"/>
      <c r="D742" s="499" t="str">
        <f>$BJ$20</f>
        <v>Death</v>
      </c>
      <c r="E742" s="86" t="str">
        <f>$BJ$21</f>
        <v>Total</v>
      </c>
      <c r="F742" s="16">
        <f t="shared" ref="F742:BF742" si="496">F743+F744</f>
        <v>0</v>
      </c>
      <c r="G742" s="16">
        <f t="shared" si="496"/>
        <v>0</v>
      </c>
      <c r="H742" s="16">
        <f t="shared" si="496"/>
        <v>0</v>
      </c>
      <c r="I742" s="16">
        <f t="shared" si="496"/>
        <v>0</v>
      </c>
      <c r="J742" s="16">
        <f t="shared" si="496"/>
        <v>0</v>
      </c>
      <c r="K742" s="16">
        <f t="shared" si="496"/>
        <v>0</v>
      </c>
      <c r="L742" s="16">
        <f t="shared" si="496"/>
        <v>0</v>
      </c>
      <c r="M742" s="16">
        <f t="shared" si="496"/>
        <v>0</v>
      </c>
      <c r="N742" s="16">
        <f t="shared" si="496"/>
        <v>0</v>
      </c>
      <c r="O742" s="16">
        <f t="shared" si="496"/>
        <v>0</v>
      </c>
      <c r="P742" s="16">
        <f t="shared" si="496"/>
        <v>0</v>
      </c>
      <c r="Q742" s="16">
        <f t="shared" si="496"/>
        <v>0</v>
      </c>
      <c r="R742" s="16">
        <f t="shared" si="496"/>
        <v>0</v>
      </c>
      <c r="S742" s="16">
        <f t="shared" si="496"/>
        <v>0</v>
      </c>
      <c r="T742" s="16">
        <f t="shared" si="496"/>
        <v>0</v>
      </c>
      <c r="U742" s="16">
        <f t="shared" si="496"/>
        <v>0</v>
      </c>
      <c r="V742" s="16">
        <f t="shared" si="496"/>
        <v>0</v>
      </c>
      <c r="W742" s="16">
        <f t="shared" si="496"/>
        <v>0</v>
      </c>
      <c r="X742" s="16">
        <f t="shared" si="496"/>
        <v>0</v>
      </c>
      <c r="Y742" s="16">
        <f t="shared" si="496"/>
        <v>0</v>
      </c>
      <c r="Z742" s="16">
        <f t="shared" si="496"/>
        <v>0</v>
      </c>
      <c r="AA742" s="16">
        <f t="shared" si="496"/>
        <v>0</v>
      </c>
      <c r="AB742" s="16">
        <f t="shared" si="496"/>
        <v>0</v>
      </c>
      <c r="AC742" s="16">
        <f t="shared" si="496"/>
        <v>0</v>
      </c>
      <c r="AD742" s="16">
        <f t="shared" si="496"/>
        <v>0</v>
      </c>
      <c r="AE742" s="16">
        <f t="shared" si="496"/>
        <v>0</v>
      </c>
      <c r="AF742" s="16">
        <f t="shared" si="496"/>
        <v>0</v>
      </c>
      <c r="AG742" s="16">
        <f t="shared" si="496"/>
        <v>0</v>
      </c>
      <c r="AH742" s="16">
        <f t="shared" si="496"/>
        <v>0</v>
      </c>
      <c r="AI742" s="16">
        <f t="shared" si="496"/>
        <v>0</v>
      </c>
      <c r="AJ742" s="16">
        <f t="shared" si="496"/>
        <v>0</v>
      </c>
      <c r="AK742" s="16">
        <f t="shared" si="496"/>
        <v>0</v>
      </c>
      <c r="AL742" s="16">
        <f t="shared" si="496"/>
        <v>0</v>
      </c>
      <c r="AM742" s="16">
        <f t="shared" si="496"/>
        <v>0</v>
      </c>
      <c r="AN742" s="16">
        <f t="shared" si="496"/>
        <v>0</v>
      </c>
      <c r="AO742" s="16">
        <f t="shared" si="496"/>
        <v>0</v>
      </c>
      <c r="AP742" s="16">
        <f t="shared" si="496"/>
        <v>0</v>
      </c>
      <c r="AQ742" s="16">
        <f t="shared" si="496"/>
        <v>0</v>
      </c>
      <c r="AR742" s="16">
        <f t="shared" si="496"/>
        <v>0</v>
      </c>
      <c r="AS742" s="16">
        <f t="shared" si="496"/>
        <v>0</v>
      </c>
      <c r="AT742" s="16">
        <f t="shared" si="496"/>
        <v>0</v>
      </c>
      <c r="AU742" s="16">
        <f t="shared" si="496"/>
        <v>0</v>
      </c>
      <c r="AV742" s="16">
        <f t="shared" si="496"/>
        <v>0</v>
      </c>
      <c r="AW742" s="16">
        <f t="shared" si="496"/>
        <v>0</v>
      </c>
      <c r="AX742" s="16">
        <f t="shared" si="496"/>
        <v>0</v>
      </c>
      <c r="AY742" s="16">
        <f t="shared" si="496"/>
        <v>0</v>
      </c>
      <c r="AZ742" s="16">
        <f t="shared" si="496"/>
        <v>0</v>
      </c>
      <c r="BA742" s="16">
        <f t="shared" si="496"/>
        <v>0</v>
      </c>
      <c r="BB742" s="16">
        <f t="shared" si="496"/>
        <v>0</v>
      </c>
      <c r="BC742" s="16">
        <f t="shared" si="496"/>
        <v>0</v>
      </c>
      <c r="BD742" s="16">
        <f t="shared" si="496"/>
        <v>0</v>
      </c>
      <c r="BE742" s="16">
        <f t="shared" si="496"/>
        <v>0</v>
      </c>
      <c r="BF742" s="16">
        <f t="shared" si="496"/>
        <v>0</v>
      </c>
      <c r="BG742" s="31">
        <f t="shared" si="493"/>
        <v>0</v>
      </c>
    </row>
    <row r="743" spans="1:59" ht="12.95" customHeight="1" x14ac:dyDescent="0.2">
      <c r="A743" s="565"/>
      <c r="B743" s="559"/>
      <c r="C743" s="497"/>
      <c r="D743" s="500"/>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93"/>
        <v>0</v>
      </c>
    </row>
    <row r="744" spans="1:59" ht="12.95" customHeight="1" thickBot="1" x14ac:dyDescent="0.25">
      <c r="A744" s="565"/>
      <c r="B744" s="559"/>
      <c r="C744" s="498"/>
      <c r="D744" s="501"/>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65"/>
      <c r="B745" s="559"/>
      <c r="C745" s="495" t="str">
        <f>$BK$18</f>
        <v>65 years +</v>
      </c>
      <c r="D745" s="504" t="str">
        <f>$BJ$17</f>
        <v>Fever</v>
      </c>
      <c r="E745" s="83" t="str">
        <f>$BJ$21</f>
        <v>Total</v>
      </c>
      <c r="F745" s="32">
        <f>F746+F747</f>
        <v>0</v>
      </c>
      <c r="G745" s="32">
        <f t="shared" ref="G745:BF745" si="497">G746+G747</f>
        <v>0</v>
      </c>
      <c r="H745" s="32">
        <f t="shared" si="497"/>
        <v>0</v>
      </c>
      <c r="I745" s="32">
        <f t="shared" si="497"/>
        <v>0</v>
      </c>
      <c r="J745" s="32">
        <f t="shared" si="497"/>
        <v>0</v>
      </c>
      <c r="K745" s="32">
        <f t="shared" si="497"/>
        <v>0</v>
      </c>
      <c r="L745" s="32">
        <f t="shared" si="497"/>
        <v>0</v>
      </c>
      <c r="M745" s="32">
        <f t="shared" si="497"/>
        <v>0</v>
      </c>
      <c r="N745" s="32">
        <f t="shared" si="497"/>
        <v>0</v>
      </c>
      <c r="O745" s="32">
        <f t="shared" si="497"/>
        <v>0</v>
      </c>
      <c r="P745" s="32">
        <f t="shared" si="497"/>
        <v>0</v>
      </c>
      <c r="Q745" s="32">
        <f t="shared" si="497"/>
        <v>0</v>
      </c>
      <c r="R745" s="32">
        <f t="shared" si="497"/>
        <v>0</v>
      </c>
      <c r="S745" s="32">
        <f t="shared" si="497"/>
        <v>0</v>
      </c>
      <c r="T745" s="32">
        <f t="shared" si="497"/>
        <v>0</v>
      </c>
      <c r="U745" s="32">
        <f t="shared" si="497"/>
        <v>0</v>
      </c>
      <c r="V745" s="32">
        <f t="shared" si="497"/>
        <v>0</v>
      </c>
      <c r="W745" s="32">
        <f t="shared" si="497"/>
        <v>0</v>
      </c>
      <c r="X745" s="32">
        <f t="shared" si="497"/>
        <v>0</v>
      </c>
      <c r="Y745" s="32">
        <f t="shared" si="497"/>
        <v>0</v>
      </c>
      <c r="Z745" s="32">
        <f t="shared" si="497"/>
        <v>0</v>
      </c>
      <c r="AA745" s="32">
        <f t="shared" si="497"/>
        <v>0</v>
      </c>
      <c r="AB745" s="32">
        <f t="shared" si="497"/>
        <v>0</v>
      </c>
      <c r="AC745" s="32">
        <f t="shared" si="497"/>
        <v>0</v>
      </c>
      <c r="AD745" s="32">
        <f t="shared" si="497"/>
        <v>0</v>
      </c>
      <c r="AE745" s="32">
        <f t="shared" si="497"/>
        <v>0</v>
      </c>
      <c r="AF745" s="32">
        <f t="shared" si="497"/>
        <v>0</v>
      </c>
      <c r="AG745" s="32">
        <f t="shared" si="497"/>
        <v>0</v>
      </c>
      <c r="AH745" s="32">
        <f t="shared" si="497"/>
        <v>0</v>
      </c>
      <c r="AI745" s="32">
        <f t="shared" si="497"/>
        <v>0</v>
      </c>
      <c r="AJ745" s="32">
        <f t="shared" si="497"/>
        <v>0</v>
      </c>
      <c r="AK745" s="32">
        <f t="shared" si="497"/>
        <v>0</v>
      </c>
      <c r="AL745" s="32">
        <f t="shared" si="497"/>
        <v>0</v>
      </c>
      <c r="AM745" s="32">
        <f t="shared" si="497"/>
        <v>0</v>
      </c>
      <c r="AN745" s="32">
        <f t="shared" si="497"/>
        <v>0</v>
      </c>
      <c r="AO745" s="32">
        <f t="shared" si="497"/>
        <v>0</v>
      </c>
      <c r="AP745" s="32">
        <f t="shared" si="497"/>
        <v>0</v>
      </c>
      <c r="AQ745" s="32">
        <f t="shared" si="497"/>
        <v>0</v>
      </c>
      <c r="AR745" s="32">
        <f t="shared" si="497"/>
        <v>0</v>
      </c>
      <c r="AS745" s="32">
        <f t="shared" si="497"/>
        <v>0</v>
      </c>
      <c r="AT745" s="32">
        <f t="shared" si="497"/>
        <v>0</v>
      </c>
      <c r="AU745" s="32">
        <f t="shared" si="497"/>
        <v>0</v>
      </c>
      <c r="AV745" s="32">
        <f t="shared" si="497"/>
        <v>0</v>
      </c>
      <c r="AW745" s="32">
        <f t="shared" si="497"/>
        <v>0</v>
      </c>
      <c r="AX745" s="32">
        <f t="shared" si="497"/>
        <v>0</v>
      </c>
      <c r="AY745" s="32">
        <f t="shared" si="497"/>
        <v>0</v>
      </c>
      <c r="AZ745" s="32">
        <f t="shared" si="497"/>
        <v>0</v>
      </c>
      <c r="BA745" s="32">
        <f t="shared" si="497"/>
        <v>0</v>
      </c>
      <c r="BB745" s="32">
        <f t="shared" si="497"/>
        <v>0</v>
      </c>
      <c r="BC745" s="32">
        <f t="shared" si="497"/>
        <v>0</v>
      </c>
      <c r="BD745" s="32">
        <f t="shared" si="497"/>
        <v>0</v>
      </c>
      <c r="BE745" s="32">
        <f t="shared" si="497"/>
        <v>0</v>
      </c>
      <c r="BF745" s="32">
        <f t="shared" si="497"/>
        <v>0</v>
      </c>
      <c r="BG745" s="33">
        <f>SUM(F745:BF745)</f>
        <v>0</v>
      </c>
    </row>
    <row r="746" spans="1:59" ht="12.95" customHeight="1" x14ac:dyDescent="0.2">
      <c r="A746" s="565"/>
      <c r="B746" s="559"/>
      <c r="C746" s="496"/>
      <c r="D746" s="505"/>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98">SUM(F746:BF746)</f>
        <v>0</v>
      </c>
    </row>
    <row r="747" spans="1:59" ht="12.95" customHeight="1" x14ac:dyDescent="0.2">
      <c r="A747" s="565"/>
      <c r="B747" s="559"/>
      <c r="C747" s="496"/>
      <c r="D747" s="506"/>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98"/>
        <v>0</v>
      </c>
    </row>
    <row r="748" spans="1:59" ht="12.95" customHeight="1" x14ac:dyDescent="0.2">
      <c r="A748" s="565"/>
      <c r="B748" s="559"/>
      <c r="C748" s="497"/>
      <c r="D748" s="502" t="str">
        <f>$BJ$18</f>
        <v>Hosp.</v>
      </c>
      <c r="E748" s="86" t="str">
        <f>$BJ$21</f>
        <v>Total</v>
      </c>
      <c r="F748" s="16">
        <f t="shared" ref="F748:BF748" si="499">F749+F750</f>
        <v>0</v>
      </c>
      <c r="G748" s="16">
        <f t="shared" si="499"/>
        <v>0</v>
      </c>
      <c r="H748" s="16">
        <f t="shared" si="499"/>
        <v>0</v>
      </c>
      <c r="I748" s="16">
        <f t="shared" si="499"/>
        <v>0</v>
      </c>
      <c r="J748" s="16">
        <f t="shared" si="499"/>
        <v>0</v>
      </c>
      <c r="K748" s="16">
        <f t="shared" si="499"/>
        <v>0</v>
      </c>
      <c r="L748" s="16">
        <f t="shared" si="499"/>
        <v>0</v>
      </c>
      <c r="M748" s="16">
        <f t="shared" si="499"/>
        <v>0</v>
      </c>
      <c r="N748" s="16">
        <f t="shared" si="499"/>
        <v>0</v>
      </c>
      <c r="O748" s="16">
        <f t="shared" si="499"/>
        <v>0</v>
      </c>
      <c r="P748" s="16">
        <f t="shared" si="499"/>
        <v>0</v>
      </c>
      <c r="Q748" s="16">
        <f t="shared" si="499"/>
        <v>0</v>
      </c>
      <c r="R748" s="16">
        <f t="shared" si="499"/>
        <v>0</v>
      </c>
      <c r="S748" s="16">
        <f t="shared" si="499"/>
        <v>0</v>
      </c>
      <c r="T748" s="16">
        <f t="shared" si="499"/>
        <v>0</v>
      </c>
      <c r="U748" s="16">
        <f t="shared" si="499"/>
        <v>0</v>
      </c>
      <c r="V748" s="16">
        <f t="shared" si="499"/>
        <v>0</v>
      </c>
      <c r="W748" s="16">
        <f t="shared" si="499"/>
        <v>0</v>
      </c>
      <c r="X748" s="16">
        <f t="shared" si="499"/>
        <v>0</v>
      </c>
      <c r="Y748" s="16">
        <f t="shared" si="499"/>
        <v>0</v>
      </c>
      <c r="Z748" s="16">
        <f t="shared" si="499"/>
        <v>0</v>
      </c>
      <c r="AA748" s="16">
        <f t="shared" si="499"/>
        <v>0</v>
      </c>
      <c r="AB748" s="16">
        <f t="shared" si="499"/>
        <v>0</v>
      </c>
      <c r="AC748" s="16">
        <f t="shared" si="499"/>
        <v>0</v>
      </c>
      <c r="AD748" s="16">
        <f t="shared" si="499"/>
        <v>0</v>
      </c>
      <c r="AE748" s="16">
        <f t="shared" si="499"/>
        <v>0</v>
      </c>
      <c r="AF748" s="16">
        <f t="shared" si="499"/>
        <v>0</v>
      </c>
      <c r="AG748" s="16">
        <f t="shared" si="499"/>
        <v>0</v>
      </c>
      <c r="AH748" s="16">
        <f t="shared" si="499"/>
        <v>0</v>
      </c>
      <c r="AI748" s="16">
        <f t="shared" si="499"/>
        <v>0</v>
      </c>
      <c r="AJ748" s="16">
        <f t="shared" si="499"/>
        <v>0</v>
      </c>
      <c r="AK748" s="16">
        <f t="shared" si="499"/>
        <v>0</v>
      </c>
      <c r="AL748" s="16">
        <f t="shared" si="499"/>
        <v>0</v>
      </c>
      <c r="AM748" s="16">
        <f t="shared" si="499"/>
        <v>0</v>
      </c>
      <c r="AN748" s="16">
        <f t="shared" si="499"/>
        <v>0</v>
      </c>
      <c r="AO748" s="16">
        <f t="shared" si="499"/>
        <v>0</v>
      </c>
      <c r="AP748" s="16">
        <f t="shared" si="499"/>
        <v>0</v>
      </c>
      <c r="AQ748" s="16">
        <f t="shared" si="499"/>
        <v>0</v>
      </c>
      <c r="AR748" s="16">
        <f t="shared" si="499"/>
        <v>0</v>
      </c>
      <c r="AS748" s="16">
        <f t="shared" si="499"/>
        <v>0</v>
      </c>
      <c r="AT748" s="16">
        <f t="shared" si="499"/>
        <v>0</v>
      </c>
      <c r="AU748" s="16">
        <f t="shared" si="499"/>
        <v>0</v>
      </c>
      <c r="AV748" s="16">
        <f t="shared" si="499"/>
        <v>0</v>
      </c>
      <c r="AW748" s="16">
        <f t="shared" si="499"/>
        <v>0</v>
      </c>
      <c r="AX748" s="16">
        <f t="shared" si="499"/>
        <v>0</v>
      </c>
      <c r="AY748" s="16">
        <f t="shared" si="499"/>
        <v>0</v>
      </c>
      <c r="AZ748" s="16">
        <f t="shared" si="499"/>
        <v>0</v>
      </c>
      <c r="BA748" s="16">
        <f t="shared" si="499"/>
        <v>0</v>
      </c>
      <c r="BB748" s="16">
        <f t="shared" si="499"/>
        <v>0</v>
      </c>
      <c r="BC748" s="16">
        <f t="shared" si="499"/>
        <v>0</v>
      </c>
      <c r="BD748" s="16">
        <f t="shared" si="499"/>
        <v>0</v>
      </c>
      <c r="BE748" s="16">
        <f t="shared" si="499"/>
        <v>0</v>
      </c>
      <c r="BF748" s="16">
        <f t="shared" si="499"/>
        <v>0</v>
      </c>
      <c r="BG748" s="31">
        <f t="shared" si="498"/>
        <v>0</v>
      </c>
    </row>
    <row r="749" spans="1:59" ht="12.95" customHeight="1" x14ac:dyDescent="0.2">
      <c r="A749" s="565"/>
      <c r="B749" s="559"/>
      <c r="C749" s="497"/>
      <c r="D749" s="500"/>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98"/>
        <v>0</v>
      </c>
    </row>
    <row r="750" spans="1:59" ht="12.95" customHeight="1" x14ac:dyDescent="0.2">
      <c r="A750" s="565"/>
      <c r="B750" s="559"/>
      <c r="C750" s="497"/>
      <c r="D750" s="503"/>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98"/>
        <v>0</v>
      </c>
    </row>
    <row r="751" spans="1:59" ht="12.95" customHeight="1" x14ac:dyDescent="0.2">
      <c r="A751" s="565"/>
      <c r="B751" s="559"/>
      <c r="C751" s="497"/>
      <c r="D751" s="502" t="str">
        <f>$BJ$19</f>
        <v>ICU</v>
      </c>
      <c r="E751" s="86" t="str">
        <f>$BJ$21</f>
        <v>Total</v>
      </c>
      <c r="F751" s="16">
        <f t="shared" ref="F751:BF751" si="500">F752+F753</f>
        <v>0</v>
      </c>
      <c r="G751" s="16">
        <f t="shared" si="500"/>
        <v>0</v>
      </c>
      <c r="H751" s="16">
        <f t="shared" si="500"/>
        <v>0</v>
      </c>
      <c r="I751" s="16">
        <f t="shared" si="500"/>
        <v>0</v>
      </c>
      <c r="J751" s="16">
        <f t="shared" si="500"/>
        <v>0</v>
      </c>
      <c r="K751" s="16">
        <f t="shared" si="500"/>
        <v>0</v>
      </c>
      <c r="L751" s="16">
        <f t="shared" si="500"/>
        <v>0</v>
      </c>
      <c r="M751" s="16">
        <f t="shared" si="500"/>
        <v>0</v>
      </c>
      <c r="N751" s="16">
        <f t="shared" si="500"/>
        <v>0</v>
      </c>
      <c r="O751" s="16">
        <f t="shared" si="500"/>
        <v>0</v>
      </c>
      <c r="P751" s="16">
        <f t="shared" si="500"/>
        <v>0</v>
      </c>
      <c r="Q751" s="16">
        <f t="shared" si="500"/>
        <v>0</v>
      </c>
      <c r="R751" s="16">
        <f t="shared" si="500"/>
        <v>0</v>
      </c>
      <c r="S751" s="16">
        <f t="shared" si="500"/>
        <v>0</v>
      </c>
      <c r="T751" s="16">
        <f t="shared" si="500"/>
        <v>0</v>
      </c>
      <c r="U751" s="16">
        <f t="shared" si="500"/>
        <v>0</v>
      </c>
      <c r="V751" s="16">
        <f t="shared" si="500"/>
        <v>0</v>
      </c>
      <c r="W751" s="16">
        <f t="shared" si="500"/>
        <v>0</v>
      </c>
      <c r="X751" s="16">
        <f t="shared" si="500"/>
        <v>0</v>
      </c>
      <c r="Y751" s="16">
        <f t="shared" si="500"/>
        <v>0</v>
      </c>
      <c r="Z751" s="16">
        <f t="shared" si="500"/>
        <v>0</v>
      </c>
      <c r="AA751" s="16">
        <f t="shared" si="500"/>
        <v>0</v>
      </c>
      <c r="AB751" s="16">
        <f t="shared" si="500"/>
        <v>0</v>
      </c>
      <c r="AC751" s="16">
        <f t="shared" si="500"/>
        <v>0</v>
      </c>
      <c r="AD751" s="16">
        <f t="shared" si="500"/>
        <v>0</v>
      </c>
      <c r="AE751" s="16">
        <f t="shared" si="500"/>
        <v>0</v>
      </c>
      <c r="AF751" s="16">
        <f t="shared" si="500"/>
        <v>0</v>
      </c>
      <c r="AG751" s="16">
        <f t="shared" si="500"/>
        <v>0</v>
      </c>
      <c r="AH751" s="16">
        <f t="shared" si="500"/>
        <v>0</v>
      </c>
      <c r="AI751" s="16">
        <f t="shared" si="500"/>
        <v>0</v>
      </c>
      <c r="AJ751" s="16">
        <f t="shared" si="500"/>
        <v>0</v>
      </c>
      <c r="AK751" s="16">
        <f t="shared" si="500"/>
        <v>0</v>
      </c>
      <c r="AL751" s="16">
        <f t="shared" si="500"/>
        <v>0</v>
      </c>
      <c r="AM751" s="16">
        <f t="shared" si="500"/>
        <v>0</v>
      </c>
      <c r="AN751" s="16">
        <f t="shared" si="500"/>
        <v>0</v>
      </c>
      <c r="AO751" s="16">
        <f t="shared" si="500"/>
        <v>0</v>
      </c>
      <c r="AP751" s="16">
        <f t="shared" si="500"/>
        <v>0</v>
      </c>
      <c r="AQ751" s="16">
        <f t="shared" si="500"/>
        <v>0</v>
      </c>
      <c r="AR751" s="16">
        <f t="shared" si="500"/>
        <v>0</v>
      </c>
      <c r="AS751" s="16">
        <f t="shared" si="500"/>
        <v>0</v>
      </c>
      <c r="AT751" s="16">
        <f t="shared" si="500"/>
        <v>0</v>
      </c>
      <c r="AU751" s="16">
        <f t="shared" si="500"/>
        <v>0</v>
      </c>
      <c r="AV751" s="16">
        <f t="shared" si="500"/>
        <v>0</v>
      </c>
      <c r="AW751" s="16">
        <f t="shared" si="500"/>
        <v>0</v>
      </c>
      <c r="AX751" s="16">
        <f t="shared" si="500"/>
        <v>0</v>
      </c>
      <c r="AY751" s="16">
        <f t="shared" si="500"/>
        <v>0</v>
      </c>
      <c r="AZ751" s="16">
        <f t="shared" si="500"/>
        <v>0</v>
      </c>
      <c r="BA751" s="16">
        <f t="shared" si="500"/>
        <v>0</v>
      </c>
      <c r="BB751" s="16">
        <f t="shared" si="500"/>
        <v>0</v>
      </c>
      <c r="BC751" s="16">
        <f t="shared" si="500"/>
        <v>0</v>
      </c>
      <c r="BD751" s="16">
        <f t="shared" si="500"/>
        <v>0</v>
      </c>
      <c r="BE751" s="16">
        <f t="shared" si="500"/>
        <v>0</v>
      </c>
      <c r="BF751" s="16">
        <f t="shared" si="500"/>
        <v>0</v>
      </c>
      <c r="BG751" s="31">
        <f t="shared" si="498"/>
        <v>0</v>
      </c>
    </row>
    <row r="752" spans="1:59" ht="12.95" customHeight="1" x14ac:dyDescent="0.2">
      <c r="A752" s="565"/>
      <c r="B752" s="559"/>
      <c r="C752" s="497"/>
      <c r="D752" s="500"/>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98"/>
        <v>0</v>
      </c>
    </row>
    <row r="753" spans="1:63" ht="12.95" customHeight="1" x14ac:dyDescent="0.2">
      <c r="A753" s="565"/>
      <c r="B753" s="559"/>
      <c r="C753" s="497"/>
      <c r="D753" s="503"/>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98"/>
        <v>0</v>
      </c>
    </row>
    <row r="754" spans="1:63" ht="12.95" customHeight="1" x14ac:dyDescent="0.2">
      <c r="A754" s="565"/>
      <c r="B754" s="559"/>
      <c r="C754" s="497"/>
      <c r="D754" s="499" t="str">
        <f>$BJ$20</f>
        <v>Death</v>
      </c>
      <c r="E754" s="86" t="str">
        <f>$BJ$21</f>
        <v>Total</v>
      </c>
      <c r="F754" s="16">
        <f t="shared" ref="F754:BF754" si="501">F755+F756</f>
        <v>0</v>
      </c>
      <c r="G754" s="16">
        <f t="shared" si="501"/>
        <v>0</v>
      </c>
      <c r="H754" s="16">
        <f t="shared" si="501"/>
        <v>0</v>
      </c>
      <c r="I754" s="16">
        <f t="shared" si="501"/>
        <v>0</v>
      </c>
      <c r="J754" s="16">
        <f t="shared" si="501"/>
        <v>0</v>
      </c>
      <c r="K754" s="16">
        <f t="shared" si="501"/>
        <v>0</v>
      </c>
      <c r="L754" s="16">
        <f t="shared" si="501"/>
        <v>0</v>
      </c>
      <c r="M754" s="16">
        <f t="shared" si="501"/>
        <v>0</v>
      </c>
      <c r="N754" s="16">
        <f t="shared" si="501"/>
        <v>0</v>
      </c>
      <c r="O754" s="16">
        <f t="shared" si="501"/>
        <v>0</v>
      </c>
      <c r="P754" s="16">
        <f t="shared" si="501"/>
        <v>0</v>
      </c>
      <c r="Q754" s="16">
        <f t="shared" si="501"/>
        <v>0</v>
      </c>
      <c r="R754" s="16">
        <f t="shared" si="501"/>
        <v>0</v>
      </c>
      <c r="S754" s="16">
        <f t="shared" si="501"/>
        <v>0</v>
      </c>
      <c r="T754" s="16">
        <f t="shared" si="501"/>
        <v>0</v>
      </c>
      <c r="U754" s="16">
        <f t="shared" si="501"/>
        <v>0</v>
      </c>
      <c r="V754" s="16">
        <f t="shared" si="501"/>
        <v>0</v>
      </c>
      <c r="W754" s="16">
        <f t="shared" si="501"/>
        <v>0</v>
      </c>
      <c r="X754" s="16">
        <f t="shared" si="501"/>
        <v>0</v>
      </c>
      <c r="Y754" s="16">
        <f t="shared" si="501"/>
        <v>0</v>
      </c>
      <c r="Z754" s="16">
        <f t="shared" si="501"/>
        <v>0</v>
      </c>
      <c r="AA754" s="16">
        <f t="shared" si="501"/>
        <v>0</v>
      </c>
      <c r="AB754" s="16">
        <f t="shared" si="501"/>
        <v>0</v>
      </c>
      <c r="AC754" s="16">
        <f t="shared" si="501"/>
        <v>0</v>
      </c>
      <c r="AD754" s="16">
        <f t="shared" si="501"/>
        <v>0</v>
      </c>
      <c r="AE754" s="16">
        <f t="shared" si="501"/>
        <v>0</v>
      </c>
      <c r="AF754" s="16">
        <f t="shared" si="501"/>
        <v>0</v>
      </c>
      <c r="AG754" s="16">
        <f t="shared" si="501"/>
        <v>0</v>
      </c>
      <c r="AH754" s="16">
        <f t="shared" si="501"/>
        <v>0</v>
      </c>
      <c r="AI754" s="16">
        <f t="shared" si="501"/>
        <v>0</v>
      </c>
      <c r="AJ754" s="16">
        <f t="shared" si="501"/>
        <v>0</v>
      </c>
      <c r="AK754" s="16">
        <f t="shared" si="501"/>
        <v>0</v>
      </c>
      <c r="AL754" s="16">
        <f t="shared" si="501"/>
        <v>0</v>
      </c>
      <c r="AM754" s="16">
        <f t="shared" si="501"/>
        <v>0</v>
      </c>
      <c r="AN754" s="16">
        <f t="shared" si="501"/>
        <v>0</v>
      </c>
      <c r="AO754" s="16">
        <f t="shared" si="501"/>
        <v>0</v>
      </c>
      <c r="AP754" s="16">
        <f t="shared" si="501"/>
        <v>0</v>
      </c>
      <c r="AQ754" s="16">
        <f t="shared" si="501"/>
        <v>0</v>
      </c>
      <c r="AR754" s="16">
        <f t="shared" si="501"/>
        <v>0</v>
      </c>
      <c r="AS754" s="16">
        <f t="shared" si="501"/>
        <v>0</v>
      </c>
      <c r="AT754" s="16">
        <f t="shared" si="501"/>
        <v>0</v>
      </c>
      <c r="AU754" s="16">
        <f t="shared" si="501"/>
        <v>0</v>
      </c>
      <c r="AV754" s="16">
        <f t="shared" si="501"/>
        <v>0</v>
      </c>
      <c r="AW754" s="16">
        <f t="shared" si="501"/>
        <v>0</v>
      </c>
      <c r="AX754" s="16">
        <f t="shared" si="501"/>
        <v>0</v>
      </c>
      <c r="AY754" s="16">
        <f t="shared" si="501"/>
        <v>0</v>
      </c>
      <c r="AZ754" s="16">
        <f t="shared" si="501"/>
        <v>0</v>
      </c>
      <c r="BA754" s="16">
        <f t="shared" si="501"/>
        <v>0</v>
      </c>
      <c r="BB754" s="16">
        <f t="shared" si="501"/>
        <v>0</v>
      </c>
      <c r="BC754" s="16">
        <f t="shared" si="501"/>
        <v>0</v>
      </c>
      <c r="BD754" s="16">
        <f t="shared" si="501"/>
        <v>0</v>
      </c>
      <c r="BE754" s="16">
        <f t="shared" si="501"/>
        <v>0</v>
      </c>
      <c r="BF754" s="16">
        <f t="shared" si="501"/>
        <v>0</v>
      </c>
      <c r="BG754" s="31">
        <f t="shared" si="498"/>
        <v>0</v>
      </c>
    </row>
    <row r="755" spans="1:63" ht="12.95" customHeight="1" x14ac:dyDescent="0.2">
      <c r="A755" s="565"/>
      <c r="B755" s="559"/>
      <c r="C755" s="497"/>
      <c r="D755" s="500"/>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98"/>
        <v>0</v>
      </c>
    </row>
    <row r="756" spans="1:63" ht="12.95" customHeight="1" thickBot="1" x14ac:dyDescent="0.25">
      <c r="A756" s="566"/>
      <c r="B756" s="560"/>
      <c r="C756" s="498"/>
      <c r="D756" s="501"/>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67" t="str">
        <f>BJ30</f>
        <v>Influenza B</v>
      </c>
      <c r="B757" s="568"/>
      <c r="C757" s="531" t="str">
        <f>$BJ$21</f>
        <v>Total</v>
      </c>
      <c r="D757" s="531"/>
      <c r="E757" s="66" t="str">
        <f>$BJ$21</f>
        <v>Total</v>
      </c>
      <c r="F757" s="57">
        <f>F760+F772+F784+F796+F808+F820+F832+F844</f>
        <v>0</v>
      </c>
      <c r="G757" s="57">
        <f t="shared" ref="G757:BF757" si="502">G760+G772+G784+G796+G808+G820+G832+G844</f>
        <v>0</v>
      </c>
      <c r="H757" s="57">
        <f t="shared" si="502"/>
        <v>0</v>
      </c>
      <c r="I757" s="57">
        <f t="shared" si="502"/>
        <v>0</v>
      </c>
      <c r="J757" s="57">
        <f t="shared" si="502"/>
        <v>0</v>
      </c>
      <c r="K757" s="57">
        <f t="shared" si="502"/>
        <v>0</v>
      </c>
      <c r="L757" s="57">
        <f t="shared" si="502"/>
        <v>0</v>
      </c>
      <c r="M757" s="57">
        <f t="shared" si="502"/>
        <v>0</v>
      </c>
      <c r="N757" s="57">
        <f t="shared" si="502"/>
        <v>0</v>
      </c>
      <c r="O757" s="57">
        <f t="shared" si="502"/>
        <v>0</v>
      </c>
      <c r="P757" s="57">
        <f t="shared" si="502"/>
        <v>0</v>
      </c>
      <c r="Q757" s="57">
        <f t="shared" si="502"/>
        <v>0</v>
      </c>
      <c r="R757" s="57">
        <f t="shared" si="502"/>
        <v>0</v>
      </c>
      <c r="S757" s="57">
        <f t="shared" si="502"/>
        <v>0</v>
      </c>
      <c r="T757" s="57">
        <f t="shared" si="502"/>
        <v>0</v>
      </c>
      <c r="U757" s="57">
        <f t="shared" si="502"/>
        <v>0</v>
      </c>
      <c r="V757" s="57">
        <f t="shared" si="502"/>
        <v>0</v>
      </c>
      <c r="W757" s="57">
        <f t="shared" si="502"/>
        <v>0</v>
      </c>
      <c r="X757" s="57">
        <f t="shared" si="502"/>
        <v>0</v>
      </c>
      <c r="Y757" s="57">
        <f t="shared" si="502"/>
        <v>0</v>
      </c>
      <c r="Z757" s="57">
        <f t="shared" si="502"/>
        <v>0</v>
      </c>
      <c r="AA757" s="57">
        <f t="shared" si="502"/>
        <v>0</v>
      </c>
      <c r="AB757" s="57">
        <f t="shared" si="502"/>
        <v>0</v>
      </c>
      <c r="AC757" s="57">
        <f t="shared" si="502"/>
        <v>0</v>
      </c>
      <c r="AD757" s="57">
        <f t="shared" si="502"/>
        <v>0</v>
      </c>
      <c r="AE757" s="57">
        <f t="shared" si="502"/>
        <v>0</v>
      </c>
      <c r="AF757" s="57">
        <f t="shared" si="502"/>
        <v>0</v>
      </c>
      <c r="AG757" s="57">
        <f t="shared" si="502"/>
        <v>0</v>
      </c>
      <c r="AH757" s="57">
        <f t="shared" si="502"/>
        <v>0</v>
      </c>
      <c r="AI757" s="57">
        <f t="shared" si="502"/>
        <v>0</v>
      </c>
      <c r="AJ757" s="57">
        <f t="shared" si="502"/>
        <v>0</v>
      </c>
      <c r="AK757" s="57">
        <f t="shared" si="502"/>
        <v>0</v>
      </c>
      <c r="AL757" s="57">
        <f t="shared" si="502"/>
        <v>0</v>
      </c>
      <c r="AM757" s="57">
        <f t="shared" si="502"/>
        <v>0</v>
      </c>
      <c r="AN757" s="57">
        <f t="shared" si="502"/>
        <v>0</v>
      </c>
      <c r="AO757" s="57">
        <f t="shared" si="502"/>
        <v>0</v>
      </c>
      <c r="AP757" s="57">
        <f t="shared" si="502"/>
        <v>0</v>
      </c>
      <c r="AQ757" s="57">
        <f t="shared" si="502"/>
        <v>0</v>
      </c>
      <c r="AR757" s="57">
        <f t="shared" si="502"/>
        <v>0</v>
      </c>
      <c r="AS757" s="57">
        <f t="shared" si="502"/>
        <v>0</v>
      </c>
      <c r="AT757" s="57">
        <f t="shared" si="502"/>
        <v>0</v>
      </c>
      <c r="AU757" s="57">
        <f t="shared" si="502"/>
        <v>0</v>
      </c>
      <c r="AV757" s="57">
        <f t="shared" si="502"/>
        <v>0</v>
      </c>
      <c r="AW757" s="57">
        <f t="shared" si="502"/>
        <v>0</v>
      </c>
      <c r="AX757" s="57">
        <f t="shared" si="502"/>
        <v>0</v>
      </c>
      <c r="AY757" s="57">
        <f t="shared" si="502"/>
        <v>0</v>
      </c>
      <c r="AZ757" s="57">
        <f t="shared" si="502"/>
        <v>0</v>
      </c>
      <c r="BA757" s="57">
        <f t="shared" si="502"/>
        <v>0</v>
      </c>
      <c r="BB757" s="57">
        <f t="shared" si="502"/>
        <v>0</v>
      </c>
      <c r="BC757" s="57">
        <f t="shared" si="502"/>
        <v>0</v>
      </c>
      <c r="BD757" s="57">
        <f t="shared" si="502"/>
        <v>0</v>
      </c>
      <c r="BE757" s="57">
        <f t="shared" si="502"/>
        <v>0</v>
      </c>
      <c r="BF757" s="57">
        <f t="shared" si="502"/>
        <v>0</v>
      </c>
      <c r="BG757" s="73">
        <f>SUM(F757:BF757)</f>
        <v>0</v>
      </c>
      <c r="BH757" s="10"/>
      <c r="BI757" s="524" t="str">
        <f>A757</f>
        <v>Influenza B</v>
      </c>
      <c r="BJ757" s="525"/>
      <c r="BK757" s="526"/>
    </row>
    <row r="758" spans="1:63" ht="12.95" customHeight="1" x14ac:dyDescent="0.2">
      <c r="A758" s="569"/>
      <c r="B758" s="570"/>
      <c r="C758" s="531"/>
      <c r="D758" s="532"/>
      <c r="E758" s="67" t="str">
        <f>$BJ$22</f>
        <v>Fem.</v>
      </c>
      <c r="F758" s="36">
        <f>F761+F773+F785+F797+F809+F821+F833+F845</f>
        <v>0</v>
      </c>
      <c r="G758" s="36">
        <f t="shared" ref="G758:BF758" si="503">G761+G773+G785+G797+G809+G821+G833+G845</f>
        <v>0</v>
      </c>
      <c r="H758" s="36">
        <f t="shared" si="503"/>
        <v>0</v>
      </c>
      <c r="I758" s="36">
        <f t="shared" si="503"/>
        <v>0</v>
      </c>
      <c r="J758" s="36">
        <f t="shared" si="503"/>
        <v>0</v>
      </c>
      <c r="K758" s="36">
        <f t="shared" si="503"/>
        <v>0</v>
      </c>
      <c r="L758" s="36">
        <f t="shared" si="503"/>
        <v>0</v>
      </c>
      <c r="M758" s="36">
        <f t="shared" si="503"/>
        <v>0</v>
      </c>
      <c r="N758" s="36">
        <f t="shared" si="503"/>
        <v>0</v>
      </c>
      <c r="O758" s="36">
        <f t="shared" si="503"/>
        <v>0</v>
      </c>
      <c r="P758" s="36">
        <f t="shared" si="503"/>
        <v>0</v>
      </c>
      <c r="Q758" s="36">
        <f t="shared" si="503"/>
        <v>0</v>
      </c>
      <c r="R758" s="36">
        <f t="shared" si="503"/>
        <v>0</v>
      </c>
      <c r="S758" s="36">
        <f t="shared" si="503"/>
        <v>0</v>
      </c>
      <c r="T758" s="36">
        <f t="shared" si="503"/>
        <v>0</v>
      </c>
      <c r="U758" s="36">
        <f t="shared" si="503"/>
        <v>0</v>
      </c>
      <c r="V758" s="36">
        <f t="shared" si="503"/>
        <v>0</v>
      </c>
      <c r="W758" s="36">
        <f t="shared" si="503"/>
        <v>0</v>
      </c>
      <c r="X758" s="36">
        <f t="shared" si="503"/>
        <v>0</v>
      </c>
      <c r="Y758" s="36">
        <f t="shared" si="503"/>
        <v>0</v>
      </c>
      <c r="Z758" s="36">
        <f t="shared" si="503"/>
        <v>0</v>
      </c>
      <c r="AA758" s="36">
        <f t="shared" si="503"/>
        <v>0</v>
      </c>
      <c r="AB758" s="36">
        <f t="shared" si="503"/>
        <v>0</v>
      </c>
      <c r="AC758" s="36">
        <f t="shared" si="503"/>
        <v>0</v>
      </c>
      <c r="AD758" s="36">
        <f t="shared" si="503"/>
        <v>0</v>
      </c>
      <c r="AE758" s="36">
        <f t="shared" si="503"/>
        <v>0</v>
      </c>
      <c r="AF758" s="36">
        <f t="shared" si="503"/>
        <v>0</v>
      </c>
      <c r="AG758" s="36">
        <f t="shared" si="503"/>
        <v>0</v>
      </c>
      <c r="AH758" s="36">
        <f t="shared" si="503"/>
        <v>0</v>
      </c>
      <c r="AI758" s="36">
        <f t="shared" si="503"/>
        <v>0</v>
      </c>
      <c r="AJ758" s="36">
        <f t="shared" si="503"/>
        <v>0</v>
      </c>
      <c r="AK758" s="36">
        <f t="shared" si="503"/>
        <v>0</v>
      </c>
      <c r="AL758" s="36">
        <f t="shared" si="503"/>
        <v>0</v>
      </c>
      <c r="AM758" s="36">
        <f t="shared" si="503"/>
        <v>0</v>
      </c>
      <c r="AN758" s="36">
        <f t="shared" si="503"/>
        <v>0</v>
      </c>
      <c r="AO758" s="36">
        <f t="shared" si="503"/>
        <v>0</v>
      </c>
      <c r="AP758" s="36">
        <f t="shared" si="503"/>
        <v>0</v>
      </c>
      <c r="AQ758" s="36">
        <f t="shared" si="503"/>
        <v>0</v>
      </c>
      <c r="AR758" s="36">
        <f t="shared" si="503"/>
        <v>0</v>
      </c>
      <c r="AS758" s="36">
        <f t="shared" si="503"/>
        <v>0</v>
      </c>
      <c r="AT758" s="36">
        <f t="shared" si="503"/>
        <v>0</v>
      </c>
      <c r="AU758" s="36">
        <f t="shared" si="503"/>
        <v>0</v>
      </c>
      <c r="AV758" s="36">
        <f t="shared" si="503"/>
        <v>0</v>
      </c>
      <c r="AW758" s="36">
        <f t="shared" si="503"/>
        <v>0</v>
      </c>
      <c r="AX758" s="36">
        <f t="shared" si="503"/>
        <v>0</v>
      </c>
      <c r="AY758" s="36">
        <f t="shared" si="503"/>
        <v>0</v>
      </c>
      <c r="AZ758" s="36">
        <f t="shared" si="503"/>
        <v>0</v>
      </c>
      <c r="BA758" s="36">
        <f t="shared" si="503"/>
        <v>0</v>
      </c>
      <c r="BB758" s="36">
        <f t="shared" si="503"/>
        <v>0</v>
      </c>
      <c r="BC758" s="36">
        <f t="shared" si="503"/>
        <v>0</v>
      </c>
      <c r="BD758" s="36">
        <f t="shared" si="503"/>
        <v>0</v>
      </c>
      <c r="BE758" s="36">
        <f t="shared" si="503"/>
        <v>0</v>
      </c>
      <c r="BF758" s="36">
        <f t="shared" si="503"/>
        <v>0</v>
      </c>
      <c r="BG758" s="81">
        <f>SUM(F758:BF758)</f>
        <v>0</v>
      </c>
      <c r="BH758" s="10"/>
      <c r="BI758" s="550" t="str">
        <f>$BJ$17</f>
        <v>Fever</v>
      </c>
      <c r="BJ758" s="66" t="str">
        <f>$BJ$21</f>
        <v>Total</v>
      </c>
      <c r="BK758" s="76">
        <f>BG757</f>
        <v>0</v>
      </c>
    </row>
    <row r="759" spans="1:63" ht="12.95" customHeight="1" thickBot="1" x14ac:dyDescent="0.25">
      <c r="A759" s="569"/>
      <c r="B759" s="570"/>
      <c r="C759" s="533"/>
      <c r="D759" s="534"/>
      <c r="E759" s="68" t="str">
        <f>$BJ$23</f>
        <v>Male</v>
      </c>
      <c r="F759" s="69">
        <f>F762+F774+F786+F798+F810+F822+F834+F846</f>
        <v>0</v>
      </c>
      <c r="G759" s="69">
        <f t="shared" ref="G759:BF759" si="504">G762+G774+G786+G798+G810+G822+G834+G846</f>
        <v>0</v>
      </c>
      <c r="H759" s="69">
        <f t="shared" si="504"/>
        <v>0</v>
      </c>
      <c r="I759" s="69">
        <f t="shared" si="504"/>
        <v>0</v>
      </c>
      <c r="J759" s="69">
        <f t="shared" si="504"/>
        <v>0</v>
      </c>
      <c r="K759" s="69">
        <f t="shared" si="504"/>
        <v>0</v>
      </c>
      <c r="L759" s="69">
        <f t="shared" si="504"/>
        <v>0</v>
      </c>
      <c r="M759" s="69">
        <f t="shared" si="504"/>
        <v>0</v>
      </c>
      <c r="N759" s="69">
        <f t="shared" si="504"/>
        <v>0</v>
      </c>
      <c r="O759" s="69">
        <f t="shared" si="504"/>
        <v>0</v>
      </c>
      <c r="P759" s="69">
        <f t="shared" si="504"/>
        <v>0</v>
      </c>
      <c r="Q759" s="69">
        <f t="shared" si="504"/>
        <v>0</v>
      </c>
      <c r="R759" s="69">
        <f t="shared" si="504"/>
        <v>0</v>
      </c>
      <c r="S759" s="69">
        <f t="shared" si="504"/>
        <v>0</v>
      </c>
      <c r="T759" s="69">
        <f t="shared" si="504"/>
        <v>0</v>
      </c>
      <c r="U759" s="69">
        <f t="shared" si="504"/>
        <v>0</v>
      </c>
      <c r="V759" s="69">
        <f t="shared" si="504"/>
        <v>0</v>
      </c>
      <c r="W759" s="69">
        <f t="shared" si="504"/>
        <v>0</v>
      </c>
      <c r="X759" s="69">
        <f t="shared" si="504"/>
        <v>0</v>
      </c>
      <c r="Y759" s="69">
        <f t="shared" si="504"/>
        <v>0</v>
      </c>
      <c r="Z759" s="69">
        <f t="shared" si="504"/>
        <v>0</v>
      </c>
      <c r="AA759" s="69">
        <f t="shared" si="504"/>
        <v>0</v>
      </c>
      <c r="AB759" s="69">
        <f t="shared" si="504"/>
        <v>0</v>
      </c>
      <c r="AC759" s="69">
        <f t="shared" si="504"/>
        <v>0</v>
      </c>
      <c r="AD759" s="69">
        <f t="shared" si="504"/>
        <v>0</v>
      </c>
      <c r="AE759" s="69">
        <f t="shared" si="504"/>
        <v>0</v>
      </c>
      <c r="AF759" s="69">
        <f t="shared" si="504"/>
        <v>0</v>
      </c>
      <c r="AG759" s="69">
        <f t="shared" si="504"/>
        <v>0</v>
      </c>
      <c r="AH759" s="69">
        <f t="shared" si="504"/>
        <v>0</v>
      </c>
      <c r="AI759" s="69">
        <f t="shared" si="504"/>
        <v>0</v>
      </c>
      <c r="AJ759" s="69">
        <f t="shared" si="504"/>
        <v>0</v>
      </c>
      <c r="AK759" s="69">
        <f t="shared" si="504"/>
        <v>0</v>
      </c>
      <c r="AL759" s="69">
        <f t="shared" si="504"/>
        <v>0</v>
      </c>
      <c r="AM759" s="69">
        <f t="shared" si="504"/>
        <v>0</v>
      </c>
      <c r="AN759" s="69">
        <f t="shared" si="504"/>
        <v>0</v>
      </c>
      <c r="AO759" s="69">
        <f t="shared" si="504"/>
        <v>0</v>
      </c>
      <c r="AP759" s="69">
        <f t="shared" si="504"/>
        <v>0</v>
      </c>
      <c r="AQ759" s="69">
        <f t="shared" si="504"/>
        <v>0</v>
      </c>
      <c r="AR759" s="69">
        <f t="shared" si="504"/>
        <v>0</v>
      </c>
      <c r="AS759" s="69">
        <f t="shared" si="504"/>
        <v>0</v>
      </c>
      <c r="AT759" s="69">
        <f t="shared" si="504"/>
        <v>0</v>
      </c>
      <c r="AU759" s="69">
        <f t="shared" si="504"/>
        <v>0</v>
      </c>
      <c r="AV759" s="69">
        <f t="shared" si="504"/>
        <v>0</v>
      </c>
      <c r="AW759" s="69">
        <f t="shared" si="504"/>
        <v>0</v>
      </c>
      <c r="AX759" s="69">
        <f t="shared" si="504"/>
        <v>0</v>
      </c>
      <c r="AY759" s="69">
        <f t="shared" si="504"/>
        <v>0</v>
      </c>
      <c r="AZ759" s="69">
        <f t="shared" si="504"/>
        <v>0</v>
      </c>
      <c r="BA759" s="69">
        <f t="shared" si="504"/>
        <v>0</v>
      </c>
      <c r="BB759" s="69">
        <f t="shared" si="504"/>
        <v>0</v>
      </c>
      <c r="BC759" s="69">
        <f t="shared" si="504"/>
        <v>0</v>
      </c>
      <c r="BD759" s="69">
        <f t="shared" si="504"/>
        <v>0</v>
      </c>
      <c r="BE759" s="69">
        <f t="shared" si="504"/>
        <v>0</v>
      </c>
      <c r="BF759" s="69">
        <f t="shared" si="504"/>
        <v>0</v>
      </c>
      <c r="BG759" s="82">
        <f>SUM(F759:BF759)</f>
        <v>0</v>
      </c>
      <c r="BH759" s="10"/>
      <c r="BI759" s="551"/>
      <c r="BJ759" s="80" t="str">
        <f>$BJ$22</f>
        <v>Fem.</v>
      </c>
      <c r="BK759" s="77">
        <f>BG758</f>
        <v>0</v>
      </c>
    </row>
    <row r="760" spans="1:63" ht="12.95" customHeight="1" x14ac:dyDescent="0.2">
      <c r="A760" s="569"/>
      <c r="B760" s="570"/>
      <c r="C760" s="496" t="str">
        <f>$BK$11</f>
        <v>Under 6 months</v>
      </c>
      <c r="D760" s="504" t="str">
        <f>$BJ$17</f>
        <v>Fever</v>
      </c>
      <c r="E760" s="83" t="str">
        <f>$BJ$21</f>
        <v>Total</v>
      </c>
      <c r="F760" s="32">
        <f>F761+F762</f>
        <v>0</v>
      </c>
      <c r="G760" s="32">
        <f t="shared" ref="G760:BF760" si="505">G761+G762</f>
        <v>0</v>
      </c>
      <c r="H760" s="32">
        <f t="shared" si="505"/>
        <v>0</v>
      </c>
      <c r="I760" s="32">
        <f t="shared" si="505"/>
        <v>0</v>
      </c>
      <c r="J760" s="32">
        <f t="shared" si="505"/>
        <v>0</v>
      </c>
      <c r="K760" s="32">
        <f t="shared" si="505"/>
        <v>0</v>
      </c>
      <c r="L760" s="32">
        <f t="shared" si="505"/>
        <v>0</v>
      </c>
      <c r="M760" s="32">
        <f t="shared" si="505"/>
        <v>0</v>
      </c>
      <c r="N760" s="32">
        <f t="shared" si="505"/>
        <v>0</v>
      </c>
      <c r="O760" s="32">
        <f t="shared" si="505"/>
        <v>0</v>
      </c>
      <c r="P760" s="32">
        <f t="shared" si="505"/>
        <v>0</v>
      </c>
      <c r="Q760" s="32">
        <f t="shared" si="505"/>
        <v>0</v>
      </c>
      <c r="R760" s="32">
        <f t="shared" si="505"/>
        <v>0</v>
      </c>
      <c r="S760" s="32">
        <f t="shared" si="505"/>
        <v>0</v>
      </c>
      <c r="T760" s="32">
        <f t="shared" si="505"/>
        <v>0</v>
      </c>
      <c r="U760" s="32">
        <f t="shared" si="505"/>
        <v>0</v>
      </c>
      <c r="V760" s="32">
        <f t="shared" si="505"/>
        <v>0</v>
      </c>
      <c r="W760" s="32">
        <f t="shared" si="505"/>
        <v>0</v>
      </c>
      <c r="X760" s="32">
        <f t="shared" si="505"/>
        <v>0</v>
      </c>
      <c r="Y760" s="32">
        <f t="shared" si="505"/>
        <v>0</v>
      </c>
      <c r="Z760" s="32">
        <f t="shared" si="505"/>
        <v>0</v>
      </c>
      <c r="AA760" s="32">
        <f t="shared" si="505"/>
        <v>0</v>
      </c>
      <c r="AB760" s="32">
        <f t="shared" si="505"/>
        <v>0</v>
      </c>
      <c r="AC760" s="32">
        <f t="shared" si="505"/>
        <v>0</v>
      </c>
      <c r="AD760" s="32">
        <f t="shared" si="505"/>
        <v>0</v>
      </c>
      <c r="AE760" s="32">
        <f t="shared" si="505"/>
        <v>0</v>
      </c>
      <c r="AF760" s="32">
        <f t="shared" si="505"/>
        <v>0</v>
      </c>
      <c r="AG760" s="32">
        <f t="shared" si="505"/>
        <v>0</v>
      </c>
      <c r="AH760" s="32">
        <f t="shared" si="505"/>
        <v>0</v>
      </c>
      <c r="AI760" s="32">
        <f t="shared" si="505"/>
        <v>0</v>
      </c>
      <c r="AJ760" s="32">
        <f t="shared" si="505"/>
        <v>0</v>
      </c>
      <c r="AK760" s="32">
        <f t="shared" si="505"/>
        <v>0</v>
      </c>
      <c r="AL760" s="32">
        <f t="shared" si="505"/>
        <v>0</v>
      </c>
      <c r="AM760" s="32">
        <f t="shared" si="505"/>
        <v>0</v>
      </c>
      <c r="AN760" s="32">
        <f t="shared" si="505"/>
        <v>0</v>
      </c>
      <c r="AO760" s="32">
        <f t="shared" si="505"/>
        <v>0</v>
      </c>
      <c r="AP760" s="32">
        <f t="shared" si="505"/>
        <v>0</v>
      </c>
      <c r="AQ760" s="32">
        <f t="shared" si="505"/>
        <v>0</v>
      </c>
      <c r="AR760" s="32">
        <f t="shared" si="505"/>
        <v>0</v>
      </c>
      <c r="AS760" s="32">
        <f t="shared" si="505"/>
        <v>0</v>
      </c>
      <c r="AT760" s="32">
        <f t="shared" si="505"/>
        <v>0</v>
      </c>
      <c r="AU760" s="32">
        <f t="shared" si="505"/>
        <v>0</v>
      </c>
      <c r="AV760" s="32">
        <f t="shared" si="505"/>
        <v>0</v>
      </c>
      <c r="AW760" s="32">
        <f t="shared" si="505"/>
        <v>0</v>
      </c>
      <c r="AX760" s="32">
        <f t="shared" si="505"/>
        <v>0</v>
      </c>
      <c r="AY760" s="32">
        <f t="shared" si="505"/>
        <v>0</v>
      </c>
      <c r="AZ760" s="32">
        <f t="shared" si="505"/>
        <v>0</v>
      </c>
      <c r="BA760" s="32">
        <f t="shared" si="505"/>
        <v>0</v>
      </c>
      <c r="BB760" s="32">
        <f t="shared" si="505"/>
        <v>0</v>
      </c>
      <c r="BC760" s="32">
        <f t="shared" si="505"/>
        <v>0</v>
      </c>
      <c r="BD760" s="32">
        <f t="shared" si="505"/>
        <v>0</v>
      </c>
      <c r="BE760" s="32">
        <f t="shared" si="505"/>
        <v>0</v>
      </c>
      <c r="BF760" s="32">
        <f t="shared" si="505"/>
        <v>0</v>
      </c>
      <c r="BG760" s="33">
        <f>SUM(F760:BF760)</f>
        <v>0</v>
      </c>
      <c r="BI760" s="552"/>
      <c r="BJ760" s="80" t="str">
        <f>$BJ$23</f>
        <v>Male</v>
      </c>
      <c r="BK760" s="77">
        <f>BG759</f>
        <v>0</v>
      </c>
    </row>
    <row r="761" spans="1:63" ht="12.95" customHeight="1" x14ac:dyDescent="0.2">
      <c r="A761" s="569"/>
      <c r="B761" s="570"/>
      <c r="C761" s="496"/>
      <c r="D761" s="505"/>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506">SUM(F761:BF761)</f>
        <v>0</v>
      </c>
      <c r="BI761" s="513" t="str">
        <f>$BJ$18</f>
        <v>Hosp.</v>
      </c>
      <c r="BJ761" s="86" t="str">
        <f>$BJ$21</f>
        <v>Total</v>
      </c>
      <c r="BK761" s="21">
        <f>SUM(BK762:BK763)</f>
        <v>0</v>
      </c>
    </row>
    <row r="762" spans="1:63" ht="12.95" customHeight="1" x14ac:dyDescent="0.2">
      <c r="A762" s="569"/>
      <c r="B762" s="570"/>
      <c r="C762" s="496"/>
      <c r="D762" s="506"/>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506"/>
        <v>0</v>
      </c>
      <c r="BI762" s="514"/>
      <c r="BJ762" s="62" t="str">
        <f>$BJ$22</f>
        <v>Fem.</v>
      </c>
      <c r="BK762" s="39">
        <f>BG764+BG776+BG788+BG800+BG812+BG824+BG836+BG848</f>
        <v>0</v>
      </c>
    </row>
    <row r="763" spans="1:63" ht="12.95" customHeight="1" x14ac:dyDescent="0.2">
      <c r="A763" s="569"/>
      <c r="B763" s="570"/>
      <c r="C763" s="497"/>
      <c r="D763" s="502" t="str">
        <f>$BJ$18</f>
        <v>Hosp.</v>
      </c>
      <c r="E763" s="86" t="str">
        <f>$BJ$21</f>
        <v>Total</v>
      </c>
      <c r="F763" s="16">
        <f>F764+F765</f>
        <v>0</v>
      </c>
      <c r="G763" s="16">
        <f t="shared" ref="G763:BF763" si="507">G764+G765</f>
        <v>0</v>
      </c>
      <c r="H763" s="16">
        <f t="shared" si="507"/>
        <v>0</v>
      </c>
      <c r="I763" s="16">
        <f t="shared" si="507"/>
        <v>0</v>
      </c>
      <c r="J763" s="16">
        <f t="shared" si="507"/>
        <v>0</v>
      </c>
      <c r="K763" s="16">
        <f t="shared" si="507"/>
        <v>0</v>
      </c>
      <c r="L763" s="16">
        <f t="shared" si="507"/>
        <v>0</v>
      </c>
      <c r="M763" s="16">
        <f t="shared" si="507"/>
        <v>0</v>
      </c>
      <c r="N763" s="16">
        <f t="shared" si="507"/>
        <v>0</v>
      </c>
      <c r="O763" s="16">
        <f t="shared" si="507"/>
        <v>0</v>
      </c>
      <c r="P763" s="16">
        <f t="shared" si="507"/>
        <v>0</v>
      </c>
      <c r="Q763" s="16">
        <f t="shared" si="507"/>
        <v>0</v>
      </c>
      <c r="R763" s="16">
        <f t="shared" si="507"/>
        <v>0</v>
      </c>
      <c r="S763" s="16">
        <f t="shared" si="507"/>
        <v>0</v>
      </c>
      <c r="T763" s="16">
        <f t="shared" si="507"/>
        <v>0</v>
      </c>
      <c r="U763" s="16">
        <f t="shared" si="507"/>
        <v>0</v>
      </c>
      <c r="V763" s="16">
        <f t="shared" si="507"/>
        <v>0</v>
      </c>
      <c r="W763" s="16">
        <f t="shared" si="507"/>
        <v>0</v>
      </c>
      <c r="X763" s="16">
        <f t="shared" si="507"/>
        <v>0</v>
      </c>
      <c r="Y763" s="16">
        <f t="shared" si="507"/>
        <v>0</v>
      </c>
      <c r="Z763" s="16">
        <f t="shared" si="507"/>
        <v>0</v>
      </c>
      <c r="AA763" s="16">
        <f t="shared" si="507"/>
        <v>0</v>
      </c>
      <c r="AB763" s="16">
        <f t="shared" si="507"/>
        <v>0</v>
      </c>
      <c r="AC763" s="16">
        <f t="shared" si="507"/>
        <v>0</v>
      </c>
      <c r="AD763" s="16">
        <f t="shared" si="507"/>
        <v>0</v>
      </c>
      <c r="AE763" s="16">
        <f t="shared" si="507"/>
        <v>0</v>
      </c>
      <c r="AF763" s="16">
        <f t="shared" si="507"/>
        <v>0</v>
      </c>
      <c r="AG763" s="16">
        <f t="shared" si="507"/>
        <v>0</v>
      </c>
      <c r="AH763" s="16">
        <f t="shared" si="507"/>
        <v>0</v>
      </c>
      <c r="AI763" s="16">
        <f t="shared" si="507"/>
        <v>0</v>
      </c>
      <c r="AJ763" s="16">
        <f t="shared" si="507"/>
        <v>0</v>
      </c>
      <c r="AK763" s="16">
        <f t="shared" si="507"/>
        <v>0</v>
      </c>
      <c r="AL763" s="16">
        <f t="shared" si="507"/>
        <v>0</v>
      </c>
      <c r="AM763" s="16">
        <f t="shared" si="507"/>
        <v>0</v>
      </c>
      <c r="AN763" s="16">
        <f t="shared" si="507"/>
        <v>0</v>
      </c>
      <c r="AO763" s="16">
        <f t="shared" si="507"/>
        <v>0</v>
      </c>
      <c r="AP763" s="16">
        <f t="shared" si="507"/>
        <v>0</v>
      </c>
      <c r="AQ763" s="16">
        <f t="shared" si="507"/>
        <v>0</v>
      </c>
      <c r="AR763" s="16">
        <f t="shared" si="507"/>
        <v>0</v>
      </c>
      <c r="AS763" s="16">
        <f t="shared" si="507"/>
        <v>0</v>
      </c>
      <c r="AT763" s="16">
        <f t="shared" si="507"/>
        <v>0</v>
      </c>
      <c r="AU763" s="16">
        <f t="shared" si="507"/>
        <v>0</v>
      </c>
      <c r="AV763" s="16">
        <f t="shared" si="507"/>
        <v>0</v>
      </c>
      <c r="AW763" s="16">
        <f t="shared" si="507"/>
        <v>0</v>
      </c>
      <c r="AX763" s="16">
        <f t="shared" si="507"/>
        <v>0</v>
      </c>
      <c r="AY763" s="16">
        <f t="shared" si="507"/>
        <v>0</v>
      </c>
      <c r="AZ763" s="16">
        <f t="shared" si="507"/>
        <v>0</v>
      </c>
      <c r="BA763" s="16">
        <f t="shared" si="507"/>
        <v>0</v>
      </c>
      <c r="BB763" s="16">
        <f t="shared" si="507"/>
        <v>0</v>
      </c>
      <c r="BC763" s="16">
        <f t="shared" si="507"/>
        <v>0</v>
      </c>
      <c r="BD763" s="16">
        <f t="shared" si="507"/>
        <v>0</v>
      </c>
      <c r="BE763" s="16">
        <f t="shared" si="507"/>
        <v>0</v>
      </c>
      <c r="BF763" s="16">
        <f t="shared" si="507"/>
        <v>0</v>
      </c>
      <c r="BG763" s="31">
        <f t="shared" si="506"/>
        <v>0</v>
      </c>
      <c r="BI763" s="515"/>
      <c r="BJ763" s="62" t="str">
        <f>$BJ$23</f>
        <v>Male</v>
      </c>
      <c r="BK763" s="39">
        <f>BG765+BG777+BG789+BG801+BG813+BG825+BG837+BG849</f>
        <v>0</v>
      </c>
    </row>
    <row r="764" spans="1:63" ht="12.95" customHeight="1" x14ac:dyDescent="0.2">
      <c r="A764" s="569"/>
      <c r="B764" s="570"/>
      <c r="C764" s="497"/>
      <c r="D764" s="500"/>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506"/>
        <v>0</v>
      </c>
      <c r="BI764" s="513" t="str">
        <f>$BJ$19</f>
        <v>ICU</v>
      </c>
      <c r="BJ764" s="86" t="str">
        <f>$BJ$21</f>
        <v>Total</v>
      </c>
      <c r="BK764" s="21">
        <f>SUM(BK765:BK766)</f>
        <v>0</v>
      </c>
    </row>
    <row r="765" spans="1:63" ht="12.95" customHeight="1" x14ac:dyDescent="0.2">
      <c r="A765" s="569"/>
      <c r="B765" s="570"/>
      <c r="C765" s="497"/>
      <c r="D765" s="503"/>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506"/>
        <v>0</v>
      </c>
      <c r="BI765" s="514"/>
      <c r="BJ765" s="62" t="str">
        <f>$BJ$22</f>
        <v>Fem.</v>
      </c>
      <c r="BK765" s="39">
        <f>BG767+BG779+BG791+BG803+BG815+BG827+BG839+BG851</f>
        <v>0</v>
      </c>
    </row>
    <row r="766" spans="1:63" ht="12.95" customHeight="1" x14ac:dyDescent="0.2">
      <c r="A766" s="569"/>
      <c r="B766" s="570"/>
      <c r="C766" s="497"/>
      <c r="D766" s="502" t="str">
        <f>$BJ$19</f>
        <v>ICU</v>
      </c>
      <c r="E766" s="86" t="str">
        <f>$BJ$21</f>
        <v>Total</v>
      </c>
      <c r="F766" s="16">
        <f t="shared" ref="F766:BF766" si="508">F767+F768</f>
        <v>0</v>
      </c>
      <c r="G766" s="16">
        <f t="shared" si="508"/>
        <v>0</v>
      </c>
      <c r="H766" s="16">
        <f t="shared" si="508"/>
        <v>0</v>
      </c>
      <c r="I766" s="16">
        <f t="shared" si="508"/>
        <v>0</v>
      </c>
      <c r="J766" s="16">
        <f t="shared" si="508"/>
        <v>0</v>
      </c>
      <c r="K766" s="16">
        <f t="shared" si="508"/>
        <v>0</v>
      </c>
      <c r="L766" s="16">
        <f t="shared" si="508"/>
        <v>0</v>
      </c>
      <c r="M766" s="16">
        <f t="shared" si="508"/>
        <v>0</v>
      </c>
      <c r="N766" s="16">
        <f t="shared" si="508"/>
        <v>0</v>
      </c>
      <c r="O766" s="16">
        <f t="shared" si="508"/>
        <v>0</v>
      </c>
      <c r="P766" s="16">
        <f t="shared" si="508"/>
        <v>0</v>
      </c>
      <c r="Q766" s="16">
        <f t="shared" si="508"/>
        <v>0</v>
      </c>
      <c r="R766" s="16">
        <f t="shared" si="508"/>
        <v>0</v>
      </c>
      <c r="S766" s="16">
        <f t="shared" si="508"/>
        <v>0</v>
      </c>
      <c r="T766" s="16">
        <f t="shared" si="508"/>
        <v>0</v>
      </c>
      <c r="U766" s="16">
        <f t="shared" si="508"/>
        <v>0</v>
      </c>
      <c r="V766" s="16">
        <f t="shared" si="508"/>
        <v>0</v>
      </c>
      <c r="W766" s="16">
        <f t="shared" si="508"/>
        <v>0</v>
      </c>
      <c r="X766" s="16">
        <f t="shared" si="508"/>
        <v>0</v>
      </c>
      <c r="Y766" s="16">
        <f t="shared" si="508"/>
        <v>0</v>
      </c>
      <c r="Z766" s="16">
        <f t="shared" si="508"/>
        <v>0</v>
      </c>
      <c r="AA766" s="16">
        <f t="shared" si="508"/>
        <v>0</v>
      </c>
      <c r="AB766" s="16">
        <f t="shared" si="508"/>
        <v>0</v>
      </c>
      <c r="AC766" s="16">
        <f t="shared" si="508"/>
        <v>0</v>
      </c>
      <c r="AD766" s="16">
        <f t="shared" si="508"/>
        <v>0</v>
      </c>
      <c r="AE766" s="16">
        <f t="shared" si="508"/>
        <v>0</v>
      </c>
      <c r="AF766" s="16">
        <f t="shared" si="508"/>
        <v>0</v>
      </c>
      <c r="AG766" s="16">
        <f t="shared" si="508"/>
        <v>0</v>
      </c>
      <c r="AH766" s="16">
        <f t="shared" si="508"/>
        <v>0</v>
      </c>
      <c r="AI766" s="16">
        <f t="shared" si="508"/>
        <v>0</v>
      </c>
      <c r="AJ766" s="16">
        <f t="shared" si="508"/>
        <v>0</v>
      </c>
      <c r="AK766" s="16">
        <f t="shared" si="508"/>
        <v>0</v>
      </c>
      <c r="AL766" s="16">
        <f t="shared" si="508"/>
        <v>0</v>
      </c>
      <c r="AM766" s="16">
        <f t="shared" si="508"/>
        <v>0</v>
      </c>
      <c r="AN766" s="16">
        <f t="shared" si="508"/>
        <v>0</v>
      </c>
      <c r="AO766" s="16">
        <f t="shared" si="508"/>
        <v>0</v>
      </c>
      <c r="AP766" s="16">
        <f t="shared" si="508"/>
        <v>0</v>
      </c>
      <c r="AQ766" s="16">
        <f t="shared" si="508"/>
        <v>0</v>
      </c>
      <c r="AR766" s="16">
        <f t="shared" si="508"/>
        <v>0</v>
      </c>
      <c r="AS766" s="16">
        <f t="shared" si="508"/>
        <v>0</v>
      </c>
      <c r="AT766" s="16">
        <f t="shared" si="508"/>
        <v>0</v>
      </c>
      <c r="AU766" s="16">
        <f t="shared" si="508"/>
        <v>0</v>
      </c>
      <c r="AV766" s="16">
        <f t="shared" si="508"/>
        <v>0</v>
      </c>
      <c r="AW766" s="16">
        <f t="shared" si="508"/>
        <v>0</v>
      </c>
      <c r="AX766" s="16">
        <f t="shared" si="508"/>
        <v>0</v>
      </c>
      <c r="AY766" s="16">
        <f t="shared" si="508"/>
        <v>0</v>
      </c>
      <c r="AZ766" s="16">
        <f t="shared" si="508"/>
        <v>0</v>
      </c>
      <c r="BA766" s="16">
        <f t="shared" si="508"/>
        <v>0</v>
      </c>
      <c r="BB766" s="16">
        <f t="shared" si="508"/>
        <v>0</v>
      </c>
      <c r="BC766" s="16">
        <f t="shared" si="508"/>
        <v>0</v>
      </c>
      <c r="BD766" s="16">
        <f t="shared" si="508"/>
        <v>0</v>
      </c>
      <c r="BE766" s="16">
        <f t="shared" si="508"/>
        <v>0</v>
      </c>
      <c r="BF766" s="16">
        <f t="shared" si="508"/>
        <v>0</v>
      </c>
      <c r="BG766" s="31">
        <f t="shared" si="506"/>
        <v>0</v>
      </c>
      <c r="BI766" s="515"/>
      <c r="BJ766" s="62" t="str">
        <f>$BJ$23</f>
        <v>Male</v>
      </c>
      <c r="BK766" s="39">
        <f>BG768+BG780+BG792+BG804+BG816+BG828+BG840+BG852</f>
        <v>0</v>
      </c>
    </row>
    <row r="767" spans="1:63" ht="12.95" customHeight="1" x14ac:dyDescent="0.2">
      <c r="A767" s="569"/>
      <c r="B767" s="570"/>
      <c r="C767" s="497"/>
      <c r="D767" s="500"/>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506"/>
        <v>0</v>
      </c>
      <c r="BI767" s="516" t="str">
        <f>$BJ$20</f>
        <v>Death</v>
      </c>
      <c r="BJ767" s="86" t="str">
        <f>$BJ$21</f>
        <v>Total</v>
      </c>
      <c r="BK767" s="21">
        <f>SUM(BK768:BK769)</f>
        <v>0</v>
      </c>
    </row>
    <row r="768" spans="1:63" ht="12.95" customHeight="1" x14ac:dyDescent="0.2">
      <c r="A768" s="569"/>
      <c r="B768" s="570"/>
      <c r="C768" s="497"/>
      <c r="D768" s="503"/>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506"/>
        <v>0</v>
      </c>
      <c r="BI768" s="514"/>
      <c r="BJ768" s="62" t="str">
        <f>$BJ$22</f>
        <v>Fem.</v>
      </c>
      <c r="BK768" s="39">
        <f>BG770+BG782+BG794+BG806+BG818+BG830+BG842+BG854</f>
        <v>0</v>
      </c>
    </row>
    <row r="769" spans="1:63" ht="12.95" customHeight="1" thickBot="1" x14ac:dyDescent="0.25">
      <c r="A769" s="569"/>
      <c r="B769" s="570"/>
      <c r="C769" s="497"/>
      <c r="D769" s="499" t="str">
        <f>$BJ$20</f>
        <v>Death</v>
      </c>
      <c r="E769" s="86" t="str">
        <f>$BJ$21</f>
        <v>Total</v>
      </c>
      <c r="F769" s="16">
        <f t="shared" ref="F769:BF769" si="509">F770+F771</f>
        <v>0</v>
      </c>
      <c r="G769" s="16">
        <f t="shared" si="509"/>
        <v>0</v>
      </c>
      <c r="H769" s="16">
        <f t="shared" si="509"/>
        <v>0</v>
      </c>
      <c r="I769" s="16">
        <f t="shared" si="509"/>
        <v>0</v>
      </c>
      <c r="J769" s="16">
        <f t="shared" si="509"/>
        <v>0</v>
      </c>
      <c r="K769" s="16">
        <f t="shared" si="509"/>
        <v>0</v>
      </c>
      <c r="L769" s="16">
        <f t="shared" si="509"/>
        <v>0</v>
      </c>
      <c r="M769" s="16">
        <f t="shared" si="509"/>
        <v>0</v>
      </c>
      <c r="N769" s="16">
        <f t="shared" si="509"/>
        <v>0</v>
      </c>
      <c r="O769" s="16">
        <f t="shared" si="509"/>
        <v>0</v>
      </c>
      <c r="P769" s="16">
        <f t="shared" si="509"/>
        <v>0</v>
      </c>
      <c r="Q769" s="16">
        <f t="shared" si="509"/>
        <v>0</v>
      </c>
      <c r="R769" s="16">
        <f t="shared" si="509"/>
        <v>0</v>
      </c>
      <c r="S769" s="16">
        <f t="shared" si="509"/>
        <v>0</v>
      </c>
      <c r="T769" s="16">
        <f t="shared" si="509"/>
        <v>0</v>
      </c>
      <c r="U769" s="16">
        <f t="shared" si="509"/>
        <v>0</v>
      </c>
      <c r="V769" s="16">
        <f t="shared" si="509"/>
        <v>0</v>
      </c>
      <c r="W769" s="16">
        <f t="shared" si="509"/>
        <v>0</v>
      </c>
      <c r="X769" s="16">
        <f t="shared" si="509"/>
        <v>0</v>
      </c>
      <c r="Y769" s="16">
        <f t="shared" si="509"/>
        <v>0</v>
      </c>
      <c r="Z769" s="16">
        <f t="shared" si="509"/>
        <v>0</v>
      </c>
      <c r="AA769" s="16">
        <f t="shared" si="509"/>
        <v>0</v>
      </c>
      <c r="AB769" s="16">
        <f t="shared" si="509"/>
        <v>0</v>
      </c>
      <c r="AC769" s="16">
        <f t="shared" si="509"/>
        <v>0</v>
      </c>
      <c r="AD769" s="16">
        <f t="shared" si="509"/>
        <v>0</v>
      </c>
      <c r="AE769" s="16">
        <f t="shared" si="509"/>
        <v>0</v>
      </c>
      <c r="AF769" s="16">
        <f t="shared" si="509"/>
        <v>0</v>
      </c>
      <c r="AG769" s="16">
        <f t="shared" si="509"/>
        <v>0</v>
      </c>
      <c r="AH769" s="16">
        <f t="shared" si="509"/>
        <v>0</v>
      </c>
      <c r="AI769" s="16">
        <f t="shared" si="509"/>
        <v>0</v>
      </c>
      <c r="AJ769" s="16">
        <f t="shared" si="509"/>
        <v>0</v>
      </c>
      <c r="AK769" s="16">
        <f t="shared" si="509"/>
        <v>0</v>
      </c>
      <c r="AL769" s="16">
        <f t="shared" si="509"/>
        <v>0</v>
      </c>
      <c r="AM769" s="16">
        <f t="shared" si="509"/>
        <v>0</v>
      </c>
      <c r="AN769" s="16">
        <f t="shared" si="509"/>
        <v>0</v>
      </c>
      <c r="AO769" s="16">
        <f t="shared" si="509"/>
        <v>0</v>
      </c>
      <c r="AP769" s="16">
        <f t="shared" si="509"/>
        <v>0</v>
      </c>
      <c r="AQ769" s="16">
        <f t="shared" si="509"/>
        <v>0</v>
      </c>
      <c r="AR769" s="16">
        <f t="shared" si="509"/>
        <v>0</v>
      </c>
      <c r="AS769" s="16">
        <f t="shared" si="509"/>
        <v>0</v>
      </c>
      <c r="AT769" s="16">
        <f t="shared" si="509"/>
        <v>0</v>
      </c>
      <c r="AU769" s="16">
        <f t="shared" si="509"/>
        <v>0</v>
      </c>
      <c r="AV769" s="16">
        <f t="shared" si="509"/>
        <v>0</v>
      </c>
      <c r="AW769" s="16">
        <f t="shared" si="509"/>
        <v>0</v>
      </c>
      <c r="AX769" s="16">
        <f t="shared" si="509"/>
        <v>0</v>
      </c>
      <c r="AY769" s="16">
        <f t="shared" si="509"/>
        <v>0</v>
      </c>
      <c r="AZ769" s="16">
        <f t="shared" si="509"/>
        <v>0</v>
      </c>
      <c r="BA769" s="16">
        <f t="shared" si="509"/>
        <v>0</v>
      </c>
      <c r="BB769" s="16">
        <f t="shared" si="509"/>
        <v>0</v>
      </c>
      <c r="BC769" s="16">
        <f t="shared" si="509"/>
        <v>0</v>
      </c>
      <c r="BD769" s="16">
        <f t="shared" si="509"/>
        <v>0</v>
      </c>
      <c r="BE769" s="16">
        <f t="shared" si="509"/>
        <v>0</v>
      </c>
      <c r="BF769" s="16">
        <f t="shared" si="509"/>
        <v>0</v>
      </c>
      <c r="BG769" s="31">
        <f t="shared" si="506"/>
        <v>0</v>
      </c>
      <c r="BI769" s="517"/>
      <c r="BJ769" s="63" t="str">
        <f>$BJ$23</f>
        <v>Male</v>
      </c>
      <c r="BK769" s="40">
        <f>BG771+BG783+BG795+BG807+BG819+BG831+BG843+BG855</f>
        <v>0</v>
      </c>
    </row>
    <row r="770" spans="1:63" ht="12.95" customHeight="1" x14ac:dyDescent="0.2">
      <c r="A770" s="569"/>
      <c r="B770" s="570"/>
      <c r="C770" s="497"/>
      <c r="D770" s="500"/>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506"/>
        <v>0</v>
      </c>
    </row>
    <row r="771" spans="1:63" ht="12.95" customHeight="1" thickBot="1" x14ac:dyDescent="0.25">
      <c r="A771" s="569"/>
      <c r="B771" s="570"/>
      <c r="C771" s="498"/>
      <c r="D771" s="501"/>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30"/>
      <c r="BJ771" s="530"/>
      <c r="BK771" s="530"/>
    </row>
    <row r="772" spans="1:63" ht="12.95" customHeight="1" x14ac:dyDescent="0.2">
      <c r="A772" s="569"/>
      <c r="B772" s="570"/>
      <c r="C772" s="495" t="str">
        <f>$BK$12</f>
        <v>6 to 11 months</v>
      </c>
      <c r="D772" s="504" t="str">
        <f>$BJ$17</f>
        <v>Fever</v>
      </c>
      <c r="E772" s="83" t="str">
        <f>$BJ$21</f>
        <v>Total</v>
      </c>
      <c r="F772" s="32">
        <f>F773+F774</f>
        <v>0</v>
      </c>
      <c r="G772" s="32">
        <f t="shared" ref="G772:BF772" si="510">G773+G774</f>
        <v>0</v>
      </c>
      <c r="H772" s="32">
        <f t="shared" si="510"/>
        <v>0</v>
      </c>
      <c r="I772" s="32">
        <f t="shared" si="510"/>
        <v>0</v>
      </c>
      <c r="J772" s="32">
        <f t="shared" si="510"/>
        <v>0</v>
      </c>
      <c r="K772" s="32">
        <f t="shared" si="510"/>
        <v>0</v>
      </c>
      <c r="L772" s="32">
        <f t="shared" si="510"/>
        <v>0</v>
      </c>
      <c r="M772" s="32">
        <f t="shared" si="510"/>
        <v>0</v>
      </c>
      <c r="N772" s="32">
        <f t="shared" si="510"/>
        <v>0</v>
      </c>
      <c r="O772" s="32">
        <f t="shared" si="510"/>
        <v>0</v>
      </c>
      <c r="P772" s="32">
        <f t="shared" si="510"/>
        <v>0</v>
      </c>
      <c r="Q772" s="32">
        <f t="shared" si="510"/>
        <v>0</v>
      </c>
      <c r="R772" s="32">
        <f t="shared" si="510"/>
        <v>0</v>
      </c>
      <c r="S772" s="32">
        <f t="shared" si="510"/>
        <v>0</v>
      </c>
      <c r="T772" s="32">
        <f t="shared" si="510"/>
        <v>0</v>
      </c>
      <c r="U772" s="32">
        <f t="shared" si="510"/>
        <v>0</v>
      </c>
      <c r="V772" s="32">
        <f t="shared" si="510"/>
        <v>0</v>
      </c>
      <c r="W772" s="32">
        <f t="shared" si="510"/>
        <v>0</v>
      </c>
      <c r="X772" s="32">
        <f t="shared" si="510"/>
        <v>0</v>
      </c>
      <c r="Y772" s="32">
        <f t="shared" si="510"/>
        <v>0</v>
      </c>
      <c r="Z772" s="32">
        <f t="shared" si="510"/>
        <v>0</v>
      </c>
      <c r="AA772" s="32">
        <f t="shared" si="510"/>
        <v>0</v>
      </c>
      <c r="AB772" s="32">
        <f t="shared" si="510"/>
        <v>0</v>
      </c>
      <c r="AC772" s="32">
        <f t="shared" si="510"/>
        <v>0</v>
      </c>
      <c r="AD772" s="32">
        <f t="shared" si="510"/>
        <v>0</v>
      </c>
      <c r="AE772" s="32">
        <f t="shared" si="510"/>
        <v>0</v>
      </c>
      <c r="AF772" s="32">
        <f t="shared" si="510"/>
        <v>0</v>
      </c>
      <c r="AG772" s="32">
        <f t="shared" si="510"/>
        <v>0</v>
      </c>
      <c r="AH772" s="32">
        <f t="shared" si="510"/>
        <v>0</v>
      </c>
      <c r="AI772" s="32">
        <f t="shared" si="510"/>
        <v>0</v>
      </c>
      <c r="AJ772" s="32">
        <f t="shared" si="510"/>
        <v>0</v>
      </c>
      <c r="AK772" s="32">
        <f t="shared" si="510"/>
        <v>0</v>
      </c>
      <c r="AL772" s="32">
        <f t="shared" si="510"/>
        <v>0</v>
      </c>
      <c r="AM772" s="32">
        <f t="shared" si="510"/>
        <v>0</v>
      </c>
      <c r="AN772" s="32">
        <f t="shared" si="510"/>
        <v>0</v>
      </c>
      <c r="AO772" s="32">
        <f t="shared" si="510"/>
        <v>0</v>
      </c>
      <c r="AP772" s="32">
        <f t="shared" si="510"/>
        <v>0</v>
      </c>
      <c r="AQ772" s="32">
        <f t="shared" si="510"/>
        <v>0</v>
      </c>
      <c r="AR772" s="32">
        <f t="shared" si="510"/>
        <v>0</v>
      </c>
      <c r="AS772" s="32">
        <f t="shared" si="510"/>
        <v>0</v>
      </c>
      <c r="AT772" s="32">
        <f t="shared" si="510"/>
        <v>0</v>
      </c>
      <c r="AU772" s="32">
        <f t="shared" si="510"/>
        <v>0</v>
      </c>
      <c r="AV772" s="32">
        <f t="shared" si="510"/>
        <v>0</v>
      </c>
      <c r="AW772" s="32">
        <f t="shared" si="510"/>
        <v>0</v>
      </c>
      <c r="AX772" s="32">
        <f t="shared" si="510"/>
        <v>0</v>
      </c>
      <c r="AY772" s="32">
        <f t="shared" si="510"/>
        <v>0</v>
      </c>
      <c r="AZ772" s="32">
        <f t="shared" si="510"/>
        <v>0</v>
      </c>
      <c r="BA772" s="32">
        <f t="shared" si="510"/>
        <v>0</v>
      </c>
      <c r="BB772" s="32">
        <f t="shared" si="510"/>
        <v>0</v>
      </c>
      <c r="BC772" s="32">
        <f t="shared" si="510"/>
        <v>0</v>
      </c>
      <c r="BD772" s="32">
        <f t="shared" si="510"/>
        <v>0</v>
      </c>
      <c r="BE772" s="32">
        <f t="shared" si="510"/>
        <v>0</v>
      </c>
      <c r="BF772" s="32">
        <f t="shared" si="510"/>
        <v>0</v>
      </c>
      <c r="BG772" s="33">
        <f>SUM(F772:BF772)</f>
        <v>0</v>
      </c>
    </row>
    <row r="773" spans="1:63" ht="12.95" customHeight="1" x14ac:dyDescent="0.2">
      <c r="A773" s="569"/>
      <c r="B773" s="570"/>
      <c r="C773" s="496"/>
      <c r="D773" s="505"/>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511">SUM(F773:BF773)</f>
        <v>0</v>
      </c>
    </row>
    <row r="774" spans="1:63" ht="12.95" customHeight="1" x14ac:dyDescent="0.2">
      <c r="A774" s="569"/>
      <c r="B774" s="570"/>
      <c r="C774" s="496"/>
      <c r="D774" s="506"/>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511"/>
        <v>0</v>
      </c>
    </row>
    <row r="775" spans="1:63" ht="12.95" customHeight="1" x14ac:dyDescent="0.2">
      <c r="A775" s="569"/>
      <c r="B775" s="570"/>
      <c r="C775" s="497"/>
      <c r="D775" s="502" t="str">
        <f>$BJ$18</f>
        <v>Hosp.</v>
      </c>
      <c r="E775" s="86" t="str">
        <f>$BJ$21</f>
        <v>Total</v>
      </c>
      <c r="F775" s="16">
        <f t="shared" ref="F775:BF775" si="512">F776+F777</f>
        <v>0</v>
      </c>
      <c r="G775" s="16">
        <f t="shared" si="512"/>
        <v>0</v>
      </c>
      <c r="H775" s="16">
        <f t="shared" si="512"/>
        <v>0</v>
      </c>
      <c r="I775" s="16">
        <f t="shared" si="512"/>
        <v>0</v>
      </c>
      <c r="J775" s="16">
        <f t="shared" si="512"/>
        <v>0</v>
      </c>
      <c r="K775" s="16">
        <f t="shared" si="512"/>
        <v>0</v>
      </c>
      <c r="L775" s="16">
        <f t="shared" si="512"/>
        <v>0</v>
      </c>
      <c r="M775" s="16">
        <f t="shared" si="512"/>
        <v>0</v>
      </c>
      <c r="N775" s="16">
        <f t="shared" si="512"/>
        <v>0</v>
      </c>
      <c r="O775" s="16">
        <f t="shared" si="512"/>
        <v>0</v>
      </c>
      <c r="P775" s="16">
        <f t="shared" si="512"/>
        <v>0</v>
      </c>
      <c r="Q775" s="16">
        <f t="shared" si="512"/>
        <v>0</v>
      </c>
      <c r="R775" s="16">
        <f t="shared" si="512"/>
        <v>0</v>
      </c>
      <c r="S775" s="16">
        <f t="shared" si="512"/>
        <v>0</v>
      </c>
      <c r="T775" s="16">
        <f t="shared" si="512"/>
        <v>0</v>
      </c>
      <c r="U775" s="16">
        <f t="shared" si="512"/>
        <v>0</v>
      </c>
      <c r="V775" s="16">
        <f t="shared" si="512"/>
        <v>0</v>
      </c>
      <c r="W775" s="16">
        <f t="shared" si="512"/>
        <v>0</v>
      </c>
      <c r="X775" s="16">
        <f t="shared" si="512"/>
        <v>0</v>
      </c>
      <c r="Y775" s="16">
        <f t="shared" si="512"/>
        <v>0</v>
      </c>
      <c r="Z775" s="16">
        <f t="shared" si="512"/>
        <v>0</v>
      </c>
      <c r="AA775" s="16">
        <f t="shared" si="512"/>
        <v>0</v>
      </c>
      <c r="AB775" s="16">
        <f t="shared" si="512"/>
        <v>0</v>
      </c>
      <c r="AC775" s="16">
        <f t="shared" si="512"/>
        <v>0</v>
      </c>
      <c r="AD775" s="16">
        <f t="shared" si="512"/>
        <v>0</v>
      </c>
      <c r="AE775" s="16">
        <f t="shared" si="512"/>
        <v>0</v>
      </c>
      <c r="AF775" s="16">
        <f t="shared" si="512"/>
        <v>0</v>
      </c>
      <c r="AG775" s="16">
        <f t="shared" si="512"/>
        <v>0</v>
      </c>
      <c r="AH775" s="16">
        <f t="shared" si="512"/>
        <v>0</v>
      </c>
      <c r="AI775" s="16">
        <f t="shared" si="512"/>
        <v>0</v>
      </c>
      <c r="AJ775" s="16">
        <f t="shared" si="512"/>
        <v>0</v>
      </c>
      <c r="AK775" s="16">
        <f t="shared" si="512"/>
        <v>0</v>
      </c>
      <c r="AL775" s="16">
        <f t="shared" si="512"/>
        <v>0</v>
      </c>
      <c r="AM775" s="16">
        <f t="shared" si="512"/>
        <v>0</v>
      </c>
      <c r="AN775" s="16">
        <f t="shared" si="512"/>
        <v>0</v>
      </c>
      <c r="AO775" s="16">
        <f t="shared" si="512"/>
        <v>0</v>
      </c>
      <c r="AP775" s="16">
        <f t="shared" si="512"/>
        <v>0</v>
      </c>
      <c r="AQ775" s="16">
        <f t="shared" si="512"/>
        <v>0</v>
      </c>
      <c r="AR775" s="16">
        <f t="shared" si="512"/>
        <v>0</v>
      </c>
      <c r="AS775" s="16">
        <f t="shared" si="512"/>
        <v>0</v>
      </c>
      <c r="AT775" s="16">
        <f t="shared" si="512"/>
        <v>0</v>
      </c>
      <c r="AU775" s="16">
        <f t="shared" si="512"/>
        <v>0</v>
      </c>
      <c r="AV775" s="16">
        <f t="shared" si="512"/>
        <v>0</v>
      </c>
      <c r="AW775" s="16">
        <f t="shared" si="512"/>
        <v>0</v>
      </c>
      <c r="AX775" s="16">
        <f t="shared" si="512"/>
        <v>0</v>
      </c>
      <c r="AY775" s="16">
        <f t="shared" si="512"/>
        <v>0</v>
      </c>
      <c r="AZ775" s="16">
        <f t="shared" si="512"/>
        <v>0</v>
      </c>
      <c r="BA775" s="16">
        <f t="shared" si="512"/>
        <v>0</v>
      </c>
      <c r="BB775" s="16">
        <f t="shared" si="512"/>
        <v>0</v>
      </c>
      <c r="BC775" s="16">
        <f t="shared" si="512"/>
        <v>0</v>
      </c>
      <c r="BD775" s="16">
        <f t="shared" si="512"/>
        <v>0</v>
      </c>
      <c r="BE775" s="16">
        <f t="shared" si="512"/>
        <v>0</v>
      </c>
      <c r="BF775" s="16">
        <f t="shared" si="512"/>
        <v>0</v>
      </c>
      <c r="BG775" s="31">
        <f t="shared" si="511"/>
        <v>0</v>
      </c>
    </row>
    <row r="776" spans="1:63" ht="12.95" customHeight="1" x14ac:dyDescent="0.2">
      <c r="A776" s="569"/>
      <c r="B776" s="570"/>
      <c r="C776" s="497"/>
      <c r="D776" s="500"/>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511"/>
        <v>0</v>
      </c>
    </row>
    <row r="777" spans="1:63" ht="12.95" customHeight="1" x14ac:dyDescent="0.2">
      <c r="A777" s="569"/>
      <c r="B777" s="570"/>
      <c r="C777" s="497"/>
      <c r="D777" s="503"/>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511"/>
        <v>0</v>
      </c>
    </row>
    <row r="778" spans="1:63" ht="12.95" customHeight="1" x14ac:dyDescent="0.2">
      <c r="A778" s="569"/>
      <c r="B778" s="570"/>
      <c r="C778" s="497"/>
      <c r="D778" s="502" t="str">
        <f>$BJ$19</f>
        <v>ICU</v>
      </c>
      <c r="E778" s="86" t="str">
        <f>$BJ$21</f>
        <v>Total</v>
      </c>
      <c r="F778" s="16">
        <f t="shared" ref="F778:BF778" si="513">F779+F780</f>
        <v>0</v>
      </c>
      <c r="G778" s="16">
        <f t="shared" si="513"/>
        <v>0</v>
      </c>
      <c r="H778" s="16">
        <f t="shared" si="513"/>
        <v>0</v>
      </c>
      <c r="I778" s="16">
        <f t="shared" si="513"/>
        <v>0</v>
      </c>
      <c r="J778" s="16">
        <f t="shared" si="513"/>
        <v>0</v>
      </c>
      <c r="K778" s="16">
        <f t="shared" si="513"/>
        <v>0</v>
      </c>
      <c r="L778" s="16">
        <f t="shared" si="513"/>
        <v>0</v>
      </c>
      <c r="M778" s="16">
        <f t="shared" si="513"/>
        <v>0</v>
      </c>
      <c r="N778" s="16">
        <f t="shared" si="513"/>
        <v>0</v>
      </c>
      <c r="O778" s="16">
        <f t="shared" si="513"/>
        <v>0</v>
      </c>
      <c r="P778" s="16">
        <f t="shared" si="513"/>
        <v>0</v>
      </c>
      <c r="Q778" s="16">
        <f t="shared" si="513"/>
        <v>0</v>
      </c>
      <c r="R778" s="16">
        <f t="shared" si="513"/>
        <v>0</v>
      </c>
      <c r="S778" s="16">
        <f t="shared" si="513"/>
        <v>0</v>
      </c>
      <c r="T778" s="16">
        <f t="shared" si="513"/>
        <v>0</v>
      </c>
      <c r="U778" s="16">
        <f t="shared" si="513"/>
        <v>0</v>
      </c>
      <c r="V778" s="16">
        <f t="shared" si="513"/>
        <v>0</v>
      </c>
      <c r="W778" s="16">
        <f t="shared" si="513"/>
        <v>0</v>
      </c>
      <c r="X778" s="16">
        <f t="shared" si="513"/>
        <v>0</v>
      </c>
      <c r="Y778" s="16">
        <f t="shared" si="513"/>
        <v>0</v>
      </c>
      <c r="Z778" s="16">
        <f t="shared" si="513"/>
        <v>0</v>
      </c>
      <c r="AA778" s="16">
        <f t="shared" si="513"/>
        <v>0</v>
      </c>
      <c r="AB778" s="16">
        <f t="shared" si="513"/>
        <v>0</v>
      </c>
      <c r="AC778" s="16">
        <f t="shared" si="513"/>
        <v>0</v>
      </c>
      <c r="AD778" s="16">
        <f t="shared" si="513"/>
        <v>0</v>
      </c>
      <c r="AE778" s="16">
        <f t="shared" si="513"/>
        <v>0</v>
      </c>
      <c r="AF778" s="16">
        <f t="shared" si="513"/>
        <v>0</v>
      </c>
      <c r="AG778" s="16">
        <f t="shared" si="513"/>
        <v>0</v>
      </c>
      <c r="AH778" s="16">
        <f t="shared" si="513"/>
        <v>0</v>
      </c>
      <c r="AI778" s="16">
        <f t="shared" si="513"/>
        <v>0</v>
      </c>
      <c r="AJ778" s="16">
        <f t="shared" si="513"/>
        <v>0</v>
      </c>
      <c r="AK778" s="16">
        <f t="shared" si="513"/>
        <v>0</v>
      </c>
      <c r="AL778" s="16">
        <f t="shared" si="513"/>
        <v>0</v>
      </c>
      <c r="AM778" s="16">
        <f t="shared" si="513"/>
        <v>0</v>
      </c>
      <c r="AN778" s="16">
        <f t="shared" si="513"/>
        <v>0</v>
      </c>
      <c r="AO778" s="16">
        <f t="shared" si="513"/>
        <v>0</v>
      </c>
      <c r="AP778" s="16">
        <f t="shared" si="513"/>
        <v>0</v>
      </c>
      <c r="AQ778" s="16">
        <f t="shared" si="513"/>
        <v>0</v>
      </c>
      <c r="AR778" s="16">
        <f t="shared" si="513"/>
        <v>0</v>
      </c>
      <c r="AS778" s="16">
        <f t="shared" si="513"/>
        <v>0</v>
      </c>
      <c r="AT778" s="16">
        <f t="shared" si="513"/>
        <v>0</v>
      </c>
      <c r="AU778" s="16">
        <f t="shared" si="513"/>
        <v>0</v>
      </c>
      <c r="AV778" s="16">
        <f t="shared" si="513"/>
        <v>0</v>
      </c>
      <c r="AW778" s="16">
        <f t="shared" si="513"/>
        <v>0</v>
      </c>
      <c r="AX778" s="16">
        <f t="shared" si="513"/>
        <v>0</v>
      </c>
      <c r="AY778" s="16">
        <f t="shared" si="513"/>
        <v>0</v>
      </c>
      <c r="AZ778" s="16">
        <f t="shared" si="513"/>
        <v>0</v>
      </c>
      <c r="BA778" s="16">
        <f t="shared" si="513"/>
        <v>0</v>
      </c>
      <c r="BB778" s="16">
        <f t="shared" si="513"/>
        <v>0</v>
      </c>
      <c r="BC778" s="16">
        <f t="shared" si="513"/>
        <v>0</v>
      </c>
      <c r="BD778" s="16">
        <f t="shared" si="513"/>
        <v>0</v>
      </c>
      <c r="BE778" s="16">
        <f t="shared" si="513"/>
        <v>0</v>
      </c>
      <c r="BF778" s="16">
        <f t="shared" si="513"/>
        <v>0</v>
      </c>
      <c r="BG778" s="31">
        <f t="shared" si="511"/>
        <v>0</v>
      </c>
    </row>
    <row r="779" spans="1:63" ht="12.95" customHeight="1" x14ac:dyDescent="0.2">
      <c r="A779" s="569"/>
      <c r="B779" s="570"/>
      <c r="C779" s="497"/>
      <c r="D779" s="500"/>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511"/>
        <v>0</v>
      </c>
    </row>
    <row r="780" spans="1:63" ht="12.95" customHeight="1" x14ac:dyDescent="0.2">
      <c r="A780" s="569"/>
      <c r="B780" s="570"/>
      <c r="C780" s="497"/>
      <c r="D780" s="503"/>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511"/>
        <v>0</v>
      </c>
    </row>
    <row r="781" spans="1:63" ht="12.95" customHeight="1" x14ac:dyDescent="0.2">
      <c r="A781" s="569"/>
      <c r="B781" s="570"/>
      <c r="C781" s="497"/>
      <c r="D781" s="499" t="str">
        <f>$BJ$20</f>
        <v>Death</v>
      </c>
      <c r="E781" s="86" t="str">
        <f>$BJ$21</f>
        <v>Total</v>
      </c>
      <c r="F781" s="16">
        <f t="shared" ref="F781:BF781" si="514">F782+F783</f>
        <v>0</v>
      </c>
      <c r="G781" s="16">
        <f t="shared" si="514"/>
        <v>0</v>
      </c>
      <c r="H781" s="16">
        <f t="shared" si="514"/>
        <v>0</v>
      </c>
      <c r="I781" s="16">
        <f t="shared" si="514"/>
        <v>0</v>
      </c>
      <c r="J781" s="16">
        <f t="shared" si="514"/>
        <v>0</v>
      </c>
      <c r="K781" s="16">
        <f t="shared" si="514"/>
        <v>0</v>
      </c>
      <c r="L781" s="16">
        <f t="shared" si="514"/>
        <v>0</v>
      </c>
      <c r="M781" s="16">
        <f t="shared" si="514"/>
        <v>0</v>
      </c>
      <c r="N781" s="16">
        <f t="shared" si="514"/>
        <v>0</v>
      </c>
      <c r="O781" s="16">
        <f t="shared" si="514"/>
        <v>0</v>
      </c>
      <c r="P781" s="16">
        <f t="shared" si="514"/>
        <v>0</v>
      </c>
      <c r="Q781" s="16">
        <f t="shared" si="514"/>
        <v>0</v>
      </c>
      <c r="R781" s="16">
        <f t="shared" si="514"/>
        <v>0</v>
      </c>
      <c r="S781" s="16">
        <f t="shared" si="514"/>
        <v>0</v>
      </c>
      <c r="T781" s="16">
        <f t="shared" si="514"/>
        <v>0</v>
      </c>
      <c r="U781" s="16">
        <f t="shared" si="514"/>
        <v>0</v>
      </c>
      <c r="V781" s="16">
        <f t="shared" si="514"/>
        <v>0</v>
      </c>
      <c r="W781" s="16">
        <f t="shared" si="514"/>
        <v>0</v>
      </c>
      <c r="X781" s="16">
        <f t="shared" si="514"/>
        <v>0</v>
      </c>
      <c r="Y781" s="16">
        <f t="shared" si="514"/>
        <v>0</v>
      </c>
      <c r="Z781" s="16">
        <f t="shared" si="514"/>
        <v>0</v>
      </c>
      <c r="AA781" s="16">
        <f t="shared" si="514"/>
        <v>0</v>
      </c>
      <c r="AB781" s="16">
        <f t="shared" si="514"/>
        <v>0</v>
      </c>
      <c r="AC781" s="16">
        <f t="shared" si="514"/>
        <v>0</v>
      </c>
      <c r="AD781" s="16">
        <f t="shared" si="514"/>
        <v>0</v>
      </c>
      <c r="AE781" s="16">
        <f t="shared" si="514"/>
        <v>0</v>
      </c>
      <c r="AF781" s="16">
        <f t="shared" si="514"/>
        <v>0</v>
      </c>
      <c r="AG781" s="16">
        <f t="shared" si="514"/>
        <v>0</v>
      </c>
      <c r="AH781" s="16">
        <f t="shared" si="514"/>
        <v>0</v>
      </c>
      <c r="AI781" s="16">
        <f t="shared" si="514"/>
        <v>0</v>
      </c>
      <c r="AJ781" s="16">
        <f t="shared" si="514"/>
        <v>0</v>
      </c>
      <c r="AK781" s="16">
        <f t="shared" si="514"/>
        <v>0</v>
      </c>
      <c r="AL781" s="16">
        <f t="shared" si="514"/>
        <v>0</v>
      </c>
      <c r="AM781" s="16">
        <f t="shared" si="514"/>
        <v>0</v>
      </c>
      <c r="AN781" s="16">
        <f t="shared" si="514"/>
        <v>0</v>
      </c>
      <c r="AO781" s="16">
        <f t="shared" si="514"/>
        <v>0</v>
      </c>
      <c r="AP781" s="16">
        <f t="shared" si="514"/>
        <v>0</v>
      </c>
      <c r="AQ781" s="16">
        <f t="shared" si="514"/>
        <v>0</v>
      </c>
      <c r="AR781" s="16">
        <f t="shared" si="514"/>
        <v>0</v>
      </c>
      <c r="AS781" s="16">
        <f t="shared" si="514"/>
        <v>0</v>
      </c>
      <c r="AT781" s="16">
        <f t="shared" si="514"/>
        <v>0</v>
      </c>
      <c r="AU781" s="16">
        <f t="shared" si="514"/>
        <v>0</v>
      </c>
      <c r="AV781" s="16">
        <f t="shared" si="514"/>
        <v>0</v>
      </c>
      <c r="AW781" s="16">
        <f t="shared" si="514"/>
        <v>0</v>
      </c>
      <c r="AX781" s="16">
        <f t="shared" si="514"/>
        <v>0</v>
      </c>
      <c r="AY781" s="16">
        <f t="shared" si="514"/>
        <v>0</v>
      </c>
      <c r="AZ781" s="16">
        <f t="shared" si="514"/>
        <v>0</v>
      </c>
      <c r="BA781" s="16">
        <f t="shared" si="514"/>
        <v>0</v>
      </c>
      <c r="BB781" s="16">
        <f t="shared" si="514"/>
        <v>0</v>
      </c>
      <c r="BC781" s="16">
        <f t="shared" si="514"/>
        <v>0</v>
      </c>
      <c r="BD781" s="16">
        <f t="shared" si="514"/>
        <v>0</v>
      </c>
      <c r="BE781" s="16">
        <f t="shared" si="514"/>
        <v>0</v>
      </c>
      <c r="BF781" s="16">
        <f t="shared" si="514"/>
        <v>0</v>
      </c>
      <c r="BG781" s="31">
        <f t="shared" si="511"/>
        <v>0</v>
      </c>
    </row>
    <row r="782" spans="1:63" ht="12.95" customHeight="1" x14ac:dyDescent="0.2">
      <c r="A782" s="569"/>
      <c r="B782" s="570"/>
      <c r="C782" s="497"/>
      <c r="D782" s="500"/>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511"/>
        <v>0</v>
      </c>
    </row>
    <row r="783" spans="1:63" ht="12.95" customHeight="1" thickBot="1" x14ac:dyDescent="0.25">
      <c r="A783" s="569"/>
      <c r="B783" s="570"/>
      <c r="C783" s="498"/>
      <c r="D783" s="501"/>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69"/>
      <c r="B784" s="570"/>
      <c r="C784" s="495" t="str">
        <f>$BK$13</f>
        <v>12 to 23 months</v>
      </c>
      <c r="D784" s="504" t="str">
        <f>$BJ$17</f>
        <v>Fever</v>
      </c>
      <c r="E784" s="83" t="str">
        <f>$BJ$21</f>
        <v>Total</v>
      </c>
      <c r="F784" s="32">
        <f>F785+F786</f>
        <v>0</v>
      </c>
      <c r="G784" s="32">
        <f t="shared" ref="G784:BF784" si="515">G785+G786</f>
        <v>0</v>
      </c>
      <c r="H784" s="32">
        <f t="shared" si="515"/>
        <v>0</v>
      </c>
      <c r="I784" s="32">
        <f t="shared" si="515"/>
        <v>0</v>
      </c>
      <c r="J784" s="32">
        <f t="shared" si="515"/>
        <v>0</v>
      </c>
      <c r="K784" s="32">
        <f t="shared" si="515"/>
        <v>0</v>
      </c>
      <c r="L784" s="32">
        <f t="shared" si="515"/>
        <v>0</v>
      </c>
      <c r="M784" s="32">
        <f t="shared" si="515"/>
        <v>0</v>
      </c>
      <c r="N784" s="32">
        <f t="shared" si="515"/>
        <v>0</v>
      </c>
      <c r="O784" s="32">
        <f t="shared" si="515"/>
        <v>0</v>
      </c>
      <c r="P784" s="32">
        <f t="shared" si="515"/>
        <v>0</v>
      </c>
      <c r="Q784" s="32">
        <f t="shared" si="515"/>
        <v>0</v>
      </c>
      <c r="R784" s="32">
        <f t="shared" si="515"/>
        <v>0</v>
      </c>
      <c r="S784" s="32">
        <f t="shared" si="515"/>
        <v>0</v>
      </c>
      <c r="T784" s="32">
        <f t="shared" si="515"/>
        <v>0</v>
      </c>
      <c r="U784" s="32">
        <f t="shared" si="515"/>
        <v>0</v>
      </c>
      <c r="V784" s="32">
        <f t="shared" si="515"/>
        <v>0</v>
      </c>
      <c r="W784" s="32">
        <f t="shared" si="515"/>
        <v>0</v>
      </c>
      <c r="X784" s="32">
        <f t="shared" si="515"/>
        <v>0</v>
      </c>
      <c r="Y784" s="32">
        <f t="shared" si="515"/>
        <v>0</v>
      </c>
      <c r="Z784" s="32">
        <f t="shared" si="515"/>
        <v>0</v>
      </c>
      <c r="AA784" s="32">
        <f t="shared" si="515"/>
        <v>0</v>
      </c>
      <c r="AB784" s="32">
        <f t="shared" si="515"/>
        <v>0</v>
      </c>
      <c r="AC784" s="32">
        <f t="shared" si="515"/>
        <v>0</v>
      </c>
      <c r="AD784" s="32">
        <f t="shared" si="515"/>
        <v>0</v>
      </c>
      <c r="AE784" s="32">
        <f t="shared" si="515"/>
        <v>0</v>
      </c>
      <c r="AF784" s="32">
        <f t="shared" si="515"/>
        <v>0</v>
      </c>
      <c r="AG784" s="32">
        <f t="shared" si="515"/>
        <v>0</v>
      </c>
      <c r="AH784" s="32">
        <f t="shared" si="515"/>
        <v>0</v>
      </c>
      <c r="AI784" s="32">
        <f t="shared" si="515"/>
        <v>0</v>
      </c>
      <c r="AJ784" s="32">
        <f t="shared" si="515"/>
        <v>0</v>
      </c>
      <c r="AK784" s="32">
        <f t="shared" si="515"/>
        <v>0</v>
      </c>
      <c r="AL784" s="32">
        <f t="shared" si="515"/>
        <v>0</v>
      </c>
      <c r="AM784" s="32">
        <f t="shared" si="515"/>
        <v>0</v>
      </c>
      <c r="AN784" s="32">
        <f t="shared" si="515"/>
        <v>0</v>
      </c>
      <c r="AO784" s="32">
        <f t="shared" si="515"/>
        <v>0</v>
      </c>
      <c r="AP784" s="32">
        <f t="shared" si="515"/>
        <v>0</v>
      </c>
      <c r="AQ784" s="32">
        <f t="shared" si="515"/>
        <v>0</v>
      </c>
      <c r="AR784" s="32">
        <f t="shared" si="515"/>
        <v>0</v>
      </c>
      <c r="AS784" s="32">
        <f t="shared" si="515"/>
        <v>0</v>
      </c>
      <c r="AT784" s="32">
        <f t="shared" si="515"/>
        <v>0</v>
      </c>
      <c r="AU784" s="32">
        <f t="shared" si="515"/>
        <v>0</v>
      </c>
      <c r="AV784" s="32">
        <f t="shared" si="515"/>
        <v>0</v>
      </c>
      <c r="AW784" s="32">
        <f t="shared" si="515"/>
        <v>0</v>
      </c>
      <c r="AX784" s="32">
        <f t="shared" si="515"/>
        <v>0</v>
      </c>
      <c r="AY784" s="32">
        <f t="shared" si="515"/>
        <v>0</v>
      </c>
      <c r="AZ784" s="32">
        <f t="shared" si="515"/>
        <v>0</v>
      </c>
      <c r="BA784" s="32">
        <f t="shared" si="515"/>
        <v>0</v>
      </c>
      <c r="BB784" s="32">
        <f t="shared" si="515"/>
        <v>0</v>
      </c>
      <c r="BC784" s="32">
        <f t="shared" si="515"/>
        <v>0</v>
      </c>
      <c r="BD784" s="32">
        <f t="shared" si="515"/>
        <v>0</v>
      </c>
      <c r="BE784" s="32">
        <f t="shared" si="515"/>
        <v>0</v>
      </c>
      <c r="BF784" s="32">
        <f t="shared" si="515"/>
        <v>0</v>
      </c>
      <c r="BG784" s="33">
        <f>SUM(F784:BF784)</f>
        <v>0</v>
      </c>
    </row>
    <row r="785" spans="1:62" ht="12.95" customHeight="1" x14ac:dyDescent="0.2">
      <c r="A785" s="569"/>
      <c r="B785" s="570"/>
      <c r="C785" s="496"/>
      <c r="D785" s="505"/>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16">SUM(F785:BF785)</f>
        <v>0</v>
      </c>
    </row>
    <row r="786" spans="1:62" ht="12.95" customHeight="1" x14ac:dyDescent="0.2">
      <c r="A786" s="569"/>
      <c r="B786" s="570"/>
      <c r="C786" s="496"/>
      <c r="D786" s="506"/>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16"/>
        <v>0</v>
      </c>
    </row>
    <row r="787" spans="1:62" ht="12.95" customHeight="1" x14ac:dyDescent="0.2">
      <c r="A787" s="569"/>
      <c r="B787" s="570"/>
      <c r="C787" s="497"/>
      <c r="D787" s="502" t="str">
        <f>$BJ$18</f>
        <v>Hosp.</v>
      </c>
      <c r="E787" s="86" t="str">
        <f>$BJ$21</f>
        <v>Total</v>
      </c>
      <c r="F787" s="16">
        <f t="shared" ref="F787:BF787" si="517">F788+F789</f>
        <v>0</v>
      </c>
      <c r="G787" s="16">
        <f t="shared" si="517"/>
        <v>0</v>
      </c>
      <c r="H787" s="16">
        <f t="shared" si="517"/>
        <v>0</v>
      </c>
      <c r="I787" s="16">
        <f t="shared" si="517"/>
        <v>0</v>
      </c>
      <c r="J787" s="16">
        <f t="shared" si="517"/>
        <v>0</v>
      </c>
      <c r="K787" s="16">
        <f t="shared" si="517"/>
        <v>0</v>
      </c>
      <c r="L787" s="16">
        <f t="shared" si="517"/>
        <v>0</v>
      </c>
      <c r="M787" s="16">
        <f t="shared" si="517"/>
        <v>0</v>
      </c>
      <c r="N787" s="16">
        <f t="shared" si="517"/>
        <v>0</v>
      </c>
      <c r="O787" s="16">
        <f t="shared" si="517"/>
        <v>0</v>
      </c>
      <c r="P787" s="16">
        <f t="shared" si="517"/>
        <v>0</v>
      </c>
      <c r="Q787" s="16">
        <f t="shared" si="517"/>
        <v>0</v>
      </c>
      <c r="R787" s="16">
        <f t="shared" si="517"/>
        <v>0</v>
      </c>
      <c r="S787" s="16">
        <f t="shared" si="517"/>
        <v>0</v>
      </c>
      <c r="T787" s="16">
        <f t="shared" si="517"/>
        <v>0</v>
      </c>
      <c r="U787" s="16">
        <f t="shared" si="517"/>
        <v>0</v>
      </c>
      <c r="V787" s="16">
        <f t="shared" si="517"/>
        <v>0</v>
      </c>
      <c r="W787" s="16">
        <f t="shared" si="517"/>
        <v>0</v>
      </c>
      <c r="X787" s="16">
        <f t="shared" si="517"/>
        <v>0</v>
      </c>
      <c r="Y787" s="16">
        <f t="shared" si="517"/>
        <v>0</v>
      </c>
      <c r="Z787" s="16">
        <f t="shared" si="517"/>
        <v>0</v>
      </c>
      <c r="AA787" s="16">
        <f t="shared" si="517"/>
        <v>0</v>
      </c>
      <c r="AB787" s="16">
        <f t="shared" si="517"/>
        <v>0</v>
      </c>
      <c r="AC787" s="16">
        <f t="shared" si="517"/>
        <v>0</v>
      </c>
      <c r="AD787" s="16">
        <f t="shared" si="517"/>
        <v>0</v>
      </c>
      <c r="AE787" s="16">
        <f t="shared" si="517"/>
        <v>0</v>
      </c>
      <c r="AF787" s="16">
        <f t="shared" si="517"/>
        <v>0</v>
      </c>
      <c r="AG787" s="16">
        <f t="shared" si="517"/>
        <v>0</v>
      </c>
      <c r="AH787" s="16">
        <f t="shared" si="517"/>
        <v>0</v>
      </c>
      <c r="AI787" s="16">
        <f t="shared" si="517"/>
        <v>0</v>
      </c>
      <c r="AJ787" s="16">
        <f t="shared" si="517"/>
        <v>0</v>
      </c>
      <c r="AK787" s="16">
        <f t="shared" si="517"/>
        <v>0</v>
      </c>
      <c r="AL787" s="16">
        <f t="shared" si="517"/>
        <v>0</v>
      </c>
      <c r="AM787" s="16">
        <f t="shared" si="517"/>
        <v>0</v>
      </c>
      <c r="AN787" s="16">
        <f t="shared" si="517"/>
        <v>0</v>
      </c>
      <c r="AO787" s="16">
        <f t="shared" si="517"/>
        <v>0</v>
      </c>
      <c r="AP787" s="16">
        <f t="shared" si="517"/>
        <v>0</v>
      </c>
      <c r="AQ787" s="16">
        <f t="shared" si="517"/>
        <v>0</v>
      </c>
      <c r="AR787" s="16">
        <f t="shared" si="517"/>
        <v>0</v>
      </c>
      <c r="AS787" s="16">
        <f t="shared" si="517"/>
        <v>0</v>
      </c>
      <c r="AT787" s="16">
        <f t="shared" si="517"/>
        <v>0</v>
      </c>
      <c r="AU787" s="16">
        <f t="shared" si="517"/>
        <v>0</v>
      </c>
      <c r="AV787" s="16">
        <f t="shared" si="517"/>
        <v>0</v>
      </c>
      <c r="AW787" s="16">
        <f t="shared" si="517"/>
        <v>0</v>
      </c>
      <c r="AX787" s="16">
        <f t="shared" si="517"/>
        <v>0</v>
      </c>
      <c r="AY787" s="16">
        <f t="shared" si="517"/>
        <v>0</v>
      </c>
      <c r="AZ787" s="16">
        <f t="shared" si="517"/>
        <v>0</v>
      </c>
      <c r="BA787" s="16">
        <f t="shared" si="517"/>
        <v>0</v>
      </c>
      <c r="BB787" s="16">
        <f t="shared" si="517"/>
        <v>0</v>
      </c>
      <c r="BC787" s="16">
        <f t="shared" si="517"/>
        <v>0</v>
      </c>
      <c r="BD787" s="16">
        <f t="shared" si="517"/>
        <v>0</v>
      </c>
      <c r="BE787" s="16">
        <f t="shared" si="517"/>
        <v>0</v>
      </c>
      <c r="BF787" s="16">
        <f t="shared" si="517"/>
        <v>0</v>
      </c>
      <c r="BG787" s="31">
        <f t="shared" si="516"/>
        <v>0</v>
      </c>
    </row>
    <row r="788" spans="1:62" ht="12.95" customHeight="1" x14ac:dyDescent="0.2">
      <c r="A788" s="569"/>
      <c r="B788" s="570"/>
      <c r="C788" s="497"/>
      <c r="D788" s="500"/>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16"/>
        <v>0</v>
      </c>
    </row>
    <row r="789" spans="1:62" ht="12.95" customHeight="1" x14ac:dyDescent="0.2">
      <c r="A789" s="569"/>
      <c r="B789" s="570"/>
      <c r="C789" s="497"/>
      <c r="D789" s="503"/>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16"/>
        <v>0</v>
      </c>
    </row>
    <row r="790" spans="1:62" ht="12.95" customHeight="1" x14ac:dyDescent="0.2">
      <c r="A790" s="569"/>
      <c r="B790" s="570"/>
      <c r="C790" s="497"/>
      <c r="D790" s="502" t="str">
        <f>$BJ$19</f>
        <v>ICU</v>
      </c>
      <c r="E790" s="86" t="str">
        <f>$BJ$21</f>
        <v>Total</v>
      </c>
      <c r="F790" s="16">
        <f t="shared" ref="F790:BF790" si="518">F791+F792</f>
        <v>0</v>
      </c>
      <c r="G790" s="16">
        <f t="shared" si="518"/>
        <v>0</v>
      </c>
      <c r="H790" s="16">
        <f t="shared" si="518"/>
        <v>0</v>
      </c>
      <c r="I790" s="16">
        <f t="shared" si="518"/>
        <v>0</v>
      </c>
      <c r="J790" s="16">
        <f t="shared" si="518"/>
        <v>0</v>
      </c>
      <c r="K790" s="16">
        <f t="shared" si="518"/>
        <v>0</v>
      </c>
      <c r="L790" s="16">
        <f t="shared" si="518"/>
        <v>0</v>
      </c>
      <c r="M790" s="16">
        <f t="shared" si="518"/>
        <v>0</v>
      </c>
      <c r="N790" s="16">
        <f t="shared" si="518"/>
        <v>0</v>
      </c>
      <c r="O790" s="16">
        <f t="shared" si="518"/>
        <v>0</v>
      </c>
      <c r="P790" s="16">
        <f t="shared" si="518"/>
        <v>0</v>
      </c>
      <c r="Q790" s="16">
        <f t="shared" si="518"/>
        <v>0</v>
      </c>
      <c r="R790" s="16">
        <f t="shared" si="518"/>
        <v>0</v>
      </c>
      <c r="S790" s="16">
        <f t="shared" si="518"/>
        <v>0</v>
      </c>
      <c r="T790" s="16">
        <f t="shared" si="518"/>
        <v>0</v>
      </c>
      <c r="U790" s="16">
        <f t="shared" si="518"/>
        <v>0</v>
      </c>
      <c r="V790" s="16">
        <f t="shared" si="518"/>
        <v>0</v>
      </c>
      <c r="W790" s="16">
        <f t="shared" si="518"/>
        <v>0</v>
      </c>
      <c r="X790" s="16">
        <f t="shared" si="518"/>
        <v>0</v>
      </c>
      <c r="Y790" s="16">
        <f t="shared" si="518"/>
        <v>0</v>
      </c>
      <c r="Z790" s="16">
        <f t="shared" si="518"/>
        <v>0</v>
      </c>
      <c r="AA790" s="16">
        <f t="shared" si="518"/>
        <v>0</v>
      </c>
      <c r="AB790" s="16">
        <f t="shared" si="518"/>
        <v>0</v>
      </c>
      <c r="AC790" s="16">
        <f t="shared" si="518"/>
        <v>0</v>
      </c>
      <c r="AD790" s="16">
        <f t="shared" si="518"/>
        <v>0</v>
      </c>
      <c r="AE790" s="16">
        <f t="shared" si="518"/>
        <v>0</v>
      </c>
      <c r="AF790" s="16">
        <f t="shared" si="518"/>
        <v>0</v>
      </c>
      <c r="AG790" s="16">
        <f t="shared" si="518"/>
        <v>0</v>
      </c>
      <c r="AH790" s="16">
        <f t="shared" si="518"/>
        <v>0</v>
      </c>
      <c r="AI790" s="16">
        <f t="shared" si="518"/>
        <v>0</v>
      </c>
      <c r="AJ790" s="16">
        <f t="shared" si="518"/>
        <v>0</v>
      </c>
      <c r="AK790" s="16">
        <f t="shared" si="518"/>
        <v>0</v>
      </c>
      <c r="AL790" s="16">
        <f t="shared" si="518"/>
        <v>0</v>
      </c>
      <c r="AM790" s="16">
        <f t="shared" si="518"/>
        <v>0</v>
      </c>
      <c r="AN790" s="16">
        <f t="shared" si="518"/>
        <v>0</v>
      </c>
      <c r="AO790" s="16">
        <f t="shared" si="518"/>
        <v>0</v>
      </c>
      <c r="AP790" s="16">
        <f t="shared" si="518"/>
        <v>0</v>
      </c>
      <c r="AQ790" s="16">
        <f t="shared" si="518"/>
        <v>0</v>
      </c>
      <c r="AR790" s="16">
        <f t="shared" si="518"/>
        <v>0</v>
      </c>
      <c r="AS790" s="16">
        <f t="shared" si="518"/>
        <v>0</v>
      </c>
      <c r="AT790" s="16">
        <f t="shared" si="518"/>
        <v>0</v>
      </c>
      <c r="AU790" s="16">
        <f t="shared" si="518"/>
        <v>0</v>
      </c>
      <c r="AV790" s="16">
        <f t="shared" si="518"/>
        <v>0</v>
      </c>
      <c r="AW790" s="16">
        <f t="shared" si="518"/>
        <v>0</v>
      </c>
      <c r="AX790" s="16">
        <f t="shared" si="518"/>
        <v>0</v>
      </c>
      <c r="AY790" s="16">
        <f t="shared" si="518"/>
        <v>0</v>
      </c>
      <c r="AZ790" s="16">
        <f t="shared" si="518"/>
        <v>0</v>
      </c>
      <c r="BA790" s="16">
        <f t="shared" si="518"/>
        <v>0</v>
      </c>
      <c r="BB790" s="16">
        <f t="shared" si="518"/>
        <v>0</v>
      </c>
      <c r="BC790" s="16">
        <f t="shared" si="518"/>
        <v>0</v>
      </c>
      <c r="BD790" s="16">
        <f t="shared" si="518"/>
        <v>0</v>
      </c>
      <c r="BE790" s="16">
        <f t="shared" si="518"/>
        <v>0</v>
      </c>
      <c r="BF790" s="16">
        <f t="shared" si="518"/>
        <v>0</v>
      </c>
      <c r="BG790" s="31">
        <f t="shared" si="516"/>
        <v>0</v>
      </c>
    </row>
    <row r="791" spans="1:62" ht="12.95" customHeight="1" x14ac:dyDescent="0.2">
      <c r="A791" s="569"/>
      <c r="B791" s="570"/>
      <c r="C791" s="497"/>
      <c r="D791" s="500"/>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16"/>
        <v>0</v>
      </c>
    </row>
    <row r="792" spans="1:62" ht="12.95" customHeight="1" x14ac:dyDescent="0.2">
      <c r="A792" s="569"/>
      <c r="B792" s="570"/>
      <c r="C792" s="497"/>
      <c r="D792" s="503"/>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16"/>
        <v>0</v>
      </c>
    </row>
    <row r="793" spans="1:62" ht="12.95" customHeight="1" x14ac:dyDescent="0.2">
      <c r="A793" s="569"/>
      <c r="B793" s="570"/>
      <c r="C793" s="497"/>
      <c r="D793" s="499" t="str">
        <f>$BJ$20</f>
        <v>Death</v>
      </c>
      <c r="E793" s="86" t="str">
        <f>$BJ$21</f>
        <v>Total</v>
      </c>
      <c r="F793" s="16">
        <f t="shared" ref="F793:BF793" si="519">F794+F795</f>
        <v>0</v>
      </c>
      <c r="G793" s="16">
        <f t="shared" si="519"/>
        <v>0</v>
      </c>
      <c r="H793" s="16">
        <f t="shared" si="519"/>
        <v>0</v>
      </c>
      <c r="I793" s="16">
        <f t="shared" si="519"/>
        <v>0</v>
      </c>
      <c r="J793" s="16">
        <f t="shared" si="519"/>
        <v>0</v>
      </c>
      <c r="K793" s="16">
        <f t="shared" si="519"/>
        <v>0</v>
      </c>
      <c r="L793" s="16">
        <f t="shared" si="519"/>
        <v>0</v>
      </c>
      <c r="M793" s="16">
        <f t="shared" si="519"/>
        <v>0</v>
      </c>
      <c r="N793" s="16">
        <f t="shared" si="519"/>
        <v>0</v>
      </c>
      <c r="O793" s="16">
        <f t="shared" si="519"/>
        <v>0</v>
      </c>
      <c r="P793" s="16">
        <f t="shared" si="519"/>
        <v>0</v>
      </c>
      <c r="Q793" s="16">
        <f t="shared" si="519"/>
        <v>0</v>
      </c>
      <c r="R793" s="16">
        <f t="shared" si="519"/>
        <v>0</v>
      </c>
      <c r="S793" s="16">
        <f t="shared" si="519"/>
        <v>0</v>
      </c>
      <c r="T793" s="16">
        <f t="shared" si="519"/>
        <v>0</v>
      </c>
      <c r="U793" s="16">
        <f t="shared" si="519"/>
        <v>0</v>
      </c>
      <c r="V793" s="16">
        <f t="shared" si="519"/>
        <v>0</v>
      </c>
      <c r="W793" s="16">
        <f t="shared" si="519"/>
        <v>0</v>
      </c>
      <c r="X793" s="16">
        <f t="shared" si="519"/>
        <v>0</v>
      </c>
      <c r="Y793" s="16">
        <f t="shared" si="519"/>
        <v>0</v>
      </c>
      <c r="Z793" s="16">
        <f t="shared" si="519"/>
        <v>0</v>
      </c>
      <c r="AA793" s="16">
        <f t="shared" si="519"/>
        <v>0</v>
      </c>
      <c r="AB793" s="16">
        <f t="shared" si="519"/>
        <v>0</v>
      </c>
      <c r="AC793" s="16">
        <f t="shared" si="519"/>
        <v>0</v>
      </c>
      <c r="AD793" s="16">
        <f t="shared" si="519"/>
        <v>0</v>
      </c>
      <c r="AE793" s="16">
        <f t="shared" si="519"/>
        <v>0</v>
      </c>
      <c r="AF793" s="16">
        <f t="shared" si="519"/>
        <v>0</v>
      </c>
      <c r="AG793" s="16">
        <f t="shared" si="519"/>
        <v>0</v>
      </c>
      <c r="AH793" s="16">
        <f t="shared" si="519"/>
        <v>0</v>
      </c>
      <c r="AI793" s="16">
        <f t="shared" si="519"/>
        <v>0</v>
      </c>
      <c r="AJ793" s="16">
        <f t="shared" si="519"/>
        <v>0</v>
      </c>
      <c r="AK793" s="16">
        <f t="shared" si="519"/>
        <v>0</v>
      </c>
      <c r="AL793" s="16">
        <f t="shared" si="519"/>
        <v>0</v>
      </c>
      <c r="AM793" s="16">
        <f t="shared" si="519"/>
        <v>0</v>
      </c>
      <c r="AN793" s="16">
        <f t="shared" si="519"/>
        <v>0</v>
      </c>
      <c r="AO793" s="16">
        <f t="shared" si="519"/>
        <v>0</v>
      </c>
      <c r="AP793" s="16">
        <f t="shared" si="519"/>
        <v>0</v>
      </c>
      <c r="AQ793" s="16">
        <f t="shared" si="519"/>
        <v>0</v>
      </c>
      <c r="AR793" s="16">
        <f t="shared" si="519"/>
        <v>0</v>
      </c>
      <c r="AS793" s="16">
        <f t="shared" si="519"/>
        <v>0</v>
      </c>
      <c r="AT793" s="16">
        <f t="shared" si="519"/>
        <v>0</v>
      </c>
      <c r="AU793" s="16">
        <f t="shared" si="519"/>
        <v>0</v>
      </c>
      <c r="AV793" s="16">
        <f t="shared" si="519"/>
        <v>0</v>
      </c>
      <c r="AW793" s="16">
        <f t="shared" si="519"/>
        <v>0</v>
      </c>
      <c r="AX793" s="16">
        <f t="shared" si="519"/>
        <v>0</v>
      </c>
      <c r="AY793" s="16">
        <f t="shared" si="519"/>
        <v>0</v>
      </c>
      <c r="AZ793" s="16">
        <f t="shared" si="519"/>
        <v>0</v>
      </c>
      <c r="BA793" s="16">
        <f t="shared" si="519"/>
        <v>0</v>
      </c>
      <c r="BB793" s="16">
        <f t="shared" si="519"/>
        <v>0</v>
      </c>
      <c r="BC793" s="16">
        <f t="shared" si="519"/>
        <v>0</v>
      </c>
      <c r="BD793" s="16">
        <f t="shared" si="519"/>
        <v>0</v>
      </c>
      <c r="BE793" s="16">
        <f t="shared" si="519"/>
        <v>0</v>
      </c>
      <c r="BF793" s="16">
        <f t="shared" si="519"/>
        <v>0</v>
      </c>
      <c r="BG793" s="31">
        <f t="shared" si="516"/>
        <v>0</v>
      </c>
      <c r="BI793" s="10"/>
      <c r="BJ793" s="79"/>
    </row>
    <row r="794" spans="1:62" ht="12.95" customHeight="1" x14ac:dyDescent="0.2">
      <c r="A794" s="569"/>
      <c r="B794" s="570"/>
      <c r="C794" s="497"/>
      <c r="D794" s="500"/>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16"/>
        <v>0</v>
      </c>
    </row>
    <row r="795" spans="1:62" ht="12.95" customHeight="1" thickBot="1" x14ac:dyDescent="0.25">
      <c r="A795" s="569"/>
      <c r="B795" s="570"/>
      <c r="C795" s="498"/>
      <c r="D795" s="501"/>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69"/>
      <c r="B796" s="570"/>
      <c r="C796" s="495" t="str">
        <f>$BK$14</f>
        <v>2 to 4 years</v>
      </c>
      <c r="D796" s="504" t="str">
        <f>$BJ$17</f>
        <v>Fever</v>
      </c>
      <c r="E796" s="83" t="str">
        <f>$BJ$21</f>
        <v>Total</v>
      </c>
      <c r="F796" s="32">
        <f>F797+F798</f>
        <v>0</v>
      </c>
      <c r="G796" s="32">
        <f t="shared" ref="G796:BF796" si="520">G797+G798</f>
        <v>0</v>
      </c>
      <c r="H796" s="32">
        <f t="shared" si="520"/>
        <v>0</v>
      </c>
      <c r="I796" s="32">
        <f t="shared" si="520"/>
        <v>0</v>
      </c>
      <c r="J796" s="32">
        <f t="shared" si="520"/>
        <v>0</v>
      </c>
      <c r="K796" s="32">
        <f t="shared" si="520"/>
        <v>0</v>
      </c>
      <c r="L796" s="32">
        <f t="shared" si="520"/>
        <v>0</v>
      </c>
      <c r="M796" s="32">
        <f t="shared" si="520"/>
        <v>0</v>
      </c>
      <c r="N796" s="32">
        <f t="shared" si="520"/>
        <v>0</v>
      </c>
      <c r="O796" s="32">
        <f t="shared" si="520"/>
        <v>0</v>
      </c>
      <c r="P796" s="32">
        <f t="shared" si="520"/>
        <v>0</v>
      </c>
      <c r="Q796" s="32">
        <f t="shared" si="520"/>
        <v>0</v>
      </c>
      <c r="R796" s="32">
        <f t="shared" si="520"/>
        <v>0</v>
      </c>
      <c r="S796" s="32">
        <f t="shared" si="520"/>
        <v>0</v>
      </c>
      <c r="T796" s="32">
        <f t="shared" si="520"/>
        <v>0</v>
      </c>
      <c r="U796" s="32">
        <f t="shared" si="520"/>
        <v>0</v>
      </c>
      <c r="V796" s="32">
        <f t="shared" si="520"/>
        <v>0</v>
      </c>
      <c r="W796" s="32">
        <f t="shared" si="520"/>
        <v>0</v>
      </c>
      <c r="X796" s="32">
        <f t="shared" si="520"/>
        <v>0</v>
      </c>
      <c r="Y796" s="32">
        <f t="shared" si="520"/>
        <v>0</v>
      </c>
      <c r="Z796" s="32">
        <f t="shared" si="520"/>
        <v>0</v>
      </c>
      <c r="AA796" s="32">
        <f t="shared" si="520"/>
        <v>0</v>
      </c>
      <c r="AB796" s="32">
        <f t="shared" si="520"/>
        <v>0</v>
      </c>
      <c r="AC796" s="32">
        <f t="shared" si="520"/>
        <v>0</v>
      </c>
      <c r="AD796" s="32">
        <f t="shared" si="520"/>
        <v>0</v>
      </c>
      <c r="AE796" s="32">
        <f t="shared" si="520"/>
        <v>0</v>
      </c>
      <c r="AF796" s="32">
        <f t="shared" si="520"/>
        <v>0</v>
      </c>
      <c r="AG796" s="32">
        <f t="shared" si="520"/>
        <v>0</v>
      </c>
      <c r="AH796" s="32">
        <f t="shared" si="520"/>
        <v>0</v>
      </c>
      <c r="AI796" s="32">
        <f t="shared" si="520"/>
        <v>0</v>
      </c>
      <c r="AJ796" s="32">
        <f t="shared" si="520"/>
        <v>0</v>
      </c>
      <c r="AK796" s="32">
        <f t="shared" si="520"/>
        <v>0</v>
      </c>
      <c r="AL796" s="32">
        <f t="shared" si="520"/>
        <v>0</v>
      </c>
      <c r="AM796" s="32">
        <f t="shared" si="520"/>
        <v>0</v>
      </c>
      <c r="AN796" s="32">
        <f t="shared" si="520"/>
        <v>0</v>
      </c>
      <c r="AO796" s="32">
        <f t="shared" si="520"/>
        <v>0</v>
      </c>
      <c r="AP796" s="32">
        <f t="shared" si="520"/>
        <v>0</v>
      </c>
      <c r="AQ796" s="32">
        <f t="shared" si="520"/>
        <v>0</v>
      </c>
      <c r="AR796" s="32">
        <f t="shared" si="520"/>
        <v>0</v>
      </c>
      <c r="AS796" s="32">
        <f t="shared" si="520"/>
        <v>0</v>
      </c>
      <c r="AT796" s="32">
        <f t="shared" si="520"/>
        <v>0</v>
      </c>
      <c r="AU796" s="32">
        <f t="shared" si="520"/>
        <v>0</v>
      </c>
      <c r="AV796" s="32">
        <f t="shared" si="520"/>
        <v>0</v>
      </c>
      <c r="AW796" s="32">
        <f t="shared" si="520"/>
        <v>0</v>
      </c>
      <c r="AX796" s="32">
        <f t="shared" si="520"/>
        <v>0</v>
      </c>
      <c r="AY796" s="32">
        <f t="shared" si="520"/>
        <v>0</v>
      </c>
      <c r="AZ796" s="32">
        <f t="shared" si="520"/>
        <v>0</v>
      </c>
      <c r="BA796" s="32">
        <f t="shared" si="520"/>
        <v>0</v>
      </c>
      <c r="BB796" s="32">
        <f t="shared" si="520"/>
        <v>0</v>
      </c>
      <c r="BC796" s="32">
        <f t="shared" si="520"/>
        <v>0</v>
      </c>
      <c r="BD796" s="32">
        <f t="shared" si="520"/>
        <v>0</v>
      </c>
      <c r="BE796" s="32">
        <f t="shared" si="520"/>
        <v>0</v>
      </c>
      <c r="BF796" s="32">
        <f t="shared" si="520"/>
        <v>0</v>
      </c>
      <c r="BG796" s="33">
        <f>SUM(F796:BF796)</f>
        <v>0</v>
      </c>
    </row>
    <row r="797" spans="1:62" ht="12.95" customHeight="1" x14ac:dyDescent="0.2">
      <c r="A797" s="569"/>
      <c r="B797" s="570"/>
      <c r="C797" s="496"/>
      <c r="D797" s="505"/>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21">SUM(F797:BF797)</f>
        <v>0</v>
      </c>
    </row>
    <row r="798" spans="1:62" ht="12.95" customHeight="1" x14ac:dyDescent="0.2">
      <c r="A798" s="569"/>
      <c r="B798" s="570"/>
      <c r="C798" s="496"/>
      <c r="D798" s="506"/>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21"/>
        <v>0</v>
      </c>
    </row>
    <row r="799" spans="1:62" ht="12.95" customHeight="1" x14ac:dyDescent="0.2">
      <c r="A799" s="569"/>
      <c r="B799" s="570"/>
      <c r="C799" s="497"/>
      <c r="D799" s="502" t="str">
        <f>$BJ$18</f>
        <v>Hosp.</v>
      </c>
      <c r="E799" s="86" t="str">
        <f>$BJ$21</f>
        <v>Total</v>
      </c>
      <c r="F799" s="16">
        <f t="shared" ref="F799:BF799" si="522">F800+F801</f>
        <v>0</v>
      </c>
      <c r="G799" s="16">
        <f t="shared" si="522"/>
        <v>0</v>
      </c>
      <c r="H799" s="16">
        <f t="shared" si="522"/>
        <v>0</v>
      </c>
      <c r="I799" s="16">
        <f t="shared" si="522"/>
        <v>0</v>
      </c>
      <c r="J799" s="16">
        <f t="shared" si="522"/>
        <v>0</v>
      </c>
      <c r="K799" s="16">
        <f t="shared" si="522"/>
        <v>0</v>
      </c>
      <c r="L799" s="16">
        <f t="shared" si="522"/>
        <v>0</v>
      </c>
      <c r="M799" s="16">
        <f t="shared" si="522"/>
        <v>0</v>
      </c>
      <c r="N799" s="16">
        <f t="shared" si="522"/>
        <v>0</v>
      </c>
      <c r="O799" s="16">
        <f t="shared" si="522"/>
        <v>0</v>
      </c>
      <c r="P799" s="16">
        <f t="shared" si="522"/>
        <v>0</v>
      </c>
      <c r="Q799" s="16">
        <f t="shared" si="522"/>
        <v>0</v>
      </c>
      <c r="R799" s="16">
        <f t="shared" si="522"/>
        <v>0</v>
      </c>
      <c r="S799" s="16">
        <f t="shared" si="522"/>
        <v>0</v>
      </c>
      <c r="T799" s="16">
        <f t="shared" si="522"/>
        <v>0</v>
      </c>
      <c r="U799" s="16">
        <f t="shared" si="522"/>
        <v>0</v>
      </c>
      <c r="V799" s="16">
        <f t="shared" si="522"/>
        <v>0</v>
      </c>
      <c r="W799" s="16">
        <f t="shared" si="522"/>
        <v>0</v>
      </c>
      <c r="X799" s="16">
        <f t="shared" si="522"/>
        <v>0</v>
      </c>
      <c r="Y799" s="16">
        <f t="shared" si="522"/>
        <v>0</v>
      </c>
      <c r="Z799" s="16">
        <f t="shared" si="522"/>
        <v>0</v>
      </c>
      <c r="AA799" s="16">
        <f t="shared" si="522"/>
        <v>0</v>
      </c>
      <c r="AB799" s="16">
        <f t="shared" si="522"/>
        <v>0</v>
      </c>
      <c r="AC799" s="16">
        <f t="shared" si="522"/>
        <v>0</v>
      </c>
      <c r="AD799" s="16">
        <f t="shared" si="522"/>
        <v>0</v>
      </c>
      <c r="AE799" s="16">
        <f t="shared" si="522"/>
        <v>0</v>
      </c>
      <c r="AF799" s="16">
        <f t="shared" si="522"/>
        <v>0</v>
      </c>
      <c r="AG799" s="16">
        <f t="shared" si="522"/>
        <v>0</v>
      </c>
      <c r="AH799" s="16">
        <f t="shared" si="522"/>
        <v>0</v>
      </c>
      <c r="AI799" s="16">
        <f t="shared" si="522"/>
        <v>0</v>
      </c>
      <c r="AJ799" s="16">
        <f t="shared" si="522"/>
        <v>0</v>
      </c>
      <c r="AK799" s="16">
        <f t="shared" si="522"/>
        <v>0</v>
      </c>
      <c r="AL799" s="16">
        <f t="shared" si="522"/>
        <v>0</v>
      </c>
      <c r="AM799" s="16">
        <f t="shared" si="522"/>
        <v>0</v>
      </c>
      <c r="AN799" s="16">
        <f t="shared" si="522"/>
        <v>0</v>
      </c>
      <c r="AO799" s="16">
        <f t="shared" si="522"/>
        <v>0</v>
      </c>
      <c r="AP799" s="16">
        <f t="shared" si="522"/>
        <v>0</v>
      </c>
      <c r="AQ799" s="16">
        <f t="shared" si="522"/>
        <v>0</v>
      </c>
      <c r="AR799" s="16">
        <f t="shared" si="522"/>
        <v>0</v>
      </c>
      <c r="AS799" s="16">
        <f t="shared" si="522"/>
        <v>0</v>
      </c>
      <c r="AT799" s="16">
        <f t="shared" si="522"/>
        <v>0</v>
      </c>
      <c r="AU799" s="16">
        <f t="shared" si="522"/>
        <v>0</v>
      </c>
      <c r="AV799" s="16">
        <f t="shared" si="522"/>
        <v>0</v>
      </c>
      <c r="AW799" s="16">
        <f t="shared" si="522"/>
        <v>0</v>
      </c>
      <c r="AX799" s="16">
        <f t="shared" si="522"/>
        <v>0</v>
      </c>
      <c r="AY799" s="16">
        <f t="shared" si="522"/>
        <v>0</v>
      </c>
      <c r="AZ799" s="16">
        <f t="shared" si="522"/>
        <v>0</v>
      </c>
      <c r="BA799" s="16">
        <f t="shared" si="522"/>
        <v>0</v>
      </c>
      <c r="BB799" s="16">
        <f t="shared" si="522"/>
        <v>0</v>
      </c>
      <c r="BC799" s="16">
        <f t="shared" si="522"/>
        <v>0</v>
      </c>
      <c r="BD799" s="16">
        <f t="shared" si="522"/>
        <v>0</v>
      </c>
      <c r="BE799" s="16">
        <f t="shared" si="522"/>
        <v>0</v>
      </c>
      <c r="BF799" s="16">
        <f t="shared" si="522"/>
        <v>0</v>
      </c>
      <c r="BG799" s="31">
        <f t="shared" si="521"/>
        <v>0</v>
      </c>
    </row>
    <row r="800" spans="1:62" ht="12.95" customHeight="1" x14ac:dyDescent="0.2">
      <c r="A800" s="569"/>
      <c r="B800" s="570"/>
      <c r="C800" s="497"/>
      <c r="D800" s="500"/>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21"/>
        <v>0</v>
      </c>
    </row>
    <row r="801" spans="1:62" ht="12.95" customHeight="1" x14ac:dyDescent="0.2">
      <c r="A801" s="569"/>
      <c r="B801" s="570"/>
      <c r="C801" s="497"/>
      <c r="D801" s="503"/>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21"/>
        <v>0</v>
      </c>
    </row>
    <row r="802" spans="1:62" ht="12.95" customHeight="1" x14ac:dyDescent="0.2">
      <c r="A802" s="569"/>
      <c r="B802" s="570"/>
      <c r="C802" s="497"/>
      <c r="D802" s="502" t="str">
        <f>$BJ$19</f>
        <v>ICU</v>
      </c>
      <c r="E802" s="86" t="str">
        <f>$BJ$21</f>
        <v>Total</v>
      </c>
      <c r="F802" s="16">
        <f t="shared" ref="F802:BF802" si="523">F803+F804</f>
        <v>0</v>
      </c>
      <c r="G802" s="16">
        <f t="shared" si="523"/>
        <v>0</v>
      </c>
      <c r="H802" s="16">
        <f t="shared" si="523"/>
        <v>0</v>
      </c>
      <c r="I802" s="16">
        <f t="shared" si="523"/>
        <v>0</v>
      </c>
      <c r="J802" s="16">
        <f t="shared" si="523"/>
        <v>0</v>
      </c>
      <c r="K802" s="16">
        <f t="shared" si="523"/>
        <v>0</v>
      </c>
      <c r="L802" s="16">
        <f t="shared" si="523"/>
        <v>0</v>
      </c>
      <c r="M802" s="16">
        <f t="shared" si="523"/>
        <v>0</v>
      </c>
      <c r="N802" s="16">
        <f t="shared" si="523"/>
        <v>0</v>
      </c>
      <c r="O802" s="16">
        <f t="shared" si="523"/>
        <v>0</v>
      </c>
      <c r="P802" s="16">
        <f t="shared" si="523"/>
        <v>0</v>
      </c>
      <c r="Q802" s="16">
        <f t="shared" si="523"/>
        <v>0</v>
      </c>
      <c r="R802" s="16">
        <f t="shared" si="523"/>
        <v>0</v>
      </c>
      <c r="S802" s="16">
        <f t="shared" si="523"/>
        <v>0</v>
      </c>
      <c r="T802" s="16">
        <f t="shared" si="523"/>
        <v>0</v>
      </c>
      <c r="U802" s="16">
        <f t="shared" si="523"/>
        <v>0</v>
      </c>
      <c r="V802" s="16">
        <f t="shared" si="523"/>
        <v>0</v>
      </c>
      <c r="W802" s="16">
        <f t="shared" si="523"/>
        <v>0</v>
      </c>
      <c r="X802" s="16">
        <f t="shared" si="523"/>
        <v>0</v>
      </c>
      <c r="Y802" s="16">
        <f t="shared" si="523"/>
        <v>0</v>
      </c>
      <c r="Z802" s="16">
        <f t="shared" si="523"/>
        <v>0</v>
      </c>
      <c r="AA802" s="16">
        <f t="shared" si="523"/>
        <v>0</v>
      </c>
      <c r="AB802" s="16">
        <f t="shared" si="523"/>
        <v>0</v>
      </c>
      <c r="AC802" s="16">
        <f t="shared" si="523"/>
        <v>0</v>
      </c>
      <c r="AD802" s="16">
        <f t="shared" si="523"/>
        <v>0</v>
      </c>
      <c r="AE802" s="16">
        <f t="shared" si="523"/>
        <v>0</v>
      </c>
      <c r="AF802" s="16">
        <f t="shared" si="523"/>
        <v>0</v>
      </c>
      <c r="AG802" s="16">
        <f t="shared" si="523"/>
        <v>0</v>
      </c>
      <c r="AH802" s="16">
        <f t="shared" si="523"/>
        <v>0</v>
      </c>
      <c r="AI802" s="16">
        <f t="shared" si="523"/>
        <v>0</v>
      </c>
      <c r="AJ802" s="16">
        <f t="shared" si="523"/>
        <v>0</v>
      </c>
      <c r="AK802" s="16">
        <f t="shared" si="523"/>
        <v>0</v>
      </c>
      <c r="AL802" s="16">
        <f t="shared" si="523"/>
        <v>0</v>
      </c>
      <c r="AM802" s="16">
        <f t="shared" si="523"/>
        <v>0</v>
      </c>
      <c r="AN802" s="16">
        <f t="shared" si="523"/>
        <v>0</v>
      </c>
      <c r="AO802" s="16">
        <f t="shared" si="523"/>
        <v>0</v>
      </c>
      <c r="AP802" s="16">
        <f t="shared" si="523"/>
        <v>0</v>
      </c>
      <c r="AQ802" s="16">
        <f t="shared" si="523"/>
        <v>0</v>
      </c>
      <c r="AR802" s="16">
        <f t="shared" si="523"/>
        <v>0</v>
      </c>
      <c r="AS802" s="16">
        <f t="shared" si="523"/>
        <v>0</v>
      </c>
      <c r="AT802" s="16">
        <f t="shared" si="523"/>
        <v>0</v>
      </c>
      <c r="AU802" s="16">
        <f t="shared" si="523"/>
        <v>0</v>
      </c>
      <c r="AV802" s="16">
        <f t="shared" si="523"/>
        <v>0</v>
      </c>
      <c r="AW802" s="16">
        <f t="shared" si="523"/>
        <v>0</v>
      </c>
      <c r="AX802" s="16">
        <f t="shared" si="523"/>
        <v>0</v>
      </c>
      <c r="AY802" s="16">
        <f t="shared" si="523"/>
        <v>0</v>
      </c>
      <c r="AZ802" s="16">
        <f t="shared" si="523"/>
        <v>0</v>
      </c>
      <c r="BA802" s="16">
        <f t="shared" si="523"/>
        <v>0</v>
      </c>
      <c r="BB802" s="16">
        <f t="shared" si="523"/>
        <v>0</v>
      </c>
      <c r="BC802" s="16">
        <f t="shared" si="523"/>
        <v>0</v>
      </c>
      <c r="BD802" s="16">
        <f t="shared" si="523"/>
        <v>0</v>
      </c>
      <c r="BE802" s="16">
        <f t="shared" si="523"/>
        <v>0</v>
      </c>
      <c r="BF802" s="16">
        <f t="shared" si="523"/>
        <v>0</v>
      </c>
      <c r="BG802" s="31">
        <f t="shared" si="521"/>
        <v>0</v>
      </c>
    </row>
    <row r="803" spans="1:62" ht="12.95" customHeight="1" x14ac:dyDescent="0.2">
      <c r="A803" s="569"/>
      <c r="B803" s="570"/>
      <c r="C803" s="497"/>
      <c r="D803" s="500"/>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21"/>
        <v>0</v>
      </c>
    </row>
    <row r="804" spans="1:62" ht="12.95" customHeight="1" x14ac:dyDescent="0.2">
      <c r="A804" s="569"/>
      <c r="B804" s="570"/>
      <c r="C804" s="497"/>
      <c r="D804" s="503"/>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21"/>
        <v>0</v>
      </c>
    </row>
    <row r="805" spans="1:62" ht="12.95" customHeight="1" x14ac:dyDescent="0.2">
      <c r="A805" s="569"/>
      <c r="B805" s="570"/>
      <c r="C805" s="497"/>
      <c r="D805" s="499" t="str">
        <f>$BJ$20</f>
        <v>Death</v>
      </c>
      <c r="E805" s="86" t="str">
        <f>$BJ$21</f>
        <v>Total</v>
      </c>
      <c r="F805" s="16">
        <f t="shared" ref="F805:BF805" si="524">F806+F807</f>
        <v>0</v>
      </c>
      <c r="G805" s="16">
        <f t="shared" si="524"/>
        <v>0</v>
      </c>
      <c r="H805" s="16">
        <f t="shared" si="524"/>
        <v>0</v>
      </c>
      <c r="I805" s="16">
        <f t="shared" si="524"/>
        <v>0</v>
      </c>
      <c r="J805" s="16">
        <f t="shared" si="524"/>
        <v>0</v>
      </c>
      <c r="K805" s="16">
        <f t="shared" si="524"/>
        <v>0</v>
      </c>
      <c r="L805" s="16">
        <f t="shared" si="524"/>
        <v>0</v>
      </c>
      <c r="M805" s="16">
        <f t="shared" si="524"/>
        <v>0</v>
      </c>
      <c r="N805" s="16">
        <f t="shared" si="524"/>
        <v>0</v>
      </c>
      <c r="O805" s="16">
        <f t="shared" si="524"/>
        <v>0</v>
      </c>
      <c r="P805" s="16">
        <f t="shared" si="524"/>
        <v>0</v>
      </c>
      <c r="Q805" s="16">
        <f t="shared" si="524"/>
        <v>0</v>
      </c>
      <c r="R805" s="16">
        <f t="shared" si="524"/>
        <v>0</v>
      </c>
      <c r="S805" s="16">
        <f t="shared" si="524"/>
        <v>0</v>
      </c>
      <c r="T805" s="16">
        <f t="shared" si="524"/>
        <v>0</v>
      </c>
      <c r="U805" s="16">
        <f t="shared" si="524"/>
        <v>0</v>
      </c>
      <c r="V805" s="16">
        <f t="shared" si="524"/>
        <v>0</v>
      </c>
      <c r="W805" s="16">
        <f t="shared" si="524"/>
        <v>0</v>
      </c>
      <c r="X805" s="16">
        <f t="shared" si="524"/>
        <v>0</v>
      </c>
      <c r="Y805" s="16">
        <f t="shared" si="524"/>
        <v>0</v>
      </c>
      <c r="Z805" s="16">
        <f t="shared" si="524"/>
        <v>0</v>
      </c>
      <c r="AA805" s="16">
        <f t="shared" si="524"/>
        <v>0</v>
      </c>
      <c r="AB805" s="16">
        <f t="shared" si="524"/>
        <v>0</v>
      </c>
      <c r="AC805" s="16">
        <f t="shared" si="524"/>
        <v>0</v>
      </c>
      <c r="AD805" s="16">
        <f t="shared" si="524"/>
        <v>0</v>
      </c>
      <c r="AE805" s="16">
        <f t="shared" si="524"/>
        <v>0</v>
      </c>
      <c r="AF805" s="16">
        <f t="shared" si="524"/>
        <v>0</v>
      </c>
      <c r="AG805" s="16">
        <f t="shared" si="524"/>
        <v>0</v>
      </c>
      <c r="AH805" s="16">
        <f t="shared" si="524"/>
        <v>0</v>
      </c>
      <c r="AI805" s="16">
        <f t="shared" si="524"/>
        <v>0</v>
      </c>
      <c r="AJ805" s="16">
        <f t="shared" si="524"/>
        <v>0</v>
      </c>
      <c r="AK805" s="16">
        <f t="shared" si="524"/>
        <v>0</v>
      </c>
      <c r="AL805" s="16">
        <f t="shared" si="524"/>
        <v>0</v>
      </c>
      <c r="AM805" s="16">
        <f t="shared" si="524"/>
        <v>0</v>
      </c>
      <c r="AN805" s="16">
        <f t="shared" si="524"/>
        <v>0</v>
      </c>
      <c r="AO805" s="16">
        <f t="shared" si="524"/>
        <v>0</v>
      </c>
      <c r="AP805" s="16">
        <f t="shared" si="524"/>
        <v>0</v>
      </c>
      <c r="AQ805" s="16">
        <f t="shared" si="524"/>
        <v>0</v>
      </c>
      <c r="AR805" s="16">
        <f t="shared" si="524"/>
        <v>0</v>
      </c>
      <c r="AS805" s="16">
        <f t="shared" si="524"/>
        <v>0</v>
      </c>
      <c r="AT805" s="16">
        <f t="shared" si="524"/>
        <v>0</v>
      </c>
      <c r="AU805" s="16">
        <f t="shared" si="524"/>
        <v>0</v>
      </c>
      <c r="AV805" s="16">
        <f t="shared" si="524"/>
        <v>0</v>
      </c>
      <c r="AW805" s="16">
        <f t="shared" si="524"/>
        <v>0</v>
      </c>
      <c r="AX805" s="16">
        <f t="shared" si="524"/>
        <v>0</v>
      </c>
      <c r="AY805" s="16">
        <f t="shared" si="524"/>
        <v>0</v>
      </c>
      <c r="AZ805" s="16">
        <f t="shared" si="524"/>
        <v>0</v>
      </c>
      <c r="BA805" s="16">
        <f t="shared" si="524"/>
        <v>0</v>
      </c>
      <c r="BB805" s="16">
        <f t="shared" si="524"/>
        <v>0</v>
      </c>
      <c r="BC805" s="16">
        <f t="shared" si="524"/>
        <v>0</v>
      </c>
      <c r="BD805" s="16">
        <f t="shared" si="524"/>
        <v>0</v>
      </c>
      <c r="BE805" s="16">
        <f t="shared" si="524"/>
        <v>0</v>
      </c>
      <c r="BF805" s="16">
        <f t="shared" si="524"/>
        <v>0</v>
      </c>
      <c r="BG805" s="31">
        <f t="shared" si="521"/>
        <v>0</v>
      </c>
      <c r="BI805" s="10"/>
      <c r="BJ805" s="79"/>
    </row>
    <row r="806" spans="1:62" ht="12.95" customHeight="1" x14ac:dyDescent="0.2">
      <c r="A806" s="569"/>
      <c r="B806" s="570"/>
      <c r="C806" s="497"/>
      <c r="D806" s="500"/>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21"/>
        <v>0</v>
      </c>
      <c r="BI806" s="10"/>
      <c r="BJ806" s="79"/>
    </row>
    <row r="807" spans="1:62" ht="12.95" customHeight="1" thickBot="1" x14ac:dyDescent="0.25">
      <c r="A807" s="569"/>
      <c r="B807" s="570"/>
      <c r="C807" s="498"/>
      <c r="D807" s="501"/>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69"/>
      <c r="B808" s="570"/>
      <c r="C808" s="495" t="str">
        <f>$BK$15</f>
        <v>5 to 14 years</v>
      </c>
      <c r="D808" s="504" t="str">
        <f>$BJ$17</f>
        <v>Fever</v>
      </c>
      <c r="E808" s="83" t="str">
        <f>$BJ$21</f>
        <v>Total</v>
      </c>
      <c r="F808" s="32">
        <f>F809+F810</f>
        <v>0</v>
      </c>
      <c r="G808" s="32">
        <f t="shared" ref="G808:BF808" si="525">G809+G810</f>
        <v>0</v>
      </c>
      <c r="H808" s="32">
        <f t="shared" si="525"/>
        <v>0</v>
      </c>
      <c r="I808" s="32">
        <f t="shared" si="525"/>
        <v>0</v>
      </c>
      <c r="J808" s="32">
        <f t="shared" si="525"/>
        <v>0</v>
      </c>
      <c r="K808" s="32">
        <f t="shared" si="525"/>
        <v>0</v>
      </c>
      <c r="L808" s="32">
        <f t="shared" si="525"/>
        <v>0</v>
      </c>
      <c r="M808" s="32">
        <f t="shared" si="525"/>
        <v>0</v>
      </c>
      <c r="N808" s="32">
        <f t="shared" si="525"/>
        <v>0</v>
      </c>
      <c r="O808" s="32">
        <f t="shared" si="525"/>
        <v>0</v>
      </c>
      <c r="P808" s="32">
        <f t="shared" si="525"/>
        <v>0</v>
      </c>
      <c r="Q808" s="32">
        <f t="shared" si="525"/>
        <v>0</v>
      </c>
      <c r="R808" s="32">
        <f t="shared" si="525"/>
        <v>0</v>
      </c>
      <c r="S808" s="32">
        <f t="shared" si="525"/>
        <v>0</v>
      </c>
      <c r="T808" s="32">
        <f t="shared" si="525"/>
        <v>0</v>
      </c>
      <c r="U808" s="32">
        <f t="shared" si="525"/>
        <v>0</v>
      </c>
      <c r="V808" s="32">
        <f t="shared" si="525"/>
        <v>0</v>
      </c>
      <c r="W808" s="32">
        <f t="shared" si="525"/>
        <v>0</v>
      </c>
      <c r="X808" s="32">
        <f t="shared" si="525"/>
        <v>0</v>
      </c>
      <c r="Y808" s="32">
        <f t="shared" si="525"/>
        <v>0</v>
      </c>
      <c r="Z808" s="32">
        <f t="shared" si="525"/>
        <v>0</v>
      </c>
      <c r="AA808" s="32">
        <f t="shared" si="525"/>
        <v>0</v>
      </c>
      <c r="AB808" s="32">
        <f t="shared" si="525"/>
        <v>0</v>
      </c>
      <c r="AC808" s="32">
        <f t="shared" si="525"/>
        <v>0</v>
      </c>
      <c r="AD808" s="32">
        <f t="shared" si="525"/>
        <v>0</v>
      </c>
      <c r="AE808" s="32">
        <f t="shared" si="525"/>
        <v>0</v>
      </c>
      <c r="AF808" s="32">
        <f t="shared" si="525"/>
        <v>0</v>
      </c>
      <c r="AG808" s="32">
        <f t="shared" si="525"/>
        <v>0</v>
      </c>
      <c r="AH808" s="32">
        <f t="shared" si="525"/>
        <v>0</v>
      </c>
      <c r="AI808" s="32">
        <f t="shared" si="525"/>
        <v>0</v>
      </c>
      <c r="AJ808" s="32">
        <f t="shared" si="525"/>
        <v>0</v>
      </c>
      <c r="AK808" s="32">
        <f t="shared" si="525"/>
        <v>0</v>
      </c>
      <c r="AL808" s="32">
        <f t="shared" si="525"/>
        <v>0</v>
      </c>
      <c r="AM808" s="32">
        <f t="shared" si="525"/>
        <v>0</v>
      </c>
      <c r="AN808" s="32">
        <f t="shared" si="525"/>
        <v>0</v>
      </c>
      <c r="AO808" s="32">
        <f t="shared" si="525"/>
        <v>0</v>
      </c>
      <c r="AP808" s="32">
        <f t="shared" si="525"/>
        <v>0</v>
      </c>
      <c r="AQ808" s="32">
        <f t="shared" si="525"/>
        <v>0</v>
      </c>
      <c r="AR808" s="32">
        <f t="shared" si="525"/>
        <v>0</v>
      </c>
      <c r="AS808" s="32">
        <f t="shared" si="525"/>
        <v>0</v>
      </c>
      <c r="AT808" s="32">
        <f t="shared" si="525"/>
        <v>0</v>
      </c>
      <c r="AU808" s="32">
        <f t="shared" si="525"/>
        <v>0</v>
      </c>
      <c r="AV808" s="32">
        <f t="shared" si="525"/>
        <v>0</v>
      </c>
      <c r="AW808" s="32">
        <f t="shared" si="525"/>
        <v>0</v>
      </c>
      <c r="AX808" s="32">
        <f t="shared" si="525"/>
        <v>0</v>
      </c>
      <c r="AY808" s="32">
        <f t="shared" si="525"/>
        <v>0</v>
      </c>
      <c r="AZ808" s="32">
        <f t="shared" si="525"/>
        <v>0</v>
      </c>
      <c r="BA808" s="32">
        <f t="shared" si="525"/>
        <v>0</v>
      </c>
      <c r="BB808" s="32">
        <f t="shared" si="525"/>
        <v>0</v>
      </c>
      <c r="BC808" s="32">
        <f t="shared" si="525"/>
        <v>0</v>
      </c>
      <c r="BD808" s="32">
        <f t="shared" si="525"/>
        <v>0</v>
      </c>
      <c r="BE808" s="32">
        <f t="shared" si="525"/>
        <v>0</v>
      </c>
      <c r="BF808" s="32">
        <f t="shared" si="525"/>
        <v>0</v>
      </c>
      <c r="BG808" s="33">
        <f>SUM(F808:BF808)</f>
        <v>0</v>
      </c>
      <c r="BI808" s="10"/>
      <c r="BJ808" s="79"/>
    </row>
    <row r="809" spans="1:62" ht="12.95" customHeight="1" x14ac:dyDescent="0.2">
      <c r="A809" s="569"/>
      <c r="B809" s="570"/>
      <c r="C809" s="496"/>
      <c r="D809" s="505"/>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26">SUM(F809:BF809)</f>
        <v>0</v>
      </c>
      <c r="BI809" s="10"/>
      <c r="BJ809" s="79"/>
    </row>
    <row r="810" spans="1:62" ht="12.95" customHeight="1" x14ac:dyDescent="0.2">
      <c r="A810" s="569"/>
      <c r="B810" s="570"/>
      <c r="C810" s="496"/>
      <c r="D810" s="506"/>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26"/>
        <v>0</v>
      </c>
      <c r="BI810" s="10"/>
      <c r="BJ810" s="79"/>
    </row>
    <row r="811" spans="1:62" ht="12.95" customHeight="1" x14ac:dyDescent="0.2">
      <c r="A811" s="569"/>
      <c r="B811" s="570"/>
      <c r="C811" s="497"/>
      <c r="D811" s="502" t="str">
        <f>$BJ$18</f>
        <v>Hosp.</v>
      </c>
      <c r="E811" s="86" t="str">
        <f>$BJ$21</f>
        <v>Total</v>
      </c>
      <c r="F811" s="16">
        <f t="shared" ref="F811:BF811" si="527">F812+F813</f>
        <v>0</v>
      </c>
      <c r="G811" s="16">
        <f t="shared" si="527"/>
        <v>0</v>
      </c>
      <c r="H811" s="16">
        <f t="shared" si="527"/>
        <v>0</v>
      </c>
      <c r="I811" s="16">
        <f t="shared" si="527"/>
        <v>0</v>
      </c>
      <c r="J811" s="16">
        <f t="shared" si="527"/>
        <v>0</v>
      </c>
      <c r="K811" s="16">
        <f t="shared" si="527"/>
        <v>0</v>
      </c>
      <c r="L811" s="16">
        <f t="shared" si="527"/>
        <v>0</v>
      </c>
      <c r="M811" s="16">
        <f t="shared" si="527"/>
        <v>0</v>
      </c>
      <c r="N811" s="16">
        <f t="shared" si="527"/>
        <v>0</v>
      </c>
      <c r="O811" s="16">
        <f t="shared" si="527"/>
        <v>0</v>
      </c>
      <c r="P811" s="16">
        <f t="shared" si="527"/>
        <v>0</v>
      </c>
      <c r="Q811" s="16">
        <f t="shared" si="527"/>
        <v>0</v>
      </c>
      <c r="R811" s="16">
        <f t="shared" si="527"/>
        <v>0</v>
      </c>
      <c r="S811" s="16">
        <f t="shared" si="527"/>
        <v>0</v>
      </c>
      <c r="T811" s="16">
        <f t="shared" si="527"/>
        <v>0</v>
      </c>
      <c r="U811" s="16">
        <f t="shared" si="527"/>
        <v>0</v>
      </c>
      <c r="V811" s="16">
        <f t="shared" si="527"/>
        <v>0</v>
      </c>
      <c r="W811" s="16">
        <f t="shared" si="527"/>
        <v>0</v>
      </c>
      <c r="X811" s="16">
        <f t="shared" si="527"/>
        <v>0</v>
      </c>
      <c r="Y811" s="16">
        <f t="shared" si="527"/>
        <v>0</v>
      </c>
      <c r="Z811" s="16">
        <f t="shared" si="527"/>
        <v>0</v>
      </c>
      <c r="AA811" s="16">
        <f t="shared" si="527"/>
        <v>0</v>
      </c>
      <c r="AB811" s="16">
        <f t="shared" si="527"/>
        <v>0</v>
      </c>
      <c r="AC811" s="16">
        <f t="shared" si="527"/>
        <v>0</v>
      </c>
      <c r="AD811" s="16">
        <f t="shared" si="527"/>
        <v>0</v>
      </c>
      <c r="AE811" s="16">
        <f t="shared" si="527"/>
        <v>0</v>
      </c>
      <c r="AF811" s="16">
        <f t="shared" si="527"/>
        <v>0</v>
      </c>
      <c r="AG811" s="16">
        <f t="shared" si="527"/>
        <v>0</v>
      </c>
      <c r="AH811" s="16">
        <f t="shared" si="527"/>
        <v>0</v>
      </c>
      <c r="AI811" s="16">
        <f t="shared" si="527"/>
        <v>0</v>
      </c>
      <c r="AJ811" s="16">
        <f t="shared" si="527"/>
        <v>0</v>
      </c>
      <c r="AK811" s="16">
        <f t="shared" si="527"/>
        <v>0</v>
      </c>
      <c r="AL811" s="16">
        <f t="shared" si="527"/>
        <v>0</v>
      </c>
      <c r="AM811" s="16">
        <f t="shared" si="527"/>
        <v>0</v>
      </c>
      <c r="AN811" s="16">
        <f t="shared" si="527"/>
        <v>0</v>
      </c>
      <c r="AO811" s="16">
        <f t="shared" si="527"/>
        <v>0</v>
      </c>
      <c r="AP811" s="16">
        <f t="shared" si="527"/>
        <v>0</v>
      </c>
      <c r="AQ811" s="16">
        <f t="shared" si="527"/>
        <v>0</v>
      </c>
      <c r="AR811" s="16">
        <f t="shared" si="527"/>
        <v>0</v>
      </c>
      <c r="AS811" s="16">
        <f t="shared" si="527"/>
        <v>0</v>
      </c>
      <c r="AT811" s="16">
        <f t="shared" si="527"/>
        <v>0</v>
      </c>
      <c r="AU811" s="16">
        <f t="shared" si="527"/>
        <v>0</v>
      </c>
      <c r="AV811" s="16">
        <f t="shared" si="527"/>
        <v>0</v>
      </c>
      <c r="AW811" s="16">
        <f t="shared" si="527"/>
        <v>0</v>
      </c>
      <c r="AX811" s="16">
        <f t="shared" si="527"/>
        <v>0</v>
      </c>
      <c r="AY811" s="16">
        <f t="shared" si="527"/>
        <v>0</v>
      </c>
      <c r="AZ811" s="16">
        <f t="shared" si="527"/>
        <v>0</v>
      </c>
      <c r="BA811" s="16">
        <f t="shared" si="527"/>
        <v>0</v>
      </c>
      <c r="BB811" s="16">
        <f t="shared" si="527"/>
        <v>0</v>
      </c>
      <c r="BC811" s="16">
        <f t="shared" si="527"/>
        <v>0</v>
      </c>
      <c r="BD811" s="16">
        <f t="shared" si="527"/>
        <v>0</v>
      </c>
      <c r="BE811" s="16">
        <f t="shared" si="527"/>
        <v>0</v>
      </c>
      <c r="BF811" s="16">
        <f t="shared" si="527"/>
        <v>0</v>
      </c>
      <c r="BG811" s="31">
        <f t="shared" si="526"/>
        <v>0</v>
      </c>
      <c r="BI811" s="10"/>
      <c r="BJ811" s="79"/>
    </row>
    <row r="812" spans="1:62" ht="12.95" customHeight="1" x14ac:dyDescent="0.2">
      <c r="A812" s="569"/>
      <c r="B812" s="570"/>
      <c r="C812" s="497"/>
      <c r="D812" s="500"/>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26"/>
        <v>0</v>
      </c>
      <c r="BI812" s="10"/>
      <c r="BJ812" s="79"/>
    </row>
    <row r="813" spans="1:62" ht="12.95" customHeight="1" x14ac:dyDescent="0.2">
      <c r="A813" s="569"/>
      <c r="B813" s="570"/>
      <c r="C813" s="497"/>
      <c r="D813" s="503"/>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26"/>
        <v>0</v>
      </c>
      <c r="BI813" s="10"/>
      <c r="BJ813" s="79"/>
    </row>
    <row r="814" spans="1:62" ht="12.95" customHeight="1" x14ac:dyDescent="0.2">
      <c r="A814" s="569"/>
      <c r="B814" s="570"/>
      <c r="C814" s="497"/>
      <c r="D814" s="502" t="str">
        <f>$BJ$19</f>
        <v>ICU</v>
      </c>
      <c r="E814" s="86" t="str">
        <f>$BJ$21</f>
        <v>Total</v>
      </c>
      <c r="F814" s="16">
        <f t="shared" ref="F814:BF814" si="528">F815+F816</f>
        <v>0</v>
      </c>
      <c r="G814" s="16">
        <f t="shared" si="528"/>
        <v>0</v>
      </c>
      <c r="H814" s="16">
        <f t="shared" si="528"/>
        <v>0</v>
      </c>
      <c r="I814" s="16">
        <f t="shared" si="528"/>
        <v>0</v>
      </c>
      <c r="J814" s="16">
        <f t="shared" si="528"/>
        <v>0</v>
      </c>
      <c r="K814" s="16">
        <f t="shared" si="528"/>
        <v>0</v>
      </c>
      <c r="L814" s="16">
        <f t="shared" si="528"/>
        <v>0</v>
      </c>
      <c r="M814" s="16">
        <f t="shared" si="528"/>
        <v>0</v>
      </c>
      <c r="N814" s="16">
        <f t="shared" si="528"/>
        <v>0</v>
      </c>
      <c r="O814" s="16">
        <f t="shared" si="528"/>
        <v>0</v>
      </c>
      <c r="P814" s="16">
        <f t="shared" si="528"/>
        <v>0</v>
      </c>
      <c r="Q814" s="16">
        <f t="shared" si="528"/>
        <v>0</v>
      </c>
      <c r="R814" s="16">
        <f t="shared" si="528"/>
        <v>0</v>
      </c>
      <c r="S814" s="16">
        <f t="shared" si="528"/>
        <v>0</v>
      </c>
      <c r="T814" s="16">
        <f t="shared" si="528"/>
        <v>0</v>
      </c>
      <c r="U814" s="16">
        <f t="shared" si="528"/>
        <v>0</v>
      </c>
      <c r="V814" s="16">
        <f t="shared" si="528"/>
        <v>0</v>
      </c>
      <c r="W814" s="16">
        <f t="shared" si="528"/>
        <v>0</v>
      </c>
      <c r="X814" s="16">
        <f t="shared" si="528"/>
        <v>0</v>
      </c>
      <c r="Y814" s="16">
        <f t="shared" si="528"/>
        <v>0</v>
      </c>
      <c r="Z814" s="16">
        <f t="shared" si="528"/>
        <v>0</v>
      </c>
      <c r="AA814" s="16">
        <f t="shared" si="528"/>
        <v>0</v>
      </c>
      <c r="AB814" s="16">
        <f t="shared" si="528"/>
        <v>0</v>
      </c>
      <c r="AC814" s="16">
        <f t="shared" si="528"/>
        <v>0</v>
      </c>
      <c r="AD814" s="16">
        <f t="shared" si="528"/>
        <v>0</v>
      </c>
      <c r="AE814" s="16">
        <f t="shared" si="528"/>
        <v>0</v>
      </c>
      <c r="AF814" s="16">
        <f t="shared" si="528"/>
        <v>0</v>
      </c>
      <c r="AG814" s="16">
        <f t="shared" si="528"/>
        <v>0</v>
      </c>
      <c r="AH814" s="16">
        <f t="shared" si="528"/>
        <v>0</v>
      </c>
      <c r="AI814" s="16">
        <f t="shared" si="528"/>
        <v>0</v>
      </c>
      <c r="AJ814" s="16">
        <f t="shared" si="528"/>
        <v>0</v>
      </c>
      <c r="AK814" s="16">
        <f t="shared" si="528"/>
        <v>0</v>
      </c>
      <c r="AL814" s="16">
        <f t="shared" si="528"/>
        <v>0</v>
      </c>
      <c r="AM814" s="16">
        <f t="shared" si="528"/>
        <v>0</v>
      </c>
      <c r="AN814" s="16">
        <f t="shared" si="528"/>
        <v>0</v>
      </c>
      <c r="AO814" s="16">
        <f t="shared" si="528"/>
        <v>0</v>
      </c>
      <c r="AP814" s="16">
        <f t="shared" si="528"/>
        <v>0</v>
      </c>
      <c r="AQ814" s="16">
        <f t="shared" si="528"/>
        <v>0</v>
      </c>
      <c r="AR814" s="16">
        <f t="shared" si="528"/>
        <v>0</v>
      </c>
      <c r="AS814" s="16">
        <f t="shared" si="528"/>
        <v>0</v>
      </c>
      <c r="AT814" s="16">
        <f t="shared" si="528"/>
        <v>0</v>
      </c>
      <c r="AU814" s="16">
        <f t="shared" si="528"/>
        <v>0</v>
      </c>
      <c r="AV814" s="16">
        <f t="shared" si="528"/>
        <v>0</v>
      </c>
      <c r="AW814" s="16">
        <f t="shared" si="528"/>
        <v>0</v>
      </c>
      <c r="AX814" s="16">
        <f t="shared" si="528"/>
        <v>0</v>
      </c>
      <c r="AY814" s="16">
        <f t="shared" si="528"/>
        <v>0</v>
      </c>
      <c r="AZ814" s="16">
        <f t="shared" si="528"/>
        <v>0</v>
      </c>
      <c r="BA814" s="16">
        <f t="shared" si="528"/>
        <v>0</v>
      </c>
      <c r="BB814" s="16">
        <f t="shared" si="528"/>
        <v>0</v>
      </c>
      <c r="BC814" s="16">
        <f t="shared" si="528"/>
        <v>0</v>
      </c>
      <c r="BD814" s="16">
        <f t="shared" si="528"/>
        <v>0</v>
      </c>
      <c r="BE814" s="16">
        <f t="shared" si="528"/>
        <v>0</v>
      </c>
      <c r="BF814" s="16">
        <f t="shared" si="528"/>
        <v>0</v>
      </c>
      <c r="BG814" s="31">
        <f t="shared" si="526"/>
        <v>0</v>
      </c>
      <c r="BI814" s="10"/>
      <c r="BJ814" s="79"/>
    </row>
    <row r="815" spans="1:62" ht="12.95" customHeight="1" x14ac:dyDescent="0.2">
      <c r="A815" s="569"/>
      <c r="B815" s="570"/>
      <c r="C815" s="497"/>
      <c r="D815" s="500"/>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26"/>
        <v>0</v>
      </c>
      <c r="BI815" s="10"/>
      <c r="BJ815" s="79"/>
    </row>
    <row r="816" spans="1:62" ht="12.95" customHeight="1" x14ac:dyDescent="0.2">
      <c r="A816" s="569"/>
      <c r="B816" s="570"/>
      <c r="C816" s="497"/>
      <c r="D816" s="503"/>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26"/>
        <v>0</v>
      </c>
      <c r="BI816" s="10"/>
      <c r="BJ816" s="79"/>
    </row>
    <row r="817" spans="1:62" ht="12.95" customHeight="1" x14ac:dyDescent="0.2">
      <c r="A817" s="569"/>
      <c r="B817" s="570"/>
      <c r="C817" s="497"/>
      <c r="D817" s="499" t="str">
        <f>$BJ$20</f>
        <v>Death</v>
      </c>
      <c r="E817" s="86" t="str">
        <f>$BJ$21</f>
        <v>Total</v>
      </c>
      <c r="F817" s="16">
        <f t="shared" ref="F817:BF817" si="529">F818+F819</f>
        <v>0</v>
      </c>
      <c r="G817" s="16">
        <f t="shared" si="529"/>
        <v>0</v>
      </c>
      <c r="H817" s="16">
        <f t="shared" si="529"/>
        <v>0</v>
      </c>
      <c r="I817" s="16">
        <f t="shared" si="529"/>
        <v>0</v>
      </c>
      <c r="J817" s="16">
        <f t="shared" si="529"/>
        <v>0</v>
      </c>
      <c r="K817" s="16">
        <f t="shared" si="529"/>
        <v>0</v>
      </c>
      <c r="L817" s="16">
        <f t="shared" si="529"/>
        <v>0</v>
      </c>
      <c r="M817" s="16">
        <f t="shared" si="529"/>
        <v>0</v>
      </c>
      <c r="N817" s="16">
        <f t="shared" si="529"/>
        <v>0</v>
      </c>
      <c r="O817" s="16">
        <f t="shared" si="529"/>
        <v>0</v>
      </c>
      <c r="P817" s="16">
        <f t="shared" si="529"/>
        <v>0</v>
      </c>
      <c r="Q817" s="16">
        <f t="shared" si="529"/>
        <v>0</v>
      </c>
      <c r="R817" s="16">
        <f t="shared" si="529"/>
        <v>0</v>
      </c>
      <c r="S817" s="16">
        <f t="shared" si="529"/>
        <v>0</v>
      </c>
      <c r="T817" s="16">
        <f t="shared" si="529"/>
        <v>0</v>
      </c>
      <c r="U817" s="16">
        <f t="shared" si="529"/>
        <v>0</v>
      </c>
      <c r="V817" s="16">
        <f t="shared" si="529"/>
        <v>0</v>
      </c>
      <c r="W817" s="16">
        <f t="shared" si="529"/>
        <v>0</v>
      </c>
      <c r="X817" s="16">
        <f t="shared" si="529"/>
        <v>0</v>
      </c>
      <c r="Y817" s="16">
        <f t="shared" si="529"/>
        <v>0</v>
      </c>
      <c r="Z817" s="16">
        <f t="shared" si="529"/>
        <v>0</v>
      </c>
      <c r="AA817" s="16">
        <f t="shared" si="529"/>
        <v>0</v>
      </c>
      <c r="AB817" s="16">
        <f t="shared" si="529"/>
        <v>0</v>
      </c>
      <c r="AC817" s="16">
        <f t="shared" si="529"/>
        <v>0</v>
      </c>
      <c r="AD817" s="16">
        <f t="shared" si="529"/>
        <v>0</v>
      </c>
      <c r="AE817" s="16">
        <f t="shared" si="529"/>
        <v>0</v>
      </c>
      <c r="AF817" s="16">
        <f t="shared" si="529"/>
        <v>0</v>
      </c>
      <c r="AG817" s="16">
        <f t="shared" si="529"/>
        <v>0</v>
      </c>
      <c r="AH817" s="16">
        <f t="shared" si="529"/>
        <v>0</v>
      </c>
      <c r="AI817" s="16">
        <f t="shared" si="529"/>
        <v>0</v>
      </c>
      <c r="AJ817" s="16">
        <f t="shared" si="529"/>
        <v>0</v>
      </c>
      <c r="AK817" s="16">
        <f t="shared" si="529"/>
        <v>0</v>
      </c>
      <c r="AL817" s="16">
        <f t="shared" si="529"/>
        <v>0</v>
      </c>
      <c r="AM817" s="16">
        <f t="shared" si="529"/>
        <v>0</v>
      </c>
      <c r="AN817" s="16">
        <f t="shared" si="529"/>
        <v>0</v>
      </c>
      <c r="AO817" s="16">
        <f t="shared" si="529"/>
        <v>0</v>
      </c>
      <c r="AP817" s="16">
        <f t="shared" si="529"/>
        <v>0</v>
      </c>
      <c r="AQ817" s="16">
        <f t="shared" si="529"/>
        <v>0</v>
      </c>
      <c r="AR817" s="16">
        <f t="shared" si="529"/>
        <v>0</v>
      </c>
      <c r="AS817" s="16">
        <f t="shared" si="529"/>
        <v>0</v>
      </c>
      <c r="AT817" s="16">
        <f t="shared" si="529"/>
        <v>0</v>
      </c>
      <c r="AU817" s="16">
        <f t="shared" si="529"/>
        <v>0</v>
      </c>
      <c r="AV817" s="16">
        <f t="shared" si="529"/>
        <v>0</v>
      </c>
      <c r="AW817" s="16">
        <f t="shared" si="529"/>
        <v>0</v>
      </c>
      <c r="AX817" s="16">
        <f t="shared" si="529"/>
        <v>0</v>
      </c>
      <c r="AY817" s="16">
        <f t="shared" si="529"/>
        <v>0</v>
      </c>
      <c r="AZ817" s="16">
        <f t="shared" si="529"/>
        <v>0</v>
      </c>
      <c r="BA817" s="16">
        <f t="shared" si="529"/>
        <v>0</v>
      </c>
      <c r="BB817" s="16">
        <f t="shared" si="529"/>
        <v>0</v>
      </c>
      <c r="BC817" s="16">
        <f t="shared" si="529"/>
        <v>0</v>
      </c>
      <c r="BD817" s="16">
        <f t="shared" si="529"/>
        <v>0</v>
      </c>
      <c r="BE817" s="16">
        <f t="shared" si="529"/>
        <v>0</v>
      </c>
      <c r="BF817" s="16">
        <f t="shared" si="529"/>
        <v>0</v>
      </c>
      <c r="BG817" s="31">
        <f t="shared" si="526"/>
        <v>0</v>
      </c>
    </row>
    <row r="818" spans="1:62" ht="12.95" customHeight="1" x14ac:dyDescent="0.2">
      <c r="A818" s="569"/>
      <c r="B818" s="570"/>
      <c r="C818" s="497"/>
      <c r="D818" s="500"/>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26"/>
        <v>0</v>
      </c>
    </row>
    <row r="819" spans="1:62" ht="12.95" customHeight="1" thickBot="1" x14ac:dyDescent="0.25">
      <c r="A819" s="569"/>
      <c r="B819" s="570"/>
      <c r="C819" s="498"/>
      <c r="D819" s="501"/>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69"/>
      <c r="B820" s="570"/>
      <c r="C820" s="495" t="str">
        <f>$BK$16</f>
        <v>15 to 49 years</v>
      </c>
      <c r="D820" s="504" t="str">
        <f>$BJ$17</f>
        <v>Fever</v>
      </c>
      <c r="E820" s="83" t="str">
        <f>$BJ$21</f>
        <v>Total</v>
      </c>
      <c r="F820" s="32">
        <f>F821+F822</f>
        <v>0</v>
      </c>
      <c r="G820" s="32">
        <f t="shared" ref="G820:BF820" si="530">G821+G822</f>
        <v>0</v>
      </c>
      <c r="H820" s="32">
        <f t="shared" si="530"/>
        <v>0</v>
      </c>
      <c r="I820" s="32">
        <f t="shared" si="530"/>
        <v>0</v>
      </c>
      <c r="J820" s="32">
        <f t="shared" si="530"/>
        <v>0</v>
      </c>
      <c r="K820" s="32">
        <f t="shared" si="530"/>
        <v>0</v>
      </c>
      <c r="L820" s="32">
        <f t="shared" si="530"/>
        <v>0</v>
      </c>
      <c r="M820" s="32">
        <f t="shared" si="530"/>
        <v>0</v>
      </c>
      <c r="N820" s="32">
        <f t="shared" si="530"/>
        <v>0</v>
      </c>
      <c r="O820" s="32">
        <f t="shared" si="530"/>
        <v>0</v>
      </c>
      <c r="P820" s="32">
        <f t="shared" si="530"/>
        <v>0</v>
      </c>
      <c r="Q820" s="32">
        <f t="shared" si="530"/>
        <v>0</v>
      </c>
      <c r="R820" s="32">
        <f t="shared" si="530"/>
        <v>0</v>
      </c>
      <c r="S820" s="32">
        <f t="shared" si="530"/>
        <v>0</v>
      </c>
      <c r="T820" s="32">
        <f t="shared" si="530"/>
        <v>0</v>
      </c>
      <c r="U820" s="32">
        <f t="shared" si="530"/>
        <v>0</v>
      </c>
      <c r="V820" s="32">
        <f t="shared" si="530"/>
        <v>0</v>
      </c>
      <c r="W820" s="32">
        <f t="shared" si="530"/>
        <v>0</v>
      </c>
      <c r="X820" s="32">
        <f t="shared" si="530"/>
        <v>0</v>
      </c>
      <c r="Y820" s="32">
        <f t="shared" si="530"/>
        <v>0</v>
      </c>
      <c r="Z820" s="32">
        <f t="shared" si="530"/>
        <v>0</v>
      </c>
      <c r="AA820" s="32">
        <f t="shared" si="530"/>
        <v>0</v>
      </c>
      <c r="AB820" s="32">
        <f t="shared" si="530"/>
        <v>0</v>
      </c>
      <c r="AC820" s="32">
        <f t="shared" si="530"/>
        <v>0</v>
      </c>
      <c r="AD820" s="32">
        <f t="shared" si="530"/>
        <v>0</v>
      </c>
      <c r="AE820" s="32">
        <f t="shared" si="530"/>
        <v>0</v>
      </c>
      <c r="AF820" s="32">
        <f t="shared" si="530"/>
        <v>0</v>
      </c>
      <c r="AG820" s="32">
        <f t="shared" si="530"/>
        <v>0</v>
      </c>
      <c r="AH820" s="32">
        <f t="shared" si="530"/>
        <v>0</v>
      </c>
      <c r="AI820" s="32">
        <f t="shared" si="530"/>
        <v>0</v>
      </c>
      <c r="AJ820" s="32">
        <f t="shared" si="530"/>
        <v>0</v>
      </c>
      <c r="AK820" s="32">
        <f t="shared" si="530"/>
        <v>0</v>
      </c>
      <c r="AL820" s="32">
        <f t="shared" si="530"/>
        <v>0</v>
      </c>
      <c r="AM820" s="32">
        <f t="shared" si="530"/>
        <v>0</v>
      </c>
      <c r="AN820" s="32">
        <f t="shared" si="530"/>
        <v>0</v>
      </c>
      <c r="AO820" s="32">
        <f t="shared" si="530"/>
        <v>0</v>
      </c>
      <c r="AP820" s="32">
        <f t="shared" si="530"/>
        <v>0</v>
      </c>
      <c r="AQ820" s="32">
        <f t="shared" si="530"/>
        <v>0</v>
      </c>
      <c r="AR820" s="32">
        <f t="shared" si="530"/>
        <v>0</v>
      </c>
      <c r="AS820" s="32">
        <f t="shared" si="530"/>
        <v>0</v>
      </c>
      <c r="AT820" s="32">
        <f t="shared" si="530"/>
        <v>0</v>
      </c>
      <c r="AU820" s="32">
        <f t="shared" si="530"/>
        <v>0</v>
      </c>
      <c r="AV820" s="32">
        <f t="shared" si="530"/>
        <v>0</v>
      </c>
      <c r="AW820" s="32">
        <f t="shared" si="530"/>
        <v>0</v>
      </c>
      <c r="AX820" s="32">
        <f t="shared" si="530"/>
        <v>0</v>
      </c>
      <c r="AY820" s="32">
        <f t="shared" si="530"/>
        <v>0</v>
      </c>
      <c r="AZ820" s="32">
        <f t="shared" si="530"/>
        <v>0</v>
      </c>
      <c r="BA820" s="32">
        <f t="shared" si="530"/>
        <v>0</v>
      </c>
      <c r="BB820" s="32">
        <f t="shared" si="530"/>
        <v>0</v>
      </c>
      <c r="BC820" s="32">
        <f t="shared" si="530"/>
        <v>0</v>
      </c>
      <c r="BD820" s="32">
        <f t="shared" si="530"/>
        <v>0</v>
      </c>
      <c r="BE820" s="32">
        <f t="shared" si="530"/>
        <v>0</v>
      </c>
      <c r="BF820" s="32">
        <f t="shared" si="530"/>
        <v>0</v>
      </c>
      <c r="BG820" s="33">
        <f>SUM(F820:BF820)</f>
        <v>0</v>
      </c>
      <c r="BI820" s="10"/>
      <c r="BJ820" s="79"/>
    </row>
    <row r="821" spans="1:62" ht="12.95" customHeight="1" x14ac:dyDescent="0.2">
      <c r="A821" s="569"/>
      <c r="B821" s="570"/>
      <c r="C821" s="496"/>
      <c r="D821" s="505"/>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31">SUM(F821:BF821)</f>
        <v>0</v>
      </c>
      <c r="BI821" s="10"/>
      <c r="BJ821" s="79"/>
    </row>
    <row r="822" spans="1:62" ht="12.95" customHeight="1" x14ac:dyDescent="0.2">
      <c r="A822" s="569"/>
      <c r="B822" s="570"/>
      <c r="C822" s="496"/>
      <c r="D822" s="506"/>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31"/>
        <v>0</v>
      </c>
      <c r="BI822" s="10"/>
      <c r="BJ822" s="79"/>
    </row>
    <row r="823" spans="1:62" ht="12.95" customHeight="1" x14ac:dyDescent="0.2">
      <c r="A823" s="569"/>
      <c r="B823" s="570"/>
      <c r="C823" s="497"/>
      <c r="D823" s="502" t="str">
        <f>$BJ$18</f>
        <v>Hosp.</v>
      </c>
      <c r="E823" s="86" t="str">
        <f>$BJ$21</f>
        <v>Total</v>
      </c>
      <c r="F823" s="16">
        <f t="shared" ref="F823:BF823" si="532">F824+F825</f>
        <v>0</v>
      </c>
      <c r="G823" s="16">
        <f t="shared" si="532"/>
        <v>0</v>
      </c>
      <c r="H823" s="16">
        <f t="shared" si="532"/>
        <v>0</v>
      </c>
      <c r="I823" s="16">
        <f t="shared" si="532"/>
        <v>0</v>
      </c>
      <c r="J823" s="16">
        <f t="shared" si="532"/>
        <v>0</v>
      </c>
      <c r="K823" s="16">
        <f t="shared" si="532"/>
        <v>0</v>
      </c>
      <c r="L823" s="16">
        <f t="shared" si="532"/>
        <v>0</v>
      </c>
      <c r="M823" s="16">
        <f t="shared" si="532"/>
        <v>0</v>
      </c>
      <c r="N823" s="16">
        <f t="shared" si="532"/>
        <v>0</v>
      </c>
      <c r="O823" s="16">
        <f t="shared" si="532"/>
        <v>0</v>
      </c>
      <c r="P823" s="16">
        <f t="shared" si="532"/>
        <v>0</v>
      </c>
      <c r="Q823" s="16">
        <f t="shared" si="532"/>
        <v>0</v>
      </c>
      <c r="R823" s="16">
        <f t="shared" si="532"/>
        <v>0</v>
      </c>
      <c r="S823" s="16">
        <f t="shared" si="532"/>
        <v>0</v>
      </c>
      <c r="T823" s="16">
        <f t="shared" si="532"/>
        <v>0</v>
      </c>
      <c r="U823" s="16">
        <f t="shared" si="532"/>
        <v>0</v>
      </c>
      <c r="V823" s="16">
        <f t="shared" si="532"/>
        <v>0</v>
      </c>
      <c r="W823" s="16">
        <f t="shared" si="532"/>
        <v>0</v>
      </c>
      <c r="X823" s="16">
        <f t="shared" si="532"/>
        <v>0</v>
      </c>
      <c r="Y823" s="16">
        <f t="shared" si="532"/>
        <v>0</v>
      </c>
      <c r="Z823" s="16">
        <f t="shared" si="532"/>
        <v>0</v>
      </c>
      <c r="AA823" s="16">
        <f t="shared" si="532"/>
        <v>0</v>
      </c>
      <c r="AB823" s="16">
        <f t="shared" si="532"/>
        <v>0</v>
      </c>
      <c r="AC823" s="16">
        <f t="shared" si="532"/>
        <v>0</v>
      </c>
      <c r="AD823" s="16">
        <f t="shared" si="532"/>
        <v>0</v>
      </c>
      <c r="AE823" s="16">
        <f t="shared" si="532"/>
        <v>0</v>
      </c>
      <c r="AF823" s="16">
        <f t="shared" si="532"/>
        <v>0</v>
      </c>
      <c r="AG823" s="16">
        <f t="shared" si="532"/>
        <v>0</v>
      </c>
      <c r="AH823" s="16">
        <f t="shared" si="532"/>
        <v>0</v>
      </c>
      <c r="AI823" s="16">
        <f t="shared" si="532"/>
        <v>0</v>
      </c>
      <c r="AJ823" s="16">
        <f t="shared" si="532"/>
        <v>0</v>
      </c>
      <c r="AK823" s="16">
        <f t="shared" si="532"/>
        <v>0</v>
      </c>
      <c r="AL823" s="16">
        <f t="shared" si="532"/>
        <v>0</v>
      </c>
      <c r="AM823" s="16">
        <f t="shared" si="532"/>
        <v>0</v>
      </c>
      <c r="AN823" s="16">
        <f t="shared" si="532"/>
        <v>0</v>
      </c>
      <c r="AO823" s="16">
        <f t="shared" si="532"/>
        <v>0</v>
      </c>
      <c r="AP823" s="16">
        <f t="shared" si="532"/>
        <v>0</v>
      </c>
      <c r="AQ823" s="16">
        <f t="shared" si="532"/>
        <v>0</v>
      </c>
      <c r="AR823" s="16">
        <f t="shared" si="532"/>
        <v>0</v>
      </c>
      <c r="AS823" s="16">
        <f t="shared" si="532"/>
        <v>0</v>
      </c>
      <c r="AT823" s="16">
        <f t="shared" si="532"/>
        <v>0</v>
      </c>
      <c r="AU823" s="16">
        <f t="shared" si="532"/>
        <v>0</v>
      </c>
      <c r="AV823" s="16">
        <f t="shared" si="532"/>
        <v>0</v>
      </c>
      <c r="AW823" s="16">
        <f t="shared" si="532"/>
        <v>0</v>
      </c>
      <c r="AX823" s="16">
        <f t="shared" si="532"/>
        <v>0</v>
      </c>
      <c r="AY823" s="16">
        <f t="shared" si="532"/>
        <v>0</v>
      </c>
      <c r="AZ823" s="16">
        <f t="shared" si="532"/>
        <v>0</v>
      </c>
      <c r="BA823" s="16">
        <f t="shared" si="532"/>
        <v>0</v>
      </c>
      <c r="BB823" s="16">
        <f t="shared" si="532"/>
        <v>0</v>
      </c>
      <c r="BC823" s="16">
        <f t="shared" si="532"/>
        <v>0</v>
      </c>
      <c r="BD823" s="16">
        <f t="shared" si="532"/>
        <v>0</v>
      </c>
      <c r="BE823" s="16">
        <f t="shared" si="532"/>
        <v>0</v>
      </c>
      <c r="BF823" s="16">
        <f t="shared" si="532"/>
        <v>0</v>
      </c>
      <c r="BG823" s="31">
        <f t="shared" si="531"/>
        <v>0</v>
      </c>
      <c r="BI823" s="10"/>
      <c r="BJ823" s="79"/>
    </row>
    <row r="824" spans="1:62" ht="12.95" customHeight="1" x14ac:dyDescent="0.2">
      <c r="A824" s="569"/>
      <c r="B824" s="570"/>
      <c r="C824" s="497"/>
      <c r="D824" s="500"/>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31"/>
        <v>0</v>
      </c>
      <c r="BI824" s="10"/>
      <c r="BJ824" s="79"/>
    </row>
    <row r="825" spans="1:62" ht="12.95" customHeight="1" x14ac:dyDescent="0.2">
      <c r="A825" s="569"/>
      <c r="B825" s="570"/>
      <c r="C825" s="497"/>
      <c r="D825" s="503"/>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31"/>
        <v>0</v>
      </c>
      <c r="BI825" s="10"/>
      <c r="BJ825" s="79"/>
    </row>
    <row r="826" spans="1:62" ht="12.95" customHeight="1" x14ac:dyDescent="0.2">
      <c r="A826" s="569"/>
      <c r="B826" s="570"/>
      <c r="C826" s="497"/>
      <c r="D826" s="502" t="str">
        <f>$BJ$19</f>
        <v>ICU</v>
      </c>
      <c r="E826" s="86" t="str">
        <f>$BJ$21</f>
        <v>Total</v>
      </c>
      <c r="F826" s="16">
        <f t="shared" ref="F826:BF826" si="533">F827+F828</f>
        <v>0</v>
      </c>
      <c r="G826" s="16">
        <f t="shared" si="533"/>
        <v>0</v>
      </c>
      <c r="H826" s="16">
        <f t="shared" si="533"/>
        <v>0</v>
      </c>
      <c r="I826" s="16">
        <f t="shared" si="533"/>
        <v>0</v>
      </c>
      <c r="J826" s="16">
        <f t="shared" si="533"/>
        <v>0</v>
      </c>
      <c r="K826" s="16">
        <f t="shared" si="533"/>
        <v>0</v>
      </c>
      <c r="L826" s="16">
        <f t="shared" si="533"/>
        <v>0</v>
      </c>
      <c r="M826" s="16">
        <f t="shared" si="533"/>
        <v>0</v>
      </c>
      <c r="N826" s="16">
        <f t="shared" si="533"/>
        <v>0</v>
      </c>
      <c r="O826" s="16">
        <f t="shared" si="533"/>
        <v>0</v>
      </c>
      <c r="P826" s="16">
        <f t="shared" si="533"/>
        <v>0</v>
      </c>
      <c r="Q826" s="16">
        <f t="shared" si="533"/>
        <v>0</v>
      </c>
      <c r="R826" s="16">
        <f t="shared" si="533"/>
        <v>0</v>
      </c>
      <c r="S826" s="16">
        <f t="shared" si="533"/>
        <v>0</v>
      </c>
      <c r="T826" s="16">
        <f t="shared" si="533"/>
        <v>0</v>
      </c>
      <c r="U826" s="16">
        <f t="shared" si="533"/>
        <v>0</v>
      </c>
      <c r="V826" s="16">
        <f t="shared" si="533"/>
        <v>0</v>
      </c>
      <c r="W826" s="16">
        <f t="shared" si="533"/>
        <v>0</v>
      </c>
      <c r="X826" s="16">
        <f t="shared" si="533"/>
        <v>0</v>
      </c>
      <c r="Y826" s="16">
        <f t="shared" si="533"/>
        <v>0</v>
      </c>
      <c r="Z826" s="16">
        <f t="shared" si="533"/>
        <v>0</v>
      </c>
      <c r="AA826" s="16">
        <f t="shared" si="533"/>
        <v>0</v>
      </c>
      <c r="AB826" s="16">
        <f t="shared" si="533"/>
        <v>0</v>
      </c>
      <c r="AC826" s="16">
        <f t="shared" si="533"/>
        <v>0</v>
      </c>
      <c r="AD826" s="16">
        <f t="shared" si="533"/>
        <v>0</v>
      </c>
      <c r="AE826" s="16">
        <f t="shared" si="533"/>
        <v>0</v>
      </c>
      <c r="AF826" s="16">
        <f t="shared" si="533"/>
        <v>0</v>
      </c>
      <c r="AG826" s="16">
        <f t="shared" si="533"/>
        <v>0</v>
      </c>
      <c r="AH826" s="16">
        <f t="shared" si="533"/>
        <v>0</v>
      </c>
      <c r="AI826" s="16">
        <f t="shared" si="533"/>
        <v>0</v>
      </c>
      <c r="AJ826" s="16">
        <f t="shared" si="533"/>
        <v>0</v>
      </c>
      <c r="AK826" s="16">
        <f t="shared" si="533"/>
        <v>0</v>
      </c>
      <c r="AL826" s="16">
        <f t="shared" si="533"/>
        <v>0</v>
      </c>
      <c r="AM826" s="16">
        <f t="shared" si="533"/>
        <v>0</v>
      </c>
      <c r="AN826" s="16">
        <f t="shared" si="533"/>
        <v>0</v>
      </c>
      <c r="AO826" s="16">
        <f t="shared" si="533"/>
        <v>0</v>
      </c>
      <c r="AP826" s="16">
        <f t="shared" si="533"/>
        <v>0</v>
      </c>
      <c r="AQ826" s="16">
        <f t="shared" si="533"/>
        <v>0</v>
      </c>
      <c r="AR826" s="16">
        <f t="shared" si="533"/>
        <v>0</v>
      </c>
      <c r="AS826" s="16">
        <f t="shared" si="533"/>
        <v>0</v>
      </c>
      <c r="AT826" s="16">
        <f t="shared" si="533"/>
        <v>0</v>
      </c>
      <c r="AU826" s="16">
        <f t="shared" si="533"/>
        <v>0</v>
      </c>
      <c r="AV826" s="16">
        <f t="shared" si="533"/>
        <v>0</v>
      </c>
      <c r="AW826" s="16">
        <f t="shared" si="533"/>
        <v>0</v>
      </c>
      <c r="AX826" s="16">
        <f t="shared" si="533"/>
        <v>0</v>
      </c>
      <c r="AY826" s="16">
        <f t="shared" si="533"/>
        <v>0</v>
      </c>
      <c r="AZ826" s="16">
        <f t="shared" si="533"/>
        <v>0</v>
      </c>
      <c r="BA826" s="16">
        <f t="shared" si="533"/>
        <v>0</v>
      </c>
      <c r="BB826" s="16">
        <f t="shared" si="533"/>
        <v>0</v>
      </c>
      <c r="BC826" s="16">
        <f t="shared" si="533"/>
        <v>0</v>
      </c>
      <c r="BD826" s="16">
        <f t="shared" si="533"/>
        <v>0</v>
      </c>
      <c r="BE826" s="16">
        <f t="shared" si="533"/>
        <v>0</v>
      </c>
      <c r="BF826" s="16">
        <f t="shared" si="533"/>
        <v>0</v>
      </c>
      <c r="BG826" s="31">
        <f t="shared" si="531"/>
        <v>0</v>
      </c>
      <c r="BI826" s="10"/>
      <c r="BJ826" s="79"/>
    </row>
    <row r="827" spans="1:62" ht="12.95" customHeight="1" x14ac:dyDescent="0.2">
      <c r="A827" s="569"/>
      <c r="B827" s="570"/>
      <c r="C827" s="497"/>
      <c r="D827" s="500"/>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31"/>
        <v>0</v>
      </c>
      <c r="BI827" s="10"/>
      <c r="BJ827" s="79"/>
    </row>
    <row r="828" spans="1:62" ht="12.95" customHeight="1" x14ac:dyDescent="0.2">
      <c r="A828" s="569"/>
      <c r="B828" s="570"/>
      <c r="C828" s="497"/>
      <c r="D828" s="503"/>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31"/>
        <v>0</v>
      </c>
      <c r="BI828" s="10"/>
      <c r="BJ828" s="79"/>
    </row>
    <row r="829" spans="1:62" ht="12.95" customHeight="1" x14ac:dyDescent="0.2">
      <c r="A829" s="569"/>
      <c r="B829" s="570"/>
      <c r="C829" s="497"/>
      <c r="D829" s="499" t="str">
        <f>$BJ$20</f>
        <v>Death</v>
      </c>
      <c r="E829" s="86" t="str">
        <f>$BJ$21</f>
        <v>Total</v>
      </c>
      <c r="F829" s="16">
        <f t="shared" ref="F829:BF829" si="534">F830+F831</f>
        <v>0</v>
      </c>
      <c r="G829" s="16">
        <f t="shared" si="534"/>
        <v>0</v>
      </c>
      <c r="H829" s="16">
        <f t="shared" si="534"/>
        <v>0</v>
      </c>
      <c r="I829" s="16">
        <f t="shared" si="534"/>
        <v>0</v>
      </c>
      <c r="J829" s="16">
        <f t="shared" si="534"/>
        <v>0</v>
      </c>
      <c r="K829" s="16">
        <f t="shared" si="534"/>
        <v>0</v>
      </c>
      <c r="L829" s="16">
        <f t="shared" si="534"/>
        <v>0</v>
      </c>
      <c r="M829" s="16">
        <f t="shared" si="534"/>
        <v>0</v>
      </c>
      <c r="N829" s="16">
        <f t="shared" si="534"/>
        <v>0</v>
      </c>
      <c r="O829" s="16">
        <f t="shared" si="534"/>
        <v>0</v>
      </c>
      <c r="P829" s="16">
        <f t="shared" si="534"/>
        <v>0</v>
      </c>
      <c r="Q829" s="16">
        <f t="shared" si="534"/>
        <v>0</v>
      </c>
      <c r="R829" s="16">
        <f t="shared" si="534"/>
        <v>0</v>
      </c>
      <c r="S829" s="16">
        <f t="shared" si="534"/>
        <v>0</v>
      </c>
      <c r="T829" s="16">
        <f t="shared" si="534"/>
        <v>0</v>
      </c>
      <c r="U829" s="16">
        <f t="shared" si="534"/>
        <v>0</v>
      </c>
      <c r="V829" s="16">
        <f t="shared" si="534"/>
        <v>0</v>
      </c>
      <c r="W829" s="16">
        <f t="shared" si="534"/>
        <v>0</v>
      </c>
      <c r="X829" s="16">
        <f t="shared" si="534"/>
        <v>0</v>
      </c>
      <c r="Y829" s="16">
        <f t="shared" si="534"/>
        <v>0</v>
      </c>
      <c r="Z829" s="16">
        <f t="shared" si="534"/>
        <v>0</v>
      </c>
      <c r="AA829" s="16">
        <f t="shared" si="534"/>
        <v>0</v>
      </c>
      <c r="AB829" s="16">
        <f t="shared" si="534"/>
        <v>0</v>
      </c>
      <c r="AC829" s="16">
        <f t="shared" si="534"/>
        <v>0</v>
      </c>
      <c r="AD829" s="16">
        <f t="shared" si="534"/>
        <v>0</v>
      </c>
      <c r="AE829" s="16">
        <f t="shared" si="534"/>
        <v>0</v>
      </c>
      <c r="AF829" s="16">
        <f t="shared" si="534"/>
        <v>0</v>
      </c>
      <c r="AG829" s="16">
        <f t="shared" si="534"/>
        <v>0</v>
      </c>
      <c r="AH829" s="16">
        <f t="shared" si="534"/>
        <v>0</v>
      </c>
      <c r="AI829" s="16">
        <f t="shared" si="534"/>
        <v>0</v>
      </c>
      <c r="AJ829" s="16">
        <f t="shared" si="534"/>
        <v>0</v>
      </c>
      <c r="AK829" s="16">
        <f t="shared" si="534"/>
        <v>0</v>
      </c>
      <c r="AL829" s="16">
        <f t="shared" si="534"/>
        <v>0</v>
      </c>
      <c r="AM829" s="16">
        <f t="shared" si="534"/>
        <v>0</v>
      </c>
      <c r="AN829" s="16">
        <f t="shared" si="534"/>
        <v>0</v>
      </c>
      <c r="AO829" s="16">
        <f t="shared" si="534"/>
        <v>0</v>
      </c>
      <c r="AP829" s="16">
        <f t="shared" si="534"/>
        <v>0</v>
      </c>
      <c r="AQ829" s="16">
        <f t="shared" si="534"/>
        <v>0</v>
      </c>
      <c r="AR829" s="16">
        <f t="shared" si="534"/>
        <v>0</v>
      </c>
      <c r="AS829" s="16">
        <f t="shared" si="534"/>
        <v>0</v>
      </c>
      <c r="AT829" s="16">
        <f t="shared" si="534"/>
        <v>0</v>
      </c>
      <c r="AU829" s="16">
        <f t="shared" si="534"/>
        <v>0</v>
      </c>
      <c r="AV829" s="16">
        <f t="shared" si="534"/>
        <v>0</v>
      </c>
      <c r="AW829" s="16">
        <f t="shared" si="534"/>
        <v>0</v>
      </c>
      <c r="AX829" s="16">
        <f t="shared" si="534"/>
        <v>0</v>
      </c>
      <c r="AY829" s="16">
        <f t="shared" si="534"/>
        <v>0</v>
      </c>
      <c r="AZ829" s="16">
        <f t="shared" si="534"/>
        <v>0</v>
      </c>
      <c r="BA829" s="16">
        <f t="shared" si="534"/>
        <v>0</v>
      </c>
      <c r="BB829" s="16">
        <f t="shared" si="534"/>
        <v>0</v>
      </c>
      <c r="BC829" s="16">
        <f t="shared" si="534"/>
        <v>0</v>
      </c>
      <c r="BD829" s="16">
        <f t="shared" si="534"/>
        <v>0</v>
      </c>
      <c r="BE829" s="16">
        <f t="shared" si="534"/>
        <v>0</v>
      </c>
      <c r="BF829" s="16">
        <f t="shared" si="534"/>
        <v>0</v>
      </c>
      <c r="BG829" s="31">
        <f t="shared" si="531"/>
        <v>0</v>
      </c>
    </row>
    <row r="830" spans="1:62" ht="12.95" customHeight="1" x14ac:dyDescent="0.2">
      <c r="A830" s="569"/>
      <c r="B830" s="570"/>
      <c r="C830" s="497"/>
      <c r="D830" s="500"/>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31"/>
        <v>0</v>
      </c>
    </row>
    <row r="831" spans="1:62" ht="12.95" customHeight="1" thickBot="1" x14ac:dyDescent="0.25">
      <c r="A831" s="569"/>
      <c r="B831" s="570"/>
      <c r="C831" s="498"/>
      <c r="D831" s="501"/>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69"/>
      <c r="B832" s="570"/>
      <c r="C832" s="495" t="str">
        <f>$BK$17</f>
        <v>50 to 64 years</v>
      </c>
      <c r="D832" s="504" t="str">
        <f>$BJ$17</f>
        <v>Fever</v>
      </c>
      <c r="E832" s="83" t="str">
        <f>$BJ$21</f>
        <v>Total</v>
      </c>
      <c r="F832" s="32">
        <f>F833+F834</f>
        <v>0</v>
      </c>
      <c r="G832" s="32">
        <f t="shared" ref="G832:BF832" si="535">G833+G834</f>
        <v>0</v>
      </c>
      <c r="H832" s="32">
        <f t="shared" si="535"/>
        <v>0</v>
      </c>
      <c r="I832" s="32">
        <f t="shared" si="535"/>
        <v>0</v>
      </c>
      <c r="J832" s="32">
        <f t="shared" si="535"/>
        <v>0</v>
      </c>
      <c r="K832" s="32">
        <f t="shared" si="535"/>
        <v>0</v>
      </c>
      <c r="L832" s="32">
        <f t="shared" si="535"/>
        <v>0</v>
      </c>
      <c r="M832" s="32">
        <f t="shared" si="535"/>
        <v>0</v>
      </c>
      <c r="N832" s="32">
        <f t="shared" si="535"/>
        <v>0</v>
      </c>
      <c r="O832" s="32">
        <f t="shared" si="535"/>
        <v>0</v>
      </c>
      <c r="P832" s="32">
        <f t="shared" si="535"/>
        <v>0</v>
      </c>
      <c r="Q832" s="32">
        <f t="shared" si="535"/>
        <v>0</v>
      </c>
      <c r="R832" s="32">
        <f t="shared" si="535"/>
        <v>0</v>
      </c>
      <c r="S832" s="32">
        <f t="shared" si="535"/>
        <v>0</v>
      </c>
      <c r="T832" s="32">
        <f t="shared" si="535"/>
        <v>0</v>
      </c>
      <c r="U832" s="32">
        <f t="shared" si="535"/>
        <v>0</v>
      </c>
      <c r="V832" s="32">
        <f t="shared" si="535"/>
        <v>0</v>
      </c>
      <c r="W832" s="32">
        <f t="shared" si="535"/>
        <v>0</v>
      </c>
      <c r="X832" s="32">
        <f t="shared" si="535"/>
        <v>0</v>
      </c>
      <c r="Y832" s="32">
        <f t="shared" si="535"/>
        <v>0</v>
      </c>
      <c r="Z832" s="32">
        <f t="shared" si="535"/>
        <v>0</v>
      </c>
      <c r="AA832" s="32">
        <f t="shared" si="535"/>
        <v>0</v>
      </c>
      <c r="AB832" s="32">
        <f t="shared" si="535"/>
        <v>0</v>
      </c>
      <c r="AC832" s="32">
        <f t="shared" si="535"/>
        <v>0</v>
      </c>
      <c r="AD832" s="32">
        <f t="shared" si="535"/>
        <v>0</v>
      </c>
      <c r="AE832" s="32">
        <f t="shared" si="535"/>
        <v>0</v>
      </c>
      <c r="AF832" s="32">
        <f t="shared" si="535"/>
        <v>0</v>
      </c>
      <c r="AG832" s="32">
        <f t="shared" si="535"/>
        <v>0</v>
      </c>
      <c r="AH832" s="32">
        <f t="shared" si="535"/>
        <v>0</v>
      </c>
      <c r="AI832" s="32">
        <f t="shared" si="535"/>
        <v>0</v>
      </c>
      <c r="AJ832" s="32">
        <f t="shared" si="535"/>
        <v>0</v>
      </c>
      <c r="AK832" s="32">
        <f t="shared" si="535"/>
        <v>0</v>
      </c>
      <c r="AL832" s="32">
        <f t="shared" si="535"/>
        <v>0</v>
      </c>
      <c r="AM832" s="32">
        <f t="shared" si="535"/>
        <v>0</v>
      </c>
      <c r="AN832" s="32">
        <f t="shared" si="535"/>
        <v>0</v>
      </c>
      <c r="AO832" s="32">
        <f t="shared" si="535"/>
        <v>0</v>
      </c>
      <c r="AP832" s="32">
        <f t="shared" si="535"/>
        <v>0</v>
      </c>
      <c r="AQ832" s="32">
        <f t="shared" si="535"/>
        <v>0</v>
      </c>
      <c r="AR832" s="32">
        <f t="shared" si="535"/>
        <v>0</v>
      </c>
      <c r="AS832" s="32">
        <f t="shared" si="535"/>
        <v>0</v>
      </c>
      <c r="AT832" s="32">
        <f t="shared" si="535"/>
        <v>0</v>
      </c>
      <c r="AU832" s="32">
        <f t="shared" si="535"/>
        <v>0</v>
      </c>
      <c r="AV832" s="32">
        <f t="shared" si="535"/>
        <v>0</v>
      </c>
      <c r="AW832" s="32">
        <f t="shared" si="535"/>
        <v>0</v>
      </c>
      <c r="AX832" s="32">
        <f t="shared" si="535"/>
        <v>0</v>
      </c>
      <c r="AY832" s="32">
        <f t="shared" si="535"/>
        <v>0</v>
      </c>
      <c r="AZ832" s="32">
        <f t="shared" si="535"/>
        <v>0</v>
      </c>
      <c r="BA832" s="32">
        <f t="shared" si="535"/>
        <v>0</v>
      </c>
      <c r="BB832" s="32">
        <f t="shared" si="535"/>
        <v>0</v>
      </c>
      <c r="BC832" s="32">
        <f t="shared" si="535"/>
        <v>0</v>
      </c>
      <c r="BD832" s="32">
        <f t="shared" si="535"/>
        <v>0</v>
      </c>
      <c r="BE832" s="32">
        <f t="shared" si="535"/>
        <v>0</v>
      </c>
      <c r="BF832" s="32">
        <f t="shared" si="535"/>
        <v>0</v>
      </c>
      <c r="BG832" s="33">
        <f>SUM(F832:BF832)</f>
        <v>0</v>
      </c>
    </row>
    <row r="833" spans="1:59" ht="12.95" customHeight="1" x14ac:dyDescent="0.2">
      <c r="A833" s="569"/>
      <c r="B833" s="570"/>
      <c r="C833" s="496"/>
      <c r="D833" s="505"/>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36">SUM(F833:BF833)</f>
        <v>0</v>
      </c>
    </row>
    <row r="834" spans="1:59" ht="12.95" customHeight="1" x14ac:dyDescent="0.2">
      <c r="A834" s="569"/>
      <c r="B834" s="570"/>
      <c r="C834" s="496"/>
      <c r="D834" s="506"/>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36"/>
        <v>0</v>
      </c>
    </row>
    <row r="835" spans="1:59" ht="12.95" customHeight="1" x14ac:dyDescent="0.2">
      <c r="A835" s="569"/>
      <c r="B835" s="570"/>
      <c r="C835" s="497"/>
      <c r="D835" s="502" t="str">
        <f>$BJ$18</f>
        <v>Hosp.</v>
      </c>
      <c r="E835" s="86" t="str">
        <f>$BJ$21</f>
        <v>Total</v>
      </c>
      <c r="F835" s="16">
        <f t="shared" ref="F835:BF835" si="537">F836+F837</f>
        <v>0</v>
      </c>
      <c r="G835" s="16">
        <f t="shared" si="537"/>
        <v>0</v>
      </c>
      <c r="H835" s="16">
        <f t="shared" si="537"/>
        <v>0</v>
      </c>
      <c r="I835" s="16">
        <f t="shared" si="537"/>
        <v>0</v>
      </c>
      <c r="J835" s="16">
        <f t="shared" si="537"/>
        <v>0</v>
      </c>
      <c r="K835" s="16">
        <f t="shared" si="537"/>
        <v>0</v>
      </c>
      <c r="L835" s="16">
        <f t="shared" si="537"/>
        <v>0</v>
      </c>
      <c r="M835" s="16">
        <f t="shared" si="537"/>
        <v>0</v>
      </c>
      <c r="N835" s="16">
        <f t="shared" si="537"/>
        <v>0</v>
      </c>
      <c r="O835" s="16">
        <f t="shared" si="537"/>
        <v>0</v>
      </c>
      <c r="P835" s="16">
        <f t="shared" si="537"/>
        <v>0</v>
      </c>
      <c r="Q835" s="16">
        <f t="shared" si="537"/>
        <v>0</v>
      </c>
      <c r="R835" s="16">
        <f t="shared" si="537"/>
        <v>0</v>
      </c>
      <c r="S835" s="16">
        <f t="shared" si="537"/>
        <v>0</v>
      </c>
      <c r="T835" s="16">
        <f t="shared" si="537"/>
        <v>0</v>
      </c>
      <c r="U835" s="16">
        <f t="shared" si="537"/>
        <v>0</v>
      </c>
      <c r="V835" s="16">
        <f t="shared" si="537"/>
        <v>0</v>
      </c>
      <c r="W835" s="16">
        <f t="shared" si="537"/>
        <v>0</v>
      </c>
      <c r="X835" s="16">
        <f t="shared" si="537"/>
        <v>0</v>
      </c>
      <c r="Y835" s="16">
        <f t="shared" si="537"/>
        <v>0</v>
      </c>
      <c r="Z835" s="16">
        <f t="shared" si="537"/>
        <v>0</v>
      </c>
      <c r="AA835" s="16">
        <f t="shared" si="537"/>
        <v>0</v>
      </c>
      <c r="AB835" s="16">
        <f t="shared" si="537"/>
        <v>0</v>
      </c>
      <c r="AC835" s="16">
        <f t="shared" si="537"/>
        <v>0</v>
      </c>
      <c r="AD835" s="16">
        <f t="shared" si="537"/>
        <v>0</v>
      </c>
      <c r="AE835" s="16">
        <f t="shared" si="537"/>
        <v>0</v>
      </c>
      <c r="AF835" s="16">
        <f t="shared" si="537"/>
        <v>0</v>
      </c>
      <c r="AG835" s="16">
        <f t="shared" si="537"/>
        <v>0</v>
      </c>
      <c r="AH835" s="16">
        <f t="shared" si="537"/>
        <v>0</v>
      </c>
      <c r="AI835" s="16">
        <f t="shared" si="537"/>
        <v>0</v>
      </c>
      <c r="AJ835" s="16">
        <f t="shared" si="537"/>
        <v>0</v>
      </c>
      <c r="AK835" s="16">
        <f t="shared" si="537"/>
        <v>0</v>
      </c>
      <c r="AL835" s="16">
        <f t="shared" si="537"/>
        <v>0</v>
      </c>
      <c r="AM835" s="16">
        <f t="shared" si="537"/>
        <v>0</v>
      </c>
      <c r="AN835" s="16">
        <f t="shared" si="537"/>
        <v>0</v>
      </c>
      <c r="AO835" s="16">
        <f t="shared" si="537"/>
        <v>0</v>
      </c>
      <c r="AP835" s="16">
        <f t="shared" si="537"/>
        <v>0</v>
      </c>
      <c r="AQ835" s="16">
        <f t="shared" si="537"/>
        <v>0</v>
      </c>
      <c r="AR835" s="16">
        <f t="shared" si="537"/>
        <v>0</v>
      </c>
      <c r="AS835" s="16">
        <f t="shared" si="537"/>
        <v>0</v>
      </c>
      <c r="AT835" s="16">
        <f t="shared" si="537"/>
        <v>0</v>
      </c>
      <c r="AU835" s="16">
        <f t="shared" si="537"/>
        <v>0</v>
      </c>
      <c r="AV835" s="16">
        <f t="shared" si="537"/>
        <v>0</v>
      </c>
      <c r="AW835" s="16">
        <f t="shared" si="537"/>
        <v>0</v>
      </c>
      <c r="AX835" s="16">
        <f t="shared" si="537"/>
        <v>0</v>
      </c>
      <c r="AY835" s="16">
        <f t="shared" si="537"/>
        <v>0</v>
      </c>
      <c r="AZ835" s="16">
        <f t="shared" si="537"/>
        <v>0</v>
      </c>
      <c r="BA835" s="16">
        <f t="shared" si="537"/>
        <v>0</v>
      </c>
      <c r="BB835" s="16">
        <f t="shared" si="537"/>
        <v>0</v>
      </c>
      <c r="BC835" s="16">
        <f t="shared" si="537"/>
        <v>0</v>
      </c>
      <c r="BD835" s="16">
        <f t="shared" si="537"/>
        <v>0</v>
      </c>
      <c r="BE835" s="16">
        <f t="shared" si="537"/>
        <v>0</v>
      </c>
      <c r="BF835" s="16">
        <f t="shared" si="537"/>
        <v>0</v>
      </c>
      <c r="BG835" s="31">
        <f t="shared" si="536"/>
        <v>0</v>
      </c>
    </row>
    <row r="836" spans="1:59" ht="12.95" customHeight="1" x14ac:dyDescent="0.2">
      <c r="A836" s="569"/>
      <c r="B836" s="570"/>
      <c r="C836" s="497"/>
      <c r="D836" s="500"/>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36"/>
        <v>0</v>
      </c>
    </row>
    <row r="837" spans="1:59" ht="12.95" customHeight="1" x14ac:dyDescent="0.2">
      <c r="A837" s="569"/>
      <c r="B837" s="570"/>
      <c r="C837" s="497"/>
      <c r="D837" s="503"/>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36"/>
        <v>0</v>
      </c>
    </row>
    <row r="838" spans="1:59" ht="12.95" customHeight="1" x14ac:dyDescent="0.2">
      <c r="A838" s="569"/>
      <c r="B838" s="570"/>
      <c r="C838" s="497"/>
      <c r="D838" s="502" t="str">
        <f>$BJ$19</f>
        <v>ICU</v>
      </c>
      <c r="E838" s="86" t="str">
        <f>$BJ$21</f>
        <v>Total</v>
      </c>
      <c r="F838" s="16">
        <f t="shared" ref="F838:BF838" si="538">F839+F840</f>
        <v>0</v>
      </c>
      <c r="G838" s="16">
        <f t="shared" si="538"/>
        <v>0</v>
      </c>
      <c r="H838" s="16">
        <f t="shared" si="538"/>
        <v>0</v>
      </c>
      <c r="I838" s="16">
        <f t="shared" si="538"/>
        <v>0</v>
      </c>
      <c r="J838" s="16">
        <f t="shared" si="538"/>
        <v>0</v>
      </c>
      <c r="K838" s="16">
        <f t="shared" si="538"/>
        <v>0</v>
      </c>
      <c r="L838" s="16">
        <f t="shared" si="538"/>
        <v>0</v>
      </c>
      <c r="M838" s="16">
        <f t="shared" si="538"/>
        <v>0</v>
      </c>
      <c r="N838" s="16">
        <f t="shared" si="538"/>
        <v>0</v>
      </c>
      <c r="O838" s="16">
        <f t="shared" si="538"/>
        <v>0</v>
      </c>
      <c r="P838" s="16">
        <f t="shared" si="538"/>
        <v>0</v>
      </c>
      <c r="Q838" s="16">
        <f t="shared" si="538"/>
        <v>0</v>
      </c>
      <c r="R838" s="16">
        <f t="shared" si="538"/>
        <v>0</v>
      </c>
      <c r="S838" s="16">
        <f t="shared" si="538"/>
        <v>0</v>
      </c>
      <c r="T838" s="16">
        <f t="shared" si="538"/>
        <v>0</v>
      </c>
      <c r="U838" s="16">
        <f t="shared" si="538"/>
        <v>0</v>
      </c>
      <c r="V838" s="16">
        <f t="shared" si="538"/>
        <v>0</v>
      </c>
      <c r="W838" s="16">
        <f t="shared" si="538"/>
        <v>0</v>
      </c>
      <c r="X838" s="16">
        <f t="shared" si="538"/>
        <v>0</v>
      </c>
      <c r="Y838" s="16">
        <f t="shared" si="538"/>
        <v>0</v>
      </c>
      <c r="Z838" s="16">
        <f t="shared" si="538"/>
        <v>0</v>
      </c>
      <c r="AA838" s="16">
        <f t="shared" si="538"/>
        <v>0</v>
      </c>
      <c r="AB838" s="16">
        <f t="shared" si="538"/>
        <v>0</v>
      </c>
      <c r="AC838" s="16">
        <f t="shared" si="538"/>
        <v>0</v>
      </c>
      <c r="AD838" s="16">
        <f t="shared" si="538"/>
        <v>0</v>
      </c>
      <c r="AE838" s="16">
        <f t="shared" si="538"/>
        <v>0</v>
      </c>
      <c r="AF838" s="16">
        <f t="shared" si="538"/>
        <v>0</v>
      </c>
      <c r="AG838" s="16">
        <f t="shared" si="538"/>
        <v>0</v>
      </c>
      <c r="AH838" s="16">
        <f t="shared" si="538"/>
        <v>0</v>
      </c>
      <c r="AI838" s="16">
        <f t="shared" si="538"/>
        <v>0</v>
      </c>
      <c r="AJ838" s="16">
        <f t="shared" si="538"/>
        <v>0</v>
      </c>
      <c r="AK838" s="16">
        <f t="shared" si="538"/>
        <v>0</v>
      </c>
      <c r="AL838" s="16">
        <f t="shared" si="538"/>
        <v>0</v>
      </c>
      <c r="AM838" s="16">
        <f t="shared" si="538"/>
        <v>0</v>
      </c>
      <c r="AN838" s="16">
        <f t="shared" si="538"/>
        <v>0</v>
      </c>
      <c r="AO838" s="16">
        <f t="shared" si="538"/>
        <v>0</v>
      </c>
      <c r="AP838" s="16">
        <f t="shared" si="538"/>
        <v>0</v>
      </c>
      <c r="AQ838" s="16">
        <f t="shared" si="538"/>
        <v>0</v>
      </c>
      <c r="AR838" s="16">
        <f t="shared" si="538"/>
        <v>0</v>
      </c>
      <c r="AS838" s="16">
        <f t="shared" si="538"/>
        <v>0</v>
      </c>
      <c r="AT838" s="16">
        <f t="shared" si="538"/>
        <v>0</v>
      </c>
      <c r="AU838" s="16">
        <f t="shared" si="538"/>
        <v>0</v>
      </c>
      <c r="AV838" s="16">
        <f t="shared" si="538"/>
        <v>0</v>
      </c>
      <c r="AW838" s="16">
        <f t="shared" si="538"/>
        <v>0</v>
      </c>
      <c r="AX838" s="16">
        <f t="shared" si="538"/>
        <v>0</v>
      </c>
      <c r="AY838" s="16">
        <f t="shared" si="538"/>
        <v>0</v>
      </c>
      <c r="AZ838" s="16">
        <f t="shared" si="538"/>
        <v>0</v>
      </c>
      <c r="BA838" s="16">
        <f t="shared" si="538"/>
        <v>0</v>
      </c>
      <c r="BB838" s="16">
        <f t="shared" si="538"/>
        <v>0</v>
      </c>
      <c r="BC838" s="16">
        <f t="shared" si="538"/>
        <v>0</v>
      </c>
      <c r="BD838" s="16">
        <f t="shared" si="538"/>
        <v>0</v>
      </c>
      <c r="BE838" s="16">
        <f t="shared" si="538"/>
        <v>0</v>
      </c>
      <c r="BF838" s="16">
        <f t="shared" si="538"/>
        <v>0</v>
      </c>
      <c r="BG838" s="31">
        <f t="shared" si="536"/>
        <v>0</v>
      </c>
    </row>
    <row r="839" spans="1:59" ht="12.95" customHeight="1" x14ac:dyDescent="0.2">
      <c r="A839" s="569"/>
      <c r="B839" s="570"/>
      <c r="C839" s="497"/>
      <c r="D839" s="500"/>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36"/>
        <v>0</v>
      </c>
    </row>
    <row r="840" spans="1:59" ht="12.95" customHeight="1" x14ac:dyDescent="0.2">
      <c r="A840" s="569"/>
      <c r="B840" s="570"/>
      <c r="C840" s="497"/>
      <c r="D840" s="503"/>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36"/>
        <v>0</v>
      </c>
    </row>
    <row r="841" spans="1:59" ht="12.95" customHeight="1" x14ac:dyDescent="0.2">
      <c r="A841" s="569"/>
      <c r="B841" s="570"/>
      <c r="C841" s="497"/>
      <c r="D841" s="499" t="str">
        <f>$BJ$20</f>
        <v>Death</v>
      </c>
      <c r="E841" s="86" t="str">
        <f>$BJ$21</f>
        <v>Total</v>
      </c>
      <c r="F841" s="16">
        <f t="shared" ref="F841:BF841" si="539">F842+F843</f>
        <v>0</v>
      </c>
      <c r="G841" s="16">
        <f t="shared" si="539"/>
        <v>0</v>
      </c>
      <c r="H841" s="16">
        <f t="shared" si="539"/>
        <v>0</v>
      </c>
      <c r="I841" s="16">
        <f t="shared" si="539"/>
        <v>0</v>
      </c>
      <c r="J841" s="16">
        <f t="shared" si="539"/>
        <v>0</v>
      </c>
      <c r="K841" s="16">
        <f t="shared" si="539"/>
        <v>0</v>
      </c>
      <c r="L841" s="16">
        <f t="shared" si="539"/>
        <v>0</v>
      </c>
      <c r="M841" s="16">
        <f t="shared" si="539"/>
        <v>0</v>
      </c>
      <c r="N841" s="16">
        <f t="shared" si="539"/>
        <v>0</v>
      </c>
      <c r="O841" s="16">
        <f t="shared" si="539"/>
        <v>0</v>
      </c>
      <c r="P841" s="16">
        <f t="shared" si="539"/>
        <v>0</v>
      </c>
      <c r="Q841" s="16">
        <f t="shared" si="539"/>
        <v>0</v>
      </c>
      <c r="R841" s="16">
        <f t="shared" si="539"/>
        <v>0</v>
      </c>
      <c r="S841" s="16">
        <f t="shared" si="539"/>
        <v>0</v>
      </c>
      <c r="T841" s="16">
        <f t="shared" si="539"/>
        <v>0</v>
      </c>
      <c r="U841" s="16">
        <f t="shared" si="539"/>
        <v>0</v>
      </c>
      <c r="V841" s="16">
        <f t="shared" si="539"/>
        <v>0</v>
      </c>
      <c r="W841" s="16">
        <f t="shared" si="539"/>
        <v>0</v>
      </c>
      <c r="X841" s="16">
        <f t="shared" si="539"/>
        <v>0</v>
      </c>
      <c r="Y841" s="16">
        <f t="shared" si="539"/>
        <v>0</v>
      </c>
      <c r="Z841" s="16">
        <f t="shared" si="539"/>
        <v>0</v>
      </c>
      <c r="AA841" s="16">
        <f t="shared" si="539"/>
        <v>0</v>
      </c>
      <c r="AB841" s="16">
        <f t="shared" si="539"/>
        <v>0</v>
      </c>
      <c r="AC841" s="16">
        <f t="shared" si="539"/>
        <v>0</v>
      </c>
      <c r="AD841" s="16">
        <f t="shared" si="539"/>
        <v>0</v>
      </c>
      <c r="AE841" s="16">
        <f t="shared" si="539"/>
        <v>0</v>
      </c>
      <c r="AF841" s="16">
        <f t="shared" si="539"/>
        <v>0</v>
      </c>
      <c r="AG841" s="16">
        <f t="shared" si="539"/>
        <v>0</v>
      </c>
      <c r="AH841" s="16">
        <f t="shared" si="539"/>
        <v>0</v>
      </c>
      <c r="AI841" s="16">
        <f t="shared" si="539"/>
        <v>0</v>
      </c>
      <c r="AJ841" s="16">
        <f t="shared" si="539"/>
        <v>0</v>
      </c>
      <c r="AK841" s="16">
        <f t="shared" si="539"/>
        <v>0</v>
      </c>
      <c r="AL841" s="16">
        <f t="shared" si="539"/>
        <v>0</v>
      </c>
      <c r="AM841" s="16">
        <f t="shared" si="539"/>
        <v>0</v>
      </c>
      <c r="AN841" s="16">
        <f t="shared" si="539"/>
        <v>0</v>
      </c>
      <c r="AO841" s="16">
        <f t="shared" si="539"/>
        <v>0</v>
      </c>
      <c r="AP841" s="16">
        <f t="shared" si="539"/>
        <v>0</v>
      </c>
      <c r="AQ841" s="16">
        <f t="shared" si="539"/>
        <v>0</v>
      </c>
      <c r="AR841" s="16">
        <f t="shared" si="539"/>
        <v>0</v>
      </c>
      <c r="AS841" s="16">
        <f t="shared" si="539"/>
        <v>0</v>
      </c>
      <c r="AT841" s="16">
        <f t="shared" si="539"/>
        <v>0</v>
      </c>
      <c r="AU841" s="16">
        <f t="shared" si="539"/>
        <v>0</v>
      </c>
      <c r="AV841" s="16">
        <f t="shared" si="539"/>
        <v>0</v>
      </c>
      <c r="AW841" s="16">
        <f t="shared" si="539"/>
        <v>0</v>
      </c>
      <c r="AX841" s="16">
        <f t="shared" si="539"/>
        <v>0</v>
      </c>
      <c r="AY841" s="16">
        <f t="shared" si="539"/>
        <v>0</v>
      </c>
      <c r="AZ841" s="16">
        <f t="shared" si="539"/>
        <v>0</v>
      </c>
      <c r="BA841" s="16">
        <f t="shared" si="539"/>
        <v>0</v>
      </c>
      <c r="BB841" s="16">
        <f t="shared" si="539"/>
        <v>0</v>
      </c>
      <c r="BC841" s="16">
        <f t="shared" si="539"/>
        <v>0</v>
      </c>
      <c r="BD841" s="16">
        <f t="shared" si="539"/>
        <v>0</v>
      </c>
      <c r="BE841" s="16">
        <f t="shared" si="539"/>
        <v>0</v>
      </c>
      <c r="BF841" s="16">
        <f t="shared" si="539"/>
        <v>0</v>
      </c>
      <c r="BG841" s="31">
        <f t="shared" si="536"/>
        <v>0</v>
      </c>
    </row>
    <row r="842" spans="1:59" ht="12.95" customHeight="1" x14ac:dyDescent="0.2">
      <c r="A842" s="569"/>
      <c r="B842" s="570"/>
      <c r="C842" s="497"/>
      <c r="D842" s="500"/>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36"/>
        <v>0</v>
      </c>
    </row>
    <row r="843" spans="1:59" ht="12.95" customHeight="1" thickBot="1" x14ac:dyDescent="0.25">
      <c r="A843" s="569"/>
      <c r="B843" s="570"/>
      <c r="C843" s="498"/>
      <c r="D843" s="501"/>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69"/>
      <c r="B844" s="570"/>
      <c r="C844" s="495" t="str">
        <f>$BK$18</f>
        <v>65 years +</v>
      </c>
      <c r="D844" s="504" t="str">
        <f>$BJ$17</f>
        <v>Fever</v>
      </c>
      <c r="E844" s="83" t="str">
        <f>$BJ$21</f>
        <v>Total</v>
      </c>
      <c r="F844" s="32">
        <f>F845+F846</f>
        <v>0</v>
      </c>
      <c r="G844" s="32">
        <f t="shared" ref="G844:BF844" si="540">G845+G846</f>
        <v>0</v>
      </c>
      <c r="H844" s="32">
        <f t="shared" si="540"/>
        <v>0</v>
      </c>
      <c r="I844" s="32">
        <f t="shared" si="540"/>
        <v>0</v>
      </c>
      <c r="J844" s="32">
        <f t="shared" si="540"/>
        <v>0</v>
      </c>
      <c r="K844" s="32">
        <f t="shared" si="540"/>
        <v>0</v>
      </c>
      <c r="L844" s="32">
        <f t="shared" si="540"/>
        <v>0</v>
      </c>
      <c r="M844" s="32">
        <f t="shared" si="540"/>
        <v>0</v>
      </c>
      <c r="N844" s="32">
        <f t="shared" si="540"/>
        <v>0</v>
      </c>
      <c r="O844" s="32">
        <f t="shared" si="540"/>
        <v>0</v>
      </c>
      <c r="P844" s="32">
        <f t="shared" si="540"/>
        <v>0</v>
      </c>
      <c r="Q844" s="32">
        <f t="shared" si="540"/>
        <v>0</v>
      </c>
      <c r="R844" s="32">
        <f t="shared" si="540"/>
        <v>0</v>
      </c>
      <c r="S844" s="32">
        <f t="shared" si="540"/>
        <v>0</v>
      </c>
      <c r="T844" s="32">
        <f t="shared" si="540"/>
        <v>0</v>
      </c>
      <c r="U844" s="32">
        <f t="shared" si="540"/>
        <v>0</v>
      </c>
      <c r="V844" s="32">
        <f t="shared" si="540"/>
        <v>0</v>
      </c>
      <c r="W844" s="32">
        <f t="shared" si="540"/>
        <v>0</v>
      </c>
      <c r="X844" s="32">
        <f t="shared" si="540"/>
        <v>0</v>
      </c>
      <c r="Y844" s="32">
        <f t="shared" si="540"/>
        <v>0</v>
      </c>
      <c r="Z844" s="32">
        <f t="shared" si="540"/>
        <v>0</v>
      </c>
      <c r="AA844" s="32">
        <f t="shared" si="540"/>
        <v>0</v>
      </c>
      <c r="AB844" s="32">
        <f t="shared" si="540"/>
        <v>0</v>
      </c>
      <c r="AC844" s="32">
        <f t="shared" si="540"/>
        <v>0</v>
      </c>
      <c r="AD844" s="32">
        <f t="shared" si="540"/>
        <v>0</v>
      </c>
      <c r="AE844" s="32">
        <f t="shared" si="540"/>
        <v>0</v>
      </c>
      <c r="AF844" s="32">
        <f t="shared" si="540"/>
        <v>0</v>
      </c>
      <c r="AG844" s="32">
        <f t="shared" si="540"/>
        <v>0</v>
      </c>
      <c r="AH844" s="32">
        <f t="shared" si="540"/>
        <v>0</v>
      </c>
      <c r="AI844" s="32">
        <f t="shared" si="540"/>
        <v>0</v>
      </c>
      <c r="AJ844" s="32">
        <f t="shared" si="540"/>
        <v>0</v>
      </c>
      <c r="AK844" s="32">
        <f t="shared" si="540"/>
        <v>0</v>
      </c>
      <c r="AL844" s="32">
        <f t="shared" si="540"/>
        <v>0</v>
      </c>
      <c r="AM844" s="32">
        <f t="shared" si="540"/>
        <v>0</v>
      </c>
      <c r="AN844" s="32">
        <f t="shared" si="540"/>
        <v>0</v>
      </c>
      <c r="AO844" s="32">
        <f t="shared" si="540"/>
        <v>0</v>
      </c>
      <c r="AP844" s="32">
        <f t="shared" si="540"/>
        <v>0</v>
      </c>
      <c r="AQ844" s="32">
        <f t="shared" si="540"/>
        <v>0</v>
      </c>
      <c r="AR844" s="32">
        <f t="shared" si="540"/>
        <v>0</v>
      </c>
      <c r="AS844" s="32">
        <f t="shared" si="540"/>
        <v>0</v>
      </c>
      <c r="AT844" s="32">
        <f t="shared" si="540"/>
        <v>0</v>
      </c>
      <c r="AU844" s="32">
        <f t="shared" si="540"/>
        <v>0</v>
      </c>
      <c r="AV844" s="32">
        <f t="shared" si="540"/>
        <v>0</v>
      </c>
      <c r="AW844" s="32">
        <f t="shared" si="540"/>
        <v>0</v>
      </c>
      <c r="AX844" s="32">
        <f t="shared" si="540"/>
        <v>0</v>
      </c>
      <c r="AY844" s="32">
        <f t="shared" si="540"/>
        <v>0</v>
      </c>
      <c r="AZ844" s="32">
        <f t="shared" si="540"/>
        <v>0</v>
      </c>
      <c r="BA844" s="32">
        <f t="shared" si="540"/>
        <v>0</v>
      </c>
      <c r="BB844" s="32">
        <f t="shared" si="540"/>
        <v>0</v>
      </c>
      <c r="BC844" s="32">
        <f t="shared" si="540"/>
        <v>0</v>
      </c>
      <c r="BD844" s="32">
        <f t="shared" si="540"/>
        <v>0</v>
      </c>
      <c r="BE844" s="32">
        <f t="shared" si="540"/>
        <v>0</v>
      </c>
      <c r="BF844" s="32">
        <f t="shared" si="540"/>
        <v>0</v>
      </c>
      <c r="BG844" s="33">
        <f>SUM(F844:BF844)</f>
        <v>0</v>
      </c>
    </row>
    <row r="845" spans="1:59" ht="12.95" customHeight="1" x14ac:dyDescent="0.2">
      <c r="A845" s="569"/>
      <c r="B845" s="570"/>
      <c r="C845" s="496"/>
      <c r="D845" s="505"/>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41">SUM(F845:BF845)</f>
        <v>0</v>
      </c>
    </row>
    <row r="846" spans="1:59" ht="12.95" customHeight="1" x14ac:dyDescent="0.2">
      <c r="A846" s="569"/>
      <c r="B846" s="570"/>
      <c r="C846" s="496"/>
      <c r="D846" s="506"/>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41"/>
        <v>0</v>
      </c>
    </row>
    <row r="847" spans="1:59" ht="12.95" customHeight="1" x14ac:dyDescent="0.2">
      <c r="A847" s="569"/>
      <c r="B847" s="570"/>
      <c r="C847" s="497"/>
      <c r="D847" s="502" t="str">
        <f>$BJ$18</f>
        <v>Hosp.</v>
      </c>
      <c r="E847" s="86" t="str">
        <f>$BJ$21</f>
        <v>Total</v>
      </c>
      <c r="F847" s="16">
        <f t="shared" ref="F847:BF847" si="542">F848+F849</f>
        <v>0</v>
      </c>
      <c r="G847" s="16">
        <f t="shared" si="542"/>
        <v>0</v>
      </c>
      <c r="H847" s="16">
        <f t="shared" si="542"/>
        <v>0</v>
      </c>
      <c r="I847" s="16">
        <f t="shared" si="542"/>
        <v>0</v>
      </c>
      <c r="J847" s="16">
        <f t="shared" si="542"/>
        <v>0</v>
      </c>
      <c r="K847" s="16">
        <f t="shared" si="542"/>
        <v>0</v>
      </c>
      <c r="L847" s="16">
        <f t="shared" si="542"/>
        <v>0</v>
      </c>
      <c r="M847" s="16">
        <f t="shared" si="542"/>
        <v>0</v>
      </c>
      <c r="N847" s="16">
        <f t="shared" si="542"/>
        <v>0</v>
      </c>
      <c r="O847" s="16">
        <f t="shared" si="542"/>
        <v>0</v>
      </c>
      <c r="P847" s="16">
        <f t="shared" si="542"/>
        <v>0</v>
      </c>
      <c r="Q847" s="16">
        <f t="shared" si="542"/>
        <v>0</v>
      </c>
      <c r="R847" s="16">
        <f t="shared" si="542"/>
        <v>0</v>
      </c>
      <c r="S847" s="16">
        <f t="shared" si="542"/>
        <v>0</v>
      </c>
      <c r="T847" s="16">
        <f t="shared" si="542"/>
        <v>0</v>
      </c>
      <c r="U847" s="16">
        <f t="shared" si="542"/>
        <v>0</v>
      </c>
      <c r="V847" s="16">
        <f t="shared" si="542"/>
        <v>0</v>
      </c>
      <c r="W847" s="16">
        <f t="shared" si="542"/>
        <v>0</v>
      </c>
      <c r="X847" s="16">
        <f t="shared" si="542"/>
        <v>0</v>
      </c>
      <c r="Y847" s="16">
        <f t="shared" si="542"/>
        <v>0</v>
      </c>
      <c r="Z847" s="16">
        <f t="shared" si="542"/>
        <v>0</v>
      </c>
      <c r="AA847" s="16">
        <f t="shared" si="542"/>
        <v>0</v>
      </c>
      <c r="AB847" s="16">
        <f t="shared" si="542"/>
        <v>0</v>
      </c>
      <c r="AC847" s="16">
        <f t="shared" si="542"/>
        <v>0</v>
      </c>
      <c r="AD847" s="16">
        <f t="shared" si="542"/>
        <v>0</v>
      </c>
      <c r="AE847" s="16">
        <f t="shared" si="542"/>
        <v>0</v>
      </c>
      <c r="AF847" s="16">
        <f t="shared" si="542"/>
        <v>0</v>
      </c>
      <c r="AG847" s="16">
        <f t="shared" si="542"/>
        <v>0</v>
      </c>
      <c r="AH847" s="16">
        <f t="shared" si="542"/>
        <v>0</v>
      </c>
      <c r="AI847" s="16">
        <f t="shared" si="542"/>
        <v>0</v>
      </c>
      <c r="AJ847" s="16">
        <f t="shared" si="542"/>
        <v>0</v>
      </c>
      <c r="AK847" s="16">
        <f t="shared" si="542"/>
        <v>0</v>
      </c>
      <c r="AL847" s="16">
        <f t="shared" si="542"/>
        <v>0</v>
      </c>
      <c r="AM847" s="16">
        <f t="shared" si="542"/>
        <v>0</v>
      </c>
      <c r="AN847" s="16">
        <f t="shared" si="542"/>
        <v>0</v>
      </c>
      <c r="AO847" s="16">
        <f t="shared" si="542"/>
        <v>0</v>
      </c>
      <c r="AP847" s="16">
        <f t="shared" si="542"/>
        <v>0</v>
      </c>
      <c r="AQ847" s="16">
        <f t="shared" si="542"/>
        <v>0</v>
      </c>
      <c r="AR847" s="16">
        <f t="shared" si="542"/>
        <v>0</v>
      </c>
      <c r="AS847" s="16">
        <f t="shared" si="542"/>
        <v>0</v>
      </c>
      <c r="AT847" s="16">
        <f t="shared" si="542"/>
        <v>0</v>
      </c>
      <c r="AU847" s="16">
        <f t="shared" si="542"/>
        <v>0</v>
      </c>
      <c r="AV847" s="16">
        <f t="shared" si="542"/>
        <v>0</v>
      </c>
      <c r="AW847" s="16">
        <f t="shared" si="542"/>
        <v>0</v>
      </c>
      <c r="AX847" s="16">
        <f t="shared" si="542"/>
        <v>0</v>
      </c>
      <c r="AY847" s="16">
        <f t="shared" si="542"/>
        <v>0</v>
      </c>
      <c r="AZ847" s="16">
        <f t="shared" si="542"/>
        <v>0</v>
      </c>
      <c r="BA847" s="16">
        <f t="shared" si="542"/>
        <v>0</v>
      </c>
      <c r="BB847" s="16">
        <f t="shared" si="542"/>
        <v>0</v>
      </c>
      <c r="BC847" s="16">
        <f t="shared" si="542"/>
        <v>0</v>
      </c>
      <c r="BD847" s="16">
        <f t="shared" si="542"/>
        <v>0</v>
      </c>
      <c r="BE847" s="16">
        <f t="shared" si="542"/>
        <v>0</v>
      </c>
      <c r="BF847" s="16">
        <f t="shared" si="542"/>
        <v>0</v>
      </c>
      <c r="BG847" s="31">
        <f t="shared" si="541"/>
        <v>0</v>
      </c>
    </row>
    <row r="848" spans="1:59" ht="12.95" customHeight="1" x14ac:dyDescent="0.2">
      <c r="A848" s="569"/>
      <c r="B848" s="570"/>
      <c r="C848" s="497"/>
      <c r="D848" s="500"/>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41"/>
        <v>0</v>
      </c>
    </row>
    <row r="849" spans="1:63" ht="12.95" customHeight="1" x14ac:dyDescent="0.2">
      <c r="A849" s="569"/>
      <c r="B849" s="570"/>
      <c r="C849" s="497"/>
      <c r="D849" s="503"/>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41"/>
        <v>0</v>
      </c>
    </row>
    <row r="850" spans="1:63" ht="12.95" customHeight="1" x14ac:dyDescent="0.2">
      <c r="A850" s="569"/>
      <c r="B850" s="570"/>
      <c r="C850" s="497"/>
      <c r="D850" s="502" t="str">
        <f>$BJ$19</f>
        <v>ICU</v>
      </c>
      <c r="E850" s="86" t="str">
        <f>$BJ$21</f>
        <v>Total</v>
      </c>
      <c r="F850" s="16">
        <f t="shared" ref="F850:BF850" si="543">F851+F852</f>
        <v>0</v>
      </c>
      <c r="G850" s="16">
        <f t="shared" si="543"/>
        <v>0</v>
      </c>
      <c r="H850" s="16">
        <f t="shared" si="543"/>
        <v>0</v>
      </c>
      <c r="I850" s="16">
        <f t="shared" si="543"/>
        <v>0</v>
      </c>
      <c r="J850" s="16">
        <f t="shared" si="543"/>
        <v>0</v>
      </c>
      <c r="K850" s="16">
        <f t="shared" si="543"/>
        <v>0</v>
      </c>
      <c r="L850" s="16">
        <f t="shared" si="543"/>
        <v>0</v>
      </c>
      <c r="M850" s="16">
        <f t="shared" si="543"/>
        <v>0</v>
      </c>
      <c r="N850" s="16">
        <f t="shared" si="543"/>
        <v>0</v>
      </c>
      <c r="O850" s="16">
        <f t="shared" si="543"/>
        <v>0</v>
      </c>
      <c r="P850" s="16">
        <f t="shared" si="543"/>
        <v>0</v>
      </c>
      <c r="Q850" s="16">
        <f t="shared" si="543"/>
        <v>0</v>
      </c>
      <c r="R850" s="16">
        <f t="shared" si="543"/>
        <v>0</v>
      </c>
      <c r="S850" s="16">
        <f t="shared" si="543"/>
        <v>0</v>
      </c>
      <c r="T850" s="16">
        <f t="shared" si="543"/>
        <v>0</v>
      </c>
      <c r="U850" s="16">
        <f t="shared" si="543"/>
        <v>0</v>
      </c>
      <c r="V850" s="16">
        <f t="shared" si="543"/>
        <v>0</v>
      </c>
      <c r="W850" s="16">
        <f t="shared" si="543"/>
        <v>0</v>
      </c>
      <c r="X850" s="16">
        <f t="shared" si="543"/>
        <v>0</v>
      </c>
      <c r="Y850" s="16">
        <f t="shared" si="543"/>
        <v>0</v>
      </c>
      <c r="Z850" s="16">
        <f t="shared" si="543"/>
        <v>0</v>
      </c>
      <c r="AA850" s="16">
        <f t="shared" si="543"/>
        <v>0</v>
      </c>
      <c r="AB850" s="16">
        <f t="shared" si="543"/>
        <v>0</v>
      </c>
      <c r="AC850" s="16">
        <f t="shared" si="543"/>
        <v>0</v>
      </c>
      <c r="AD850" s="16">
        <f t="shared" si="543"/>
        <v>0</v>
      </c>
      <c r="AE850" s="16">
        <f t="shared" si="543"/>
        <v>0</v>
      </c>
      <c r="AF850" s="16">
        <f t="shared" si="543"/>
        <v>0</v>
      </c>
      <c r="AG850" s="16">
        <f t="shared" si="543"/>
        <v>0</v>
      </c>
      <c r="AH850" s="16">
        <f t="shared" si="543"/>
        <v>0</v>
      </c>
      <c r="AI850" s="16">
        <f t="shared" si="543"/>
        <v>0</v>
      </c>
      <c r="AJ850" s="16">
        <f t="shared" si="543"/>
        <v>0</v>
      </c>
      <c r="AK850" s="16">
        <f t="shared" si="543"/>
        <v>0</v>
      </c>
      <c r="AL850" s="16">
        <f t="shared" si="543"/>
        <v>0</v>
      </c>
      <c r="AM850" s="16">
        <f t="shared" si="543"/>
        <v>0</v>
      </c>
      <c r="AN850" s="16">
        <f t="shared" si="543"/>
        <v>0</v>
      </c>
      <c r="AO850" s="16">
        <f t="shared" si="543"/>
        <v>0</v>
      </c>
      <c r="AP850" s="16">
        <f t="shared" si="543"/>
        <v>0</v>
      </c>
      <c r="AQ850" s="16">
        <f t="shared" si="543"/>
        <v>0</v>
      </c>
      <c r="AR850" s="16">
        <f t="shared" si="543"/>
        <v>0</v>
      </c>
      <c r="AS850" s="16">
        <f t="shared" si="543"/>
        <v>0</v>
      </c>
      <c r="AT850" s="16">
        <f t="shared" si="543"/>
        <v>0</v>
      </c>
      <c r="AU850" s="16">
        <f t="shared" si="543"/>
        <v>0</v>
      </c>
      <c r="AV850" s="16">
        <f t="shared" si="543"/>
        <v>0</v>
      </c>
      <c r="AW850" s="16">
        <f t="shared" si="543"/>
        <v>0</v>
      </c>
      <c r="AX850" s="16">
        <f t="shared" si="543"/>
        <v>0</v>
      </c>
      <c r="AY850" s="16">
        <f t="shared" si="543"/>
        <v>0</v>
      </c>
      <c r="AZ850" s="16">
        <f t="shared" si="543"/>
        <v>0</v>
      </c>
      <c r="BA850" s="16">
        <f t="shared" si="543"/>
        <v>0</v>
      </c>
      <c r="BB850" s="16">
        <f t="shared" si="543"/>
        <v>0</v>
      </c>
      <c r="BC850" s="16">
        <f t="shared" si="543"/>
        <v>0</v>
      </c>
      <c r="BD850" s="16">
        <f t="shared" si="543"/>
        <v>0</v>
      </c>
      <c r="BE850" s="16">
        <f t="shared" si="543"/>
        <v>0</v>
      </c>
      <c r="BF850" s="16">
        <f t="shared" si="543"/>
        <v>0</v>
      </c>
      <c r="BG850" s="31">
        <f t="shared" si="541"/>
        <v>0</v>
      </c>
    </row>
    <row r="851" spans="1:63" ht="12.95" customHeight="1" x14ac:dyDescent="0.2">
      <c r="A851" s="569"/>
      <c r="B851" s="570"/>
      <c r="C851" s="497"/>
      <c r="D851" s="500"/>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41"/>
        <v>0</v>
      </c>
    </row>
    <row r="852" spans="1:63" ht="12.95" customHeight="1" x14ac:dyDescent="0.2">
      <c r="A852" s="569"/>
      <c r="B852" s="570"/>
      <c r="C852" s="497"/>
      <c r="D852" s="503"/>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41"/>
        <v>0</v>
      </c>
    </row>
    <row r="853" spans="1:63" ht="12.95" customHeight="1" x14ac:dyDescent="0.2">
      <c r="A853" s="569"/>
      <c r="B853" s="570"/>
      <c r="C853" s="497"/>
      <c r="D853" s="499" t="str">
        <f>$BJ$20</f>
        <v>Death</v>
      </c>
      <c r="E853" s="86" t="str">
        <f>$BJ$21</f>
        <v>Total</v>
      </c>
      <c r="F853" s="16">
        <f t="shared" ref="F853:BF853" si="544">F854+F855</f>
        <v>0</v>
      </c>
      <c r="G853" s="16">
        <f t="shared" si="544"/>
        <v>0</v>
      </c>
      <c r="H853" s="16">
        <f t="shared" si="544"/>
        <v>0</v>
      </c>
      <c r="I853" s="16">
        <f t="shared" si="544"/>
        <v>0</v>
      </c>
      <c r="J853" s="16">
        <f t="shared" si="544"/>
        <v>0</v>
      </c>
      <c r="K853" s="16">
        <f t="shared" si="544"/>
        <v>0</v>
      </c>
      <c r="L853" s="16">
        <f t="shared" si="544"/>
        <v>0</v>
      </c>
      <c r="M853" s="16">
        <f t="shared" si="544"/>
        <v>0</v>
      </c>
      <c r="N853" s="16">
        <f t="shared" si="544"/>
        <v>0</v>
      </c>
      <c r="O853" s="16">
        <f t="shared" si="544"/>
        <v>0</v>
      </c>
      <c r="P853" s="16">
        <f t="shared" si="544"/>
        <v>0</v>
      </c>
      <c r="Q853" s="16">
        <f t="shared" si="544"/>
        <v>0</v>
      </c>
      <c r="R853" s="16">
        <f t="shared" si="544"/>
        <v>0</v>
      </c>
      <c r="S853" s="16">
        <f t="shared" si="544"/>
        <v>0</v>
      </c>
      <c r="T853" s="16">
        <f t="shared" si="544"/>
        <v>0</v>
      </c>
      <c r="U853" s="16">
        <f t="shared" si="544"/>
        <v>0</v>
      </c>
      <c r="V853" s="16">
        <f t="shared" si="544"/>
        <v>0</v>
      </c>
      <c r="W853" s="16">
        <f t="shared" si="544"/>
        <v>0</v>
      </c>
      <c r="X853" s="16">
        <f t="shared" si="544"/>
        <v>0</v>
      </c>
      <c r="Y853" s="16">
        <f t="shared" si="544"/>
        <v>0</v>
      </c>
      <c r="Z853" s="16">
        <f t="shared" si="544"/>
        <v>0</v>
      </c>
      <c r="AA853" s="16">
        <f t="shared" si="544"/>
        <v>0</v>
      </c>
      <c r="AB853" s="16">
        <f t="shared" si="544"/>
        <v>0</v>
      </c>
      <c r="AC853" s="16">
        <f t="shared" si="544"/>
        <v>0</v>
      </c>
      <c r="AD853" s="16">
        <f t="shared" si="544"/>
        <v>0</v>
      </c>
      <c r="AE853" s="16">
        <f t="shared" si="544"/>
        <v>0</v>
      </c>
      <c r="AF853" s="16">
        <f t="shared" si="544"/>
        <v>0</v>
      </c>
      <c r="AG853" s="16">
        <f t="shared" si="544"/>
        <v>0</v>
      </c>
      <c r="AH853" s="16">
        <f t="shared" si="544"/>
        <v>0</v>
      </c>
      <c r="AI853" s="16">
        <f t="shared" si="544"/>
        <v>0</v>
      </c>
      <c r="AJ853" s="16">
        <f t="shared" si="544"/>
        <v>0</v>
      </c>
      <c r="AK853" s="16">
        <f t="shared" si="544"/>
        <v>0</v>
      </c>
      <c r="AL853" s="16">
        <f t="shared" si="544"/>
        <v>0</v>
      </c>
      <c r="AM853" s="16">
        <f t="shared" si="544"/>
        <v>0</v>
      </c>
      <c r="AN853" s="16">
        <f t="shared" si="544"/>
        <v>0</v>
      </c>
      <c r="AO853" s="16">
        <f t="shared" si="544"/>
        <v>0</v>
      </c>
      <c r="AP853" s="16">
        <f t="shared" si="544"/>
        <v>0</v>
      </c>
      <c r="AQ853" s="16">
        <f t="shared" si="544"/>
        <v>0</v>
      </c>
      <c r="AR853" s="16">
        <f t="shared" si="544"/>
        <v>0</v>
      </c>
      <c r="AS853" s="16">
        <f t="shared" si="544"/>
        <v>0</v>
      </c>
      <c r="AT853" s="16">
        <f t="shared" si="544"/>
        <v>0</v>
      </c>
      <c r="AU853" s="16">
        <f t="shared" si="544"/>
        <v>0</v>
      </c>
      <c r="AV853" s="16">
        <f t="shared" si="544"/>
        <v>0</v>
      </c>
      <c r="AW853" s="16">
        <f t="shared" si="544"/>
        <v>0</v>
      </c>
      <c r="AX853" s="16">
        <f t="shared" si="544"/>
        <v>0</v>
      </c>
      <c r="AY853" s="16">
        <f t="shared" si="544"/>
        <v>0</v>
      </c>
      <c r="AZ853" s="16">
        <f t="shared" si="544"/>
        <v>0</v>
      </c>
      <c r="BA853" s="16">
        <f t="shared" si="544"/>
        <v>0</v>
      </c>
      <c r="BB853" s="16">
        <f t="shared" si="544"/>
        <v>0</v>
      </c>
      <c r="BC853" s="16">
        <f t="shared" si="544"/>
        <v>0</v>
      </c>
      <c r="BD853" s="16">
        <f t="shared" si="544"/>
        <v>0</v>
      </c>
      <c r="BE853" s="16">
        <f t="shared" si="544"/>
        <v>0</v>
      </c>
      <c r="BF853" s="16">
        <f t="shared" si="544"/>
        <v>0</v>
      </c>
      <c r="BG853" s="31">
        <f t="shared" si="541"/>
        <v>0</v>
      </c>
    </row>
    <row r="854" spans="1:63" ht="12.95" customHeight="1" x14ac:dyDescent="0.2">
      <c r="A854" s="569"/>
      <c r="B854" s="570"/>
      <c r="C854" s="497"/>
      <c r="D854" s="500"/>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41"/>
        <v>0</v>
      </c>
    </row>
    <row r="855" spans="1:63" ht="12.95" customHeight="1" thickBot="1" x14ac:dyDescent="0.25">
      <c r="A855" s="571"/>
      <c r="B855" s="572"/>
      <c r="C855" s="498"/>
      <c r="D855" s="501"/>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573" t="str">
        <f>BJ32</f>
        <v>Positive for other respiratory viruses</v>
      </c>
      <c r="B856" s="561" t="str">
        <f>BJ31</f>
        <v>Parainfluenza</v>
      </c>
      <c r="C856" s="540" t="str">
        <f>$BJ$21</f>
        <v>Total</v>
      </c>
      <c r="D856" s="540"/>
      <c r="E856" s="66" t="str">
        <f>$BJ$21</f>
        <v>Total</v>
      </c>
      <c r="F856" s="57">
        <f>F859+F871+F883+F895+F907+F919+F931+F943</f>
        <v>0</v>
      </c>
      <c r="G856" s="57">
        <f t="shared" ref="G856:BF856" si="545">G859+G871+G883+G895+G907+G919+G931+G943</f>
        <v>0</v>
      </c>
      <c r="H856" s="57">
        <f t="shared" si="545"/>
        <v>0</v>
      </c>
      <c r="I856" s="57">
        <f t="shared" si="545"/>
        <v>0</v>
      </c>
      <c r="J856" s="57">
        <f t="shared" si="545"/>
        <v>0</v>
      </c>
      <c r="K856" s="57">
        <f t="shared" si="545"/>
        <v>0</v>
      </c>
      <c r="L856" s="57">
        <f t="shared" si="545"/>
        <v>0</v>
      </c>
      <c r="M856" s="57">
        <f t="shared" si="545"/>
        <v>0</v>
      </c>
      <c r="N856" s="57">
        <f t="shared" si="545"/>
        <v>0</v>
      </c>
      <c r="O856" s="57">
        <f t="shared" si="545"/>
        <v>0</v>
      </c>
      <c r="P856" s="57">
        <f t="shared" si="545"/>
        <v>0</v>
      </c>
      <c r="Q856" s="57">
        <f t="shared" si="545"/>
        <v>0</v>
      </c>
      <c r="R856" s="57">
        <f t="shared" si="545"/>
        <v>0</v>
      </c>
      <c r="S856" s="57">
        <f t="shared" si="545"/>
        <v>0</v>
      </c>
      <c r="T856" s="57">
        <f t="shared" si="545"/>
        <v>0</v>
      </c>
      <c r="U856" s="57">
        <f t="shared" si="545"/>
        <v>0</v>
      </c>
      <c r="V856" s="57">
        <f t="shared" si="545"/>
        <v>0</v>
      </c>
      <c r="W856" s="57">
        <f t="shared" si="545"/>
        <v>0</v>
      </c>
      <c r="X856" s="57">
        <f t="shared" si="545"/>
        <v>0</v>
      </c>
      <c r="Y856" s="57">
        <f t="shared" si="545"/>
        <v>0</v>
      </c>
      <c r="Z856" s="57">
        <f t="shared" si="545"/>
        <v>0</v>
      </c>
      <c r="AA856" s="57">
        <f t="shared" si="545"/>
        <v>0</v>
      </c>
      <c r="AB856" s="57">
        <f t="shared" si="545"/>
        <v>0</v>
      </c>
      <c r="AC856" s="57">
        <f t="shared" si="545"/>
        <v>0</v>
      </c>
      <c r="AD856" s="57">
        <f t="shared" si="545"/>
        <v>0</v>
      </c>
      <c r="AE856" s="57">
        <f t="shared" si="545"/>
        <v>0</v>
      </c>
      <c r="AF856" s="57">
        <f t="shared" si="545"/>
        <v>0</v>
      </c>
      <c r="AG856" s="57">
        <f t="shared" si="545"/>
        <v>0</v>
      </c>
      <c r="AH856" s="57">
        <f t="shared" si="545"/>
        <v>0</v>
      </c>
      <c r="AI856" s="57">
        <f t="shared" si="545"/>
        <v>0</v>
      </c>
      <c r="AJ856" s="57">
        <f t="shared" si="545"/>
        <v>0</v>
      </c>
      <c r="AK856" s="57">
        <f t="shared" si="545"/>
        <v>0</v>
      </c>
      <c r="AL856" s="57">
        <f t="shared" si="545"/>
        <v>0</v>
      </c>
      <c r="AM856" s="57">
        <f t="shared" si="545"/>
        <v>0</v>
      </c>
      <c r="AN856" s="57">
        <f t="shared" si="545"/>
        <v>0</v>
      </c>
      <c r="AO856" s="57">
        <f t="shared" si="545"/>
        <v>0</v>
      </c>
      <c r="AP856" s="57">
        <f t="shared" si="545"/>
        <v>0</v>
      </c>
      <c r="AQ856" s="57">
        <f t="shared" si="545"/>
        <v>0</v>
      </c>
      <c r="AR856" s="57">
        <f t="shared" si="545"/>
        <v>0</v>
      </c>
      <c r="AS856" s="57">
        <f t="shared" si="545"/>
        <v>0</v>
      </c>
      <c r="AT856" s="57">
        <f t="shared" si="545"/>
        <v>0</v>
      </c>
      <c r="AU856" s="57">
        <f t="shared" si="545"/>
        <v>0</v>
      </c>
      <c r="AV856" s="57">
        <f t="shared" si="545"/>
        <v>0</v>
      </c>
      <c r="AW856" s="57">
        <f t="shared" si="545"/>
        <v>0</v>
      </c>
      <c r="AX856" s="57">
        <f t="shared" si="545"/>
        <v>0</v>
      </c>
      <c r="AY856" s="57">
        <f t="shared" si="545"/>
        <v>0</v>
      </c>
      <c r="AZ856" s="57">
        <f t="shared" si="545"/>
        <v>0</v>
      </c>
      <c r="BA856" s="57">
        <f t="shared" si="545"/>
        <v>0</v>
      </c>
      <c r="BB856" s="57">
        <f t="shared" si="545"/>
        <v>0</v>
      </c>
      <c r="BC856" s="57">
        <f t="shared" si="545"/>
        <v>0</v>
      </c>
      <c r="BD856" s="57">
        <f t="shared" si="545"/>
        <v>0</v>
      </c>
      <c r="BE856" s="57">
        <f t="shared" si="545"/>
        <v>0</v>
      </c>
      <c r="BF856" s="57">
        <f t="shared" si="545"/>
        <v>0</v>
      </c>
      <c r="BG856" s="74">
        <f>SUM(F856:BF856)</f>
        <v>0</v>
      </c>
      <c r="BH856" s="10"/>
      <c r="BI856" s="547" t="str">
        <f>B856</f>
        <v>Parainfluenza</v>
      </c>
      <c r="BJ856" s="548"/>
      <c r="BK856" s="549"/>
    </row>
    <row r="857" spans="1:63" ht="12.95" customHeight="1" x14ac:dyDescent="0.2">
      <c r="A857" s="574"/>
      <c r="B857" s="562"/>
      <c r="C857" s="540"/>
      <c r="D857" s="541"/>
      <c r="E857" s="67" t="str">
        <f>$BJ$22</f>
        <v>Fem.</v>
      </c>
      <c r="F857" s="36">
        <f>F860+F872+F884+F896+F908+F920+F932+F944</f>
        <v>0</v>
      </c>
      <c r="G857" s="36">
        <f t="shared" ref="G857:BF857" si="546">G860+G872+G884+G896+G908+G920+G932+G944</f>
        <v>0</v>
      </c>
      <c r="H857" s="36">
        <f t="shared" si="546"/>
        <v>0</v>
      </c>
      <c r="I857" s="36">
        <f t="shared" si="546"/>
        <v>0</v>
      </c>
      <c r="J857" s="36">
        <f t="shared" si="546"/>
        <v>0</v>
      </c>
      <c r="K857" s="36">
        <f t="shared" si="546"/>
        <v>0</v>
      </c>
      <c r="L857" s="36">
        <f t="shared" si="546"/>
        <v>0</v>
      </c>
      <c r="M857" s="36">
        <f t="shared" si="546"/>
        <v>0</v>
      </c>
      <c r="N857" s="36">
        <f t="shared" si="546"/>
        <v>0</v>
      </c>
      <c r="O857" s="36">
        <f t="shared" si="546"/>
        <v>0</v>
      </c>
      <c r="P857" s="36">
        <f t="shared" si="546"/>
        <v>0</v>
      </c>
      <c r="Q857" s="36">
        <f t="shared" si="546"/>
        <v>0</v>
      </c>
      <c r="R857" s="36">
        <f t="shared" si="546"/>
        <v>0</v>
      </c>
      <c r="S857" s="36">
        <f t="shared" si="546"/>
        <v>0</v>
      </c>
      <c r="T857" s="36">
        <f t="shared" si="546"/>
        <v>0</v>
      </c>
      <c r="U857" s="36">
        <f t="shared" si="546"/>
        <v>0</v>
      </c>
      <c r="V857" s="36">
        <f t="shared" si="546"/>
        <v>0</v>
      </c>
      <c r="W857" s="36">
        <f t="shared" si="546"/>
        <v>0</v>
      </c>
      <c r="X857" s="36">
        <f t="shared" si="546"/>
        <v>0</v>
      </c>
      <c r="Y857" s="36">
        <f t="shared" si="546"/>
        <v>0</v>
      </c>
      <c r="Z857" s="36">
        <f t="shared" si="546"/>
        <v>0</v>
      </c>
      <c r="AA857" s="36">
        <f t="shared" si="546"/>
        <v>0</v>
      </c>
      <c r="AB857" s="36">
        <f t="shared" si="546"/>
        <v>0</v>
      </c>
      <c r="AC857" s="36">
        <f t="shared" si="546"/>
        <v>0</v>
      </c>
      <c r="AD857" s="36">
        <f t="shared" si="546"/>
        <v>0</v>
      </c>
      <c r="AE857" s="36">
        <f t="shared" si="546"/>
        <v>0</v>
      </c>
      <c r="AF857" s="36">
        <f t="shared" si="546"/>
        <v>0</v>
      </c>
      <c r="AG857" s="36">
        <f t="shared" si="546"/>
        <v>0</v>
      </c>
      <c r="AH857" s="36">
        <f t="shared" si="546"/>
        <v>0</v>
      </c>
      <c r="AI857" s="36">
        <f t="shared" si="546"/>
        <v>0</v>
      </c>
      <c r="AJ857" s="36">
        <f t="shared" si="546"/>
        <v>0</v>
      </c>
      <c r="AK857" s="36">
        <f t="shared" si="546"/>
        <v>0</v>
      </c>
      <c r="AL857" s="36">
        <f t="shared" si="546"/>
        <v>0</v>
      </c>
      <c r="AM857" s="36">
        <f t="shared" si="546"/>
        <v>0</v>
      </c>
      <c r="AN857" s="36">
        <f t="shared" si="546"/>
        <v>0</v>
      </c>
      <c r="AO857" s="36">
        <f t="shared" si="546"/>
        <v>0</v>
      </c>
      <c r="AP857" s="36">
        <f t="shared" si="546"/>
        <v>0</v>
      </c>
      <c r="AQ857" s="36">
        <f t="shared" si="546"/>
        <v>0</v>
      </c>
      <c r="AR857" s="36">
        <f t="shared" si="546"/>
        <v>0</v>
      </c>
      <c r="AS857" s="36">
        <f t="shared" si="546"/>
        <v>0</v>
      </c>
      <c r="AT857" s="36">
        <f t="shared" si="546"/>
        <v>0</v>
      </c>
      <c r="AU857" s="36">
        <f t="shared" si="546"/>
        <v>0</v>
      </c>
      <c r="AV857" s="36">
        <f t="shared" si="546"/>
        <v>0</v>
      </c>
      <c r="AW857" s="36">
        <f t="shared" si="546"/>
        <v>0</v>
      </c>
      <c r="AX857" s="36">
        <f t="shared" si="546"/>
        <v>0</v>
      </c>
      <c r="AY857" s="36">
        <f t="shared" si="546"/>
        <v>0</v>
      </c>
      <c r="AZ857" s="36">
        <f t="shared" si="546"/>
        <v>0</v>
      </c>
      <c r="BA857" s="36">
        <f t="shared" si="546"/>
        <v>0</v>
      </c>
      <c r="BB857" s="36">
        <f t="shared" si="546"/>
        <v>0</v>
      </c>
      <c r="BC857" s="36">
        <f t="shared" si="546"/>
        <v>0</v>
      </c>
      <c r="BD857" s="36">
        <f t="shared" si="546"/>
        <v>0</v>
      </c>
      <c r="BE857" s="36">
        <f t="shared" si="546"/>
        <v>0</v>
      </c>
      <c r="BF857" s="36">
        <f t="shared" si="546"/>
        <v>0</v>
      </c>
      <c r="BG857" s="38">
        <f>SUM(F857:BF857)</f>
        <v>0</v>
      </c>
      <c r="BH857" s="10"/>
      <c r="BI857" s="544" t="str">
        <f>$BJ$17</f>
        <v>Fever</v>
      </c>
      <c r="BJ857" s="66" t="str">
        <f>$BJ$21</f>
        <v>Total</v>
      </c>
      <c r="BK857" s="76">
        <f>BG856</f>
        <v>0</v>
      </c>
    </row>
    <row r="858" spans="1:63" ht="12.95" customHeight="1" thickBot="1" x14ac:dyDescent="0.25">
      <c r="A858" s="574"/>
      <c r="B858" s="562"/>
      <c r="C858" s="542"/>
      <c r="D858" s="543"/>
      <c r="E858" s="68" t="str">
        <f>$BJ$23</f>
        <v>Male</v>
      </c>
      <c r="F858" s="69">
        <f>F861+F873+F885+F897+F909+F921+F933+F945</f>
        <v>0</v>
      </c>
      <c r="G858" s="69">
        <f t="shared" ref="G858:BF858" si="547">G861+G873+G885+G897+G909+G921+G933+G945</f>
        <v>0</v>
      </c>
      <c r="H858" s="69">
        <f t="shared" si="547"/>
        <v>0</v>
      </c>
      <c r="I858" s="69">
        <f t="shared" si="547"/>
        <v>0</v>
      </c>
      <c r="J858" s="69">
        <f t="shared" si="547"/>
        <v>0</v>
      </c>
      <c r="K858" s="69">
        <f t="shared" si="547"/>
        <v>0</v>
      </c>
      <c r="L858" s="69">
        <f t="shared" si="547"/>
        <v>0</v>
      </c>
      <c r="M858" s="69">
        <f t="shared" si="547"/>
        <v>0</v>
      </c>
      <c r="N858" s="69">
        <f t="shared" si="547"/>
        <v>0</v>
      </c>
      <c r="O858" s="69">
        <f t="shared" si="547"/>
        <v>0</v>
      </c>
      <c r="P858" s="69">
        <f t="shared" si="547"/>
        <v>0</v>
      </c>
      <c r="Q858" s="69">
        <f t="shared" si="547"/>
        <v>0</v>
      </c>
      <c r="R858" s="69">
        <f t="shared" si="547"/>
        <v>0</v>
      </c>
      <c r="S858" s="69">
        <f t="shared" si="547"/>
        <v>0</v>
      </c>
      <c r="T858" s="69">
        <f t="shared" si="547"/>
        <v>0</v>
      </c>
      <c r="U858" s="69">
        <f t="shared" si="547"/>
        <v>0</v>
      </c>
      <c r="V858" s="69">
        <f t="shared" si="547"/>
        <v>0</v>
      </c>
      <c r="W858" s="69">
        <f t="shared" si="547"/>
        <v>0</v>
      </c>
      <c r="X858" s="69">
        <f t="shared" si="547"/>
        <v>0</v>
      </c>
      <c r="Y858" s="69">
        <f t="shared" si="547"/>
        <v>0</v>
      </c>
      <c r="Z858" s="69">
        <f t="shared" si="547"/>
        <v>0</v>
      </c>
      <c r="AA858" s="69">
        <f t="shared" si="547"/>
        <v>0</v>
      </c>
      <c r="AB858" s="69">
        <f t="shared" si="547"/>
        <v>0</v>
      </c>
      <c r="AC858" s="69">
        <f t="shared" si="547"/>
        <v>0</v>
      </c>
      <c r="AD858" s="69">
        <f t="shared" si="547"/>
        <v>0</v>
      </c>
      <c r="AE858" s="69">
        <f t="shared" si="547"/>
        <v>0</v>
      </c>
      <c r="AF858" s="69">
        <f t="shared" si="547"/>
        <v>0</v>
      </c>
      <c r="AG858" s="69">
        <f t="shared" si="547"/>
        <v>0</v>
      </c>
      <c r="AH858" s="69">
        <f t="shared" si="547"/>
        <v>0</v>
      </c>
      <c r="AI858" s="69">
        <f t="shared" si="547"/>
        <v>0</v>
      </c>
      <c r="AJ858" s="69">
        <f t="shared" si="547"/>
        <v>0</v>
      </c>
      <c r="AK858" s="69">
        <f t="shared" si="547"/>
        <v>0</v>
      </c>
      <c r="AL858" s="69">
        <f t="shared" si="547"/>
        <v>0</v>
      </c>
      <c r="AM858" s="69">
        <f t="shared" si="547"/>
        <v>0</v>
      </c>
      <c r="AN858" s="69">
        <f t="shared" si="547"/>
        <v>0</v>
      </c>
      <c r="AO858" s="69">
        <f t="shared" si="547"/>
        <v>0</v>
      </c>
      <c r="AP858" s="69">
        <f t="shared" si="547"/>
        <v>0</v>
      </c>
      <c r="AQ858" s="69">
        <f t="shared" si="547"/>
        <v>0</v>
      </c>
      <c r="AR858" s="69">
        <f t="shared" si="547"/>
        <v>0</v>
      </c>
      <c r="AS858" s="69">
        <f t="shared" si="547"/>
        <v>0</v>
      </c>
      <c r="AT858" s="69">
        <f t="shared" si="547"/>
        <v>0</v>
      </c>
      <c r="AU858" s="69">
        <f t="shared" si="547"/>
        <v>0</v>
      </c>
      <c r="AV858" s="69">
        <f t="shared" si="547"/>
        <v>0</v>
      </c>
      <c r="AW858" s="69">
        <f t="shared" si="547"/>
        <v>0</v>
      </c>
      <c r="AX858" s="69">
        <f t="shared" si="547"/>
        <v>0</v>
      </c>
      <c r="AY858" s="69">
        <f t="shared" si="547"/>
        <v>0</v>
      </c>
      <c r="AZ858" s="69">
        <f t="shared" si="547"/>
        <v>0</v>
      </c>
      <c r="BA858" s="69">
        <f t="shared" si="547"/>
        <v>0</v>
      </c>
      <c r="BB858" s="69">
        <f t="shared" si="547"/>
        <v>0</v>
      </c>
      <c r="BC858" s="69">
        <f t="shared" si="547"/>
        <v>0</v>
      </c>
      <c r="BD858" s="69">
        <f t="shared" si="547"/>
        <v>0</v>
      </c>
      <c r="BE858" s="69">
        <f t="shared" si="547"/>
        <v>0</v>
      </c>
      <c r="BF858" s="69">
        <f t="shared" si="547"/>
        <v>0</v>
      </c>
      <c r="BG858" s="75">
        <f>SUM(F858:BF858)</f>
        <v>0</v>
      </c>
      <c r="BH858" s="10"/>
      <c r="BI858" s="545"/>
      <c r="BJ858" s="80" t="str">
        <f>$BJ$22</f>
        <v>Fem.</v>
      </c>
      <c r="BK858" s="77">
        <f>BG857</f>
        <v>0</v>
      </c>
    </row>
    <row r="859" spans="1:63" ht="12.95" customHeight="1" x14ac:dyDescent="0.2">
      <c r="A859" s="574"/>
      <c r="B859" s="562"/>
      <c r="C859" s="496" t="str">
        <f>$BK$11</f>
        <v>Under 6 months</v>
      </c>
      <c r="D859" s="504" t="str">
        <f>$BJ$17</f>
        <v>Fever</v>
      </c>
      <c r="E859" s="83" t="str">
        <f>$BJ$21</f>
        <v>Total</v>
      </c>
      <c r="F859" s="32">
        <f>F860+F861</f>
        <v>0</v>
      </c>
      <c r="G859" s="32">
        <f t="shared" ref="G859:BF859" si="548">G860+G861</f>
        <v>0</v>
      </c>
      <c r="H859" s="32">
        <f t="shared" si="548"/>
        <v>0</v>
      </c>
      <c r="I859" s="32">
        <f t="shared" si="548"/>
        <v>0</v>
      </c>
      <c r="J859" s="32">
        <f t="shared" si="548"/>
        <v>0</v>
      </c>
      <c r="K859" s="32">
        <f t="shared" si="548"/>
        <v>0</v>
      </c>
      <c r="L859" s="32">
        <f t="shared" si="548"/>
        <v>0</v>
      </c>
      <c r="M859" s="32">
        <f t="shared" si="548"/>
        <v>0</v>
      </c>
      <c r="N859" s="32">
        <f t="shared" si="548"/>
        <v>0</v>
      </c>
      <c r="O859" s="32">
        <f t="shared" si="548"/>
        <v>0</v>
      </c>
      <c r="P859" s="32">
        <f t="shared" si="548"/>
        <v>0</v>
      </c>
      <c r="Q859" s="32">
        <f t="shared" si="548"/>
        <v>0</v>
      </c>
      <c r="R859" s="32">
        <f t="shared" si="548"/>
        <v>0</v>
      </c>
      <c r="S859" s="32">
        <f t="shared" si="548"/>
        <v>0</v>
      </c>
      <c r="T859" s="32">
        <f t="shared" si="548"/>
        <v>0</v>
      </c>
      <c r="U859" s="32">
        <f t="shared" si="548"/>
        <v>0</v>
      </c>
      <c r="V859" s="32">
        <f t="shared" si="548"/>
        <v>0</v>
      </c>
      <c r="W859" s="32">
        <f t="shared" si="548"/>
        <v>0</v>
      </c>
      <c r="X859" s="32">
        <f t="shared" si="548"/>
        <v>0</v>
      </c>
      <c r="Y859" s="32">
        <f t="shared" si="548"/>
        <v>0</v>
      </c>
      <c r="Z859" s="32">
        <f t="shared" si="548"/>
        <v>0</v>
      </c>
      <c r="AA859" s="32">
        <f t="shared" si="548"/>
        <v>0</v>
      </c>
      <c r="AB859" s="32">
        <f t="shared" si="548"/>
        <v>0</v>
      </c>
      <c r="AC859" s="32">
        <f t="shared" si="548"/>
        <v>0</v>
      </c>
      <c r="AD859" s="32">
        <f t="shared" si="548"/>
        <v>0</v>
      </c>
      <c r="AE859" s="32">
        <f t="shared" si="548"/>
        <v>0</v>
      </c>
      <c r="AF859" s="32">
        <f t="shared" si="548"/>
        <v>0</v>
      </c>
      <c r="AG859" s="32">
        <f t="shared" si="548"/>
        <v>0</v>
      </c>
      <c r="AH859" s="32">
        <f t="shared" si="548"/>
        <v>0</v>
      </c>
      <c r="AI859" s="32">
        <f t="shared" si="548"/>
        <v>0</v>
      </c>
      <c r="AJ859" s="32">
        <f t="shared" si="548"/>
        <v>0</v>
      </c>
      <c r="AK859" s="32">
        <f t="shared" si="548"/>
        <v>0</v>
      </c>
      <c r="AL859" s="32">
        <f t="shared" si="548"/>
        <v>0</v>
      </c>
      <c r="AM859" s="32">
        <f t="shared" si="548"/>
        <v>0</v>
      </c>
      <c r="AN859" s="32">
        <f t="shared" si="548"/>
        <v>0</v>
      </c>
      <c r="AO859" s="32">
        <f t="shared" si="548"/>
        <v>0</v>
      </c>
      <c r="AP859" s="32">
        <f t="shared" si="548"/>
        <v>0</v>
      </c>
      <c r="AQ859" s="32">
        <f t="shared" si="548"/>
        <v>0</v>
      </c>
      <c r="AR859" s="32">
        <f t="shared" si="548"/>
        <v>0</v>
      </c>
      <c r="AS859" s="32">
        <f t="shared" si="548"/>
        <v>0</v>
      </c>
      <c r="AT859" s="32">
        <f t="shared" si="548"/>
        <v>0</v>
      </c>
      <c r="AU859" s="32">
        <f t="shared" si="548"/>
        <v>0</v>
      </c>
      <c r="AV859" s="32">
        <f t="shared" si="548"/>
        <v>0</v>
      </c>
      <c r="AW859" s="32">
        <f t="shared" si="548"/>
        <v>0</v>
      </c>
      <c r="AX859" s="32">
        <f t="shared" si="548"/>
        <v>0</v>
      </c>
      <c r="AY859" s="32">
        <f t="shared" si="548"/>
        <v>0</v>
      </c>
      <c r="AZ859" s="32">
        <f t="shared" si="548"/>
        <v>0</v>
      </c>
      <c r="BA859" s="32">
        <f t="shared" si="548"/>
        <v>0</v>
      </c>
      <c r="BB859" s="32">
        <f t="shared" si="548"/>
        <v>0</v>
      </c>
      <c r="BC859" s="32">
        <f t="shared" si="548"/>
        <v>0</v>
      </c>
      <c r="BD859" s="32">
        <f t="shared" si="548"/>
        <v>0</v>
      </c>
      <c r="BE859" s="32">
        <f t="shared" si="548"/>
        <v>0</v>
      </c>
      <c r="BF859" s="32">
        <f t="shared" si="548"/>
        <v>0</v>
      </c>
      <c r="BG859" s="33">
        <f>SUM(F859:BF859)</f>
        <v>0</v>
      </c>
      <c r="BI859" s="546"/>
      <c r="BJ859" s="80" t="str">
        <f>$BJ$23</f>
        <v>Male</v>
      </c>
      <c r="BK859" s="77">
        <f>BG858</f>
        <v>0</v>
      </c>
    </row>
    <row r="860" spans="1:63" ht="12.95" customHeight="1" x14ac:dyDescent="0.2">
      <c r="A860" s="574"/>
      <c r="B860" s="562"/>
      <c r="C860" s="496"/>
      <c r="D860" s="505"/>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49">SUM(F860:BF860)</f>
        <v>0</v>
      </c>
      <c r="BI860" s="513" t="str">
        <f>$BJ$18</f>
        <v>Hosp.</v>
      </c>
      <c r="BJ860" s="86" t="str">
        <f>$BJ$21</f>
        <v>Total</v>
      </c>
      <c r="BK860" s="21">
        <f>SUM(BK861:BK862)</f>
        <v>0</v>
      </c>
    </row>
    <row r="861" spans="1:63" ht="12.95" customHeight="1" x14ac:dyDescent="0.2">
      <c r="A861" s="574"/>
      <c r="B861" s="562"/>
      <c r="C861" s="496"/>
      <c r="D861" s="506"/>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49"/>
        <v>0</v>
      </c>
      <c r="BI861" s="514"/>
      <c r="BJ861" s="62" t="str">
        <f>$BJ$22</f>
        <v>Fem.</v>
      </c>
      <c r="BK861" s="39">
        <f>BG863+BG875+BG887+BG899+BG911+BG923+BG935+BG947</f>
        <v>0</v>
      </c>
    </row>
    <row r="862" spans="1:63" ht="12.95" customHeight="1" x14ac:dyDescent="0.2">
      <c r="A862" s="574"/>
      <c r="B862" s="562"/>
      <c r="C862" s="497"/>
      <c r="D862" s="502" t="str">
        <f>$BJ$18</f>
        <v>Hosp.</v>
      </c>
      <c r="E862" s="86" t="str">
        <f>$BJ$21</f>
        <v>Total</v>
      </c>
      <c r="F862" s="16">
        <f>F863+F864</f>
        <v>0</v>
      </c>
      <c r="G862" s="16">
        <f t="shared" ref="G862:BF862" si="550">G863+G864</f>
        <v>0</v>
      </c>
      <c r="H862" s="16">
        <f t="shared" si="550"/>
        <v>0</v>
      </c>
      <c r="I862" s="16">
        <f t="shared" si="550"/>
        <v>0</v>
      </c>
      <c r="J862" s="16">
        <f t="shared" si="550"/>
        <v>0</v>
      </c>
      <c r="K862" s="16">
        <f t="shared" si="550"/>
        <v>0</v>
      </c>
      <c r="L862" s="16">
        <f t="shared" si="550"/>
        <v>0</v>
      </c>
      <c r="M862" s="16">
        <f t="shared" si="550"/>
        <v>0</v>
      </c>
      <c r="N862" s="16">
        <f t="shared" si="550"/>
        <v>0</v>
      </c>
      <c r="O862" s="16">
        <f t="shared" si="550"/>
        <v>0</v>
      </c>
      <c r="P862" s="16">
        <f t="shared" si="550"/>
        <v>0</v>
      </c>
      <c r="Q862" s="16">
        <f t="shared" si="550"/>
        <v>0</v>
      </c>
      <c r="R862" s="16">
        <f t="shared" si="550"/>
        <v>0</v>
      </c>
      <c r="S862" s="16">
        <f t="shared" si="550"/>
        <v>0</v>
      </c>
      <c r="T862" s="16">
        <f t="shared" si="550"/>
        <v>0</v>
      </c>
      <c r="U862" s="16">
        <f t="shared" si="550"/>
        <v>0</v>
      </c>
      <c r="V862" s="16">
        <f t="shared" si="550"/>
        <v>0</v>
      </c>
      <c r="W862" s="16">
        <f t="shared" si="550"/>
        <v>0</v>
      </c>
      <c r="X862" s="16">
        <f t="shared" si="550"/>
        <v>0</v>
      </c>
      <c r="Y862" s="16">
        <f t="shared" si="550"/>
        <v>0</v>
      </c>
      <c r="Z862" s="16">
        <f t="shared" si="550"/>
        <v>0</v>
      </c>
      <c r="AA862" s="16">
        <f t="shared" si="550"/>
        <v>0</v>
      </c>
      <c r="AB862" s="16">
        <f t="shared" si="550"/>
        <v>0</v>
      </c>
      <c r="AC862" s="16">
        <f t="shared" si="550"/>
        <v>0</v>
      </c>
      <c r="AD862" s="16">
        <f t="shared" si="550"/>
        <v>0</v>
      </c>
      <c r="AE862" s="16">
        <f t="shared" si="550"/>
        <v>0</v>
      </c>
      <c r="AF862" s="16">
        <f t="shared" si="550"/>
        <v>0</v>
      </c>
      <c r="AG862" s="16">
        <f t="shared" si="550"/>
        <v>0</v>
      </c>
      <c r="AH862" s="16">
        <f t="shared" si="550"/>
        <v>0</v>
      </c>
      <c r="AI862" s="16">
        <f t="shared" si="550"/>
        <v>0</v>
      </c>
      <c r="AJ862" s="16">
        <f t="shared" si="550"/>
        <v>0</v>
      </c>
      <c r="AK862" s="16">
        <f t="shared" si="550"/>
        <v>0</v>
      </c>
      <c r="AL862" s="16">
        <f t="shared" si="550"/>
        <v>0</v>
      </c>
      <c r="AM862" s="16">
        <f t="shared" si="550"/>
        <v>0</v>
      </c>
      <c r="AN862" s="16">
        <f t="shared" si="550"/>
        <v>0</v>
      </c>
      <c r="AO862" s="16">
        <f t="shared" si="550"/>
        <v>0</v>
      </c>
      <c r="AP862" s="16">
        <f t="shared" si="550"/>
        <v>0</v>
      </c>
      <c r="AQ862" s="16">
        <f t="shared" si="550"/>
        <v>0</v>
      </c>
      <c r="AR862" s="16">
        <f t="shared" si="550"/>
        <v>0</v>
      </c>
      <c r="AS862" s="16">
        <f t="shared" si="550"/>
        <v>0</v>
      </c>
      <c r="AT862" s="16">
        <f t="shared" si="550"/>
        <v>0</v>
      </c>
      <c r="AU862" s="16">
        <f t="shared" si="550"/>
        <v>0</v>
      </c>
      <c r="AV862" s="16">
        <f t="shared" si="550"/>
        <v>0</v>
      </c>
      <c r="AW862" s="16">
        <f t="shared" si="550"/>
        <v>0</v>
      </c>
      <c r="AX862" s="16">
        <f t="shared" si="550"/>
        <v>0</v>
      </c>
      <c r="AY862" s="16">
        <f t="shared" si="550"/>
        <v>0</v>
      </c>
      <c r="AZ862" s="16">
        <f t="shared" si="550"/>
        <v>0</v>
      </c>
      <c r="BA862" s="16">
        <f t="shared" si="550"/>
        <v>0</v>
      </c>
      <c r="BB862" s="16">
        <f t="shared" si="550"/>
        <v>0</v>
      </c>
      <c r="BC862" s="16">
        <f t="shared" si="550"/>
        <v>0</v>
      </c>
      <c r="BD862" s="16">
        <f t="shared" si="550"/>
        <v>0</v>
      </c>
      <c r="BE862" s="16">
        <f t="shared" si="550"/>
        <v>0</v>
      </c>
      <c r="BF862" s="16">
        <f t="shared" si="550"/>
        <v>0</v>
      </c>
      <c r="BG862" s="31">
        <f t="shared" si="549"/>
        <v>0</v>
      </c>
      <c r="BI862" s="515"/>
      <c r="BJ862" s="62" t="str">
        <f>$BJ$23</f>
        <v>Male</v>
      </c>
      <c r="BK862" s="39">
        <f>BG864+BG876+BG888+BG900+BG912+BG924+BG936+BG948</f>
        <v>0</v>
      </c>
    </row>
    <row r="863" spans="1:63" ht="12.95" customHeight="1" x14ac:dyDescent="0.2">
      <c r="A863" s="574"/>
      <c r="B863" s="562"/>
      <c r="C863" s="497"/>
      <c r="D863" s="500"/>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49"/>
        <v>0</v>
      </c>
      <c r="BI863" s="513" t="str">
        <f>$BJ$19</f>
        <v>ICU</v>
      </c>
      <c r="BJ863" s="86" t="str">
        <f>$BJ$21</f>
        <v>Total</v>
      </c>
      <c r="BK863" s="21">
        <f>SUM(BK864:BK865)</f>
        <v>0</v>
      </c>
    </row>
    <row r="864" spans="1:63" ht="12.95" customHeight="1" x14ac:dyDescent="0.2">
      <c r="A864" s="574"/>
      <c r="B864" s="562"/>
      <c r="C864" s="497"/>
      <c r="D864" s="503"/>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49"/>
        <v>0</v>
      </c>
      <c r="BI864" s="514"/>
      <c r="BJ864" s="62" t="str">
        <f>$BJ$22</f>
        <v>Fem.</v>
      </c>
      <c r="BK864" s="39">
        <f>BG866+BG878+BG890+BG902+BG914+BG926+BG938+BG950</f>
        <v>0</v>
      </c>
    </row>
    <row r="865" spans="1:63" ht="12.95" customHeight="1" x14ac:dyDescent="0.2">
      <c r="A865" s="574"/>
      <c r="B865" s="562"/>
      <c r="C865" s="497"/>
      <c r="D865" s="502" t="str">
        <f>$BJ$19</f>
        <v>ICU</v>
      </c>
      <c r="E865" s="86" t="str">
        <f>$BJ$21</f>
        <v>Total</v>
      </c>
      <c r="F865" s="16">
        <f t="shared" ref="F865:BF865" si="551">F866+F867</f>
        <v>0</v>
      </c>
      <c r="G865" s="16">
        <f t="shared" si="551"/>
        <v>0</v>
      </c>
      <c r="H865" s="16">
        <f t="shared" si="551"/>
        <v>0</v>
      </c>
      <c r="I865" s="16">
        <f t="shared" si="551"/>
        <v>0</v>
      </c>
      <c r="J865" s="16">
        <f t="shared" si="551"/>
        <v>0</v>
      </c>
      <c r="K865" s="16">
        <f t="shared" si="551"/>
        <v>0</v>
      </c>
      <c r="L865" s="16">
        <f t="shared" si="551"/>
        <v>0</v>
      </c>
      <c r="M865" s="16">
        <f t="shared" si="551"/>
        <v>0</v>
      </c>
      <c r="N865" s="16">
        <f t="shared" si="551"/>
        <v>0</v>
      </c>
      <c r="O865" s="16">
        <f t="shared" si="551"/>
        <v>0</v>
      </c>
      <c r="P865" s="16">
        <f t="shared" si="551"/>
        <v>0</v>
      </c>
      <c r="Q865" s="16">
        <f t="shared" si="551"/>
        <v>0</v>
      </c>
      <c r="R865" s="16">
        <f t="shared" si="551"/>
        <v>0</v>
      </c>
      <c r="S865" s="16">
        <f t="shared" si="551"/>
        <v>0</v>
      </c>
      <c r="T865" s="16">
        <f t="shared" si="551"/>
        <v>0</v>
      </c>
      <c r="U865" s="16">
        <f t="shared" si="551"/>
        <v>0</v>
      </c>
      <c r="V865" s="16">
        <f t="shared" si="551"/>
        <v>0</v>
      </c>
      <c r="W865" s="16">
        <f t="shared" si="551"/>
        <v>0</v>
      </c>
      <c r="X865" s="16">
        <f t="shared" si="551"/>
        <v>0</v>
      </c>
      <c r="Y865" s="16">
        <f t="shared" si="551"/>
        <v>0</v>
      </c>
      <c r="Z865" s="16">
        <f t="shared" si="551"/>
        <v>0</v>
      </c>
      <c r="AA865" s="16">
        <f t="shared" si="551"/>
        <v>0</v>
      </c>
      <c r="AB865" s="16">
        <f t="shared" si="551"/>
        <v>0</v>
      </c>
      <c r="AC865" s="16">
        <f t="shared" si="551"/>
        <v>0</v>
      </c>
      <c r="AD865" s="16">
        <f t="shared" si="551"/>
        <v>0</v>
      </c>
      <c r="AE865" s="16">
        <f t="shared" si="551"/>
        <v>0</v>
      </c>
      <c r="AF865" s="16">
        <f t="shared" si="551"/>
        <v>0</v>
      </c>
      <c r="AG865" s="16">
        <f t="shared" si="551"/>
        <v>0</v>
      </c>
      <c r="AH865" s="16">
        <f t="shared" si="551"/>
        <v>0</v>
      </c>
      <c r="AI865" s="16">
        <f t="shared" si="551"/>
        <v>0</v>
      </c>
      <c r="AJ865" s="16">
        <f t="shared" si="551"/>
        <v>0</v>
      </c>
      <c r="AK865" s="16">
        <f t="shared" si="551"/>
        <v>0</v>
      </c>
      <c r="AL865" s="16">
        <f t="shared" si="551"/>
        <v>0</v>
      </c>
      <c r="AM865" s="16">
        <f t="shared" si="551"/>
        <v>0</v>
      </c>
      <c r="AN865" s="16">
        <f t="shared" si="551"/>
        <v>0</v>
      </c>
      <c r="AO865" s="16">
        <f t="shared" si="551"/>
        <v>0</v>
      </c>
      <c r="AP865" s="16">
        <f t="shared" si="551"/>
        <v>0</v>
      </c>
      <c r="AQ865" s="16">
        <f t="shared" si="551"/>
        <v>0</v>
      </c>
      <c r="AR865" s="16">
        <f t="shared" si="551"/>
        <v>0</v>
      </c>
      <c r="AS865" s="16">
        <f t="shared" si="551"/>
        <v>0</v>
      </c>
      <c r="AT865" s="16">
        <f t="shared" si="551"/>
        <v>0</v>
      </c>
      <c r="AU865" s="16">
        <f t="shared" si="551"/>
        <v>0</v>
      </c>
      <c r="AV865" s="16">
        <f t="shared" si="551"/>
        <v>0</v>
      </c>
      <c r="AW865" s="16">
        <f t="shared" si="551"/>
        <v>0</v>
      </c>
      <c r="AX865" s="16">
        <f t="shared" si="551"/>
        <v>0</v>
      </c>
      <c r="AY865" s="16">
        <f t="shared" si="551"/>
        <v>0</v>
      </c>
      <c r="AZ865" s="16">
        <f t="shared" si="551"/>
        <v>0</v>
      </c>
      <c r="BA865" s="16">
        <f t="shared" si="551"/>
        <v>0</v>
      </c>
      <c r="BB865" s="16">
        <f t="shared" si="551"/>
        <v>0</v>
      </c>
      <c r="BC865" s="16">
        <f t="shared" si="551"/>
        <v>0</v>
      </c>
      <c r="BD865" s="16">
        <f t="shared" si="551"/>
        <v>0</v>
      </c>
      <c r="BE865" s="16">
        <f t="shared" si="551"/>
        <v>0</v>
      </c>
      <c r="BF865" s="16">
        <f t="shared" si="551"/>
        <v>0</v>
      </c>
      <c r="BG865" s="31">
        <f t="shared" si="549"/>
        <v>0</v>
      </c>
      <c r="BI865" s="515"/>
      <c r="BJ865" s="62" t="str">
        <f>$BJ$23</f>
        <v>Male</v>
      </c>
      <c r="BK865" s="39">
        <f>BG867+BG879+BG891+BG903+BG915+BG927+BG939+BG951</f>
        <v>0</v>
      </c>
    </row>
    <row r="866" spans="1:63" ht="12.95" customHeight="1" x14ac:dyDescent="0.2">
      <c r="A866" s="574"/>
      <c r="B866" s="562"/>
      <c r="C866" s="497"/>
      <c r="D866" s="500"/>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49"/>
        <v>0</v>
      </c>
      <c r="BI866" s="516" t="str">
        <f>$BJ$20</f>
        <v>Death</v>
      </c>
      <c r="BJ866" s="86" t="str">
        <f>$BJ$21</f>
        <v>Total</v>
      </c>
      <c r="BK866" s="21">
        <f>SUM(BK867:BK868)</f>
        <v>0</v>
      </c>
    </row>
    <row r="867" spans="1:63" ht="12.95" customHeight="1" x14ac:dyDescent="0.2">
      <c r="A867" s="574"/>
      <c r="B867" s="562"/>
      <c r="C867" s="497"/>
      <c r="D867" s="503"/>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49"/>
        <v>0</v>
      </c>
      <c r="BI867" s="514"/>
      <c r="BJ867" s="62" t="str">
        <f>$BJ$22</f>
        <v>Fem.</v>
      </c>
      <c r="BK867" s="39">
        <f>BG869+BG881+BG893+BG905+BG917+BG929+BG941+BG953</f>
        <v>0</v>
      </c>
    </row>
    <row r="868" spans="1:63" ht="12.95" customHeight="1" thickBot="1" x14ac:dyDescent="0.25">
      <c r="A868" s="574"/>
      <c r="B868" s="562"/>
      <c r="C868" s="497"/>
      <c r="D868" s="499" t="str">
        <f>$BJ$20</f>
        <v>Death</v>
      </c>
      <c r="E868" s="86" t="str">
        <f>$BJ$21</f>
        <v>Total</v>
      </c>
      <c r="F868" s="16">
        <f t="shared" ref="F868:BF868" si="552">F869+F870</f>
        <v>0</v>
      </c>
      <c r="G868" s="16">
        <f t="shared" si="552"/>
        <v>0</v>
      </c>
      <c r="H868" s="16">
        <f t="shared" si="552"/>
        <v>0</v>
      </c>
      <c r="I868" s="16">
        <f t="shared" si="552"/>
        <v>0</v>
      </c>
      <c r="J868" s="16">
        <f t="shared" si="552"/>
        <v>0</v>
      </c>
      <c r="K868" s="16">
        <f t="shared" si="552"/>
        <v>0</v>
      </c>
      <c r="L868" s="16">
        <f t="shared" si="552"/>
        <v>0</v>
      </c>
      <c r="M868" s="16">
        <f t="shared" si="552"/>
        <v>0</v>
      </c>
      <c r="N868" s="16">
        <f t="shared" si="552"/>
        <v>0</v>
      </c>
      <c r="O868" s="16">
        <f t="shared" si="552"/>
        <v>0</v>
      </c>
      <c r="P868" s="16">
        <f t="shared" si="552"/>
        <v>0</v>
      </c>
      <c r="Q868" s="16">
        <f t="shared" si="552"/>
        <v>0</v>
      </c>
      <c r="R868" s="16">
        <f t="shared" si="552"/>
        <v>0</v>
      </c>
      <c r="S868" s="16">
        <f t="shared" si="552"/>
        <v>0</v>
      </c>
      <c r="T868" s="16">
        <f t="shared" si="552"/>
        <v>0</v>
      </c>
      <c r="U868" s="16">
        <f t="shared" si="552"/>
        <v>0</v>
      </c>
      <c r="V868" s="16">
        <f t="shared" si="552"/>
        <v>0</v>
      </c>
      <c r="W868" s="16">
        <f t="shared" si="552"/>
        <v>0</v>
      </c>
      <c r="X868" s="16">
        <f t="shared" si="552"/>
        <v>0</v>
      </c>
      <c r="Y868" s="16">
        <f t="shared" si="552"/>
        <v>0</v>
      </c>
      <c r="Z868" s="16">
        <f t="shared" si="552"/>
        <v>0</v>
      </c>
      <c r="AA868" s="16">
        <f t="shared" si="552"/>
        <v>0</v>
      </c>
      <c r="AB868" s="16">
        <f t="shared" si="552"/>
        <v>0</v>
      </c>
      <c r="AC868" s="16">
        <f t="shared" si="552"/>
        <v>0</v>
      </c>
      <c r="AD868" s="16">
        <f t="shared" si="552"/>
        <v>0</v>
      </c>
      <c r="AE868" s="16">
        <f t="shared" si="552"/>
        <v>0</v>
      </c>
      <c r="AF868" s="16">
        <f t="shared" si="552"/>
        <v>0</v>
      </c>
      <c r="AG868" s="16">
        <f t="shared" si="552"/>
        <v>0</v>
      </c>
      <c r="AH868" s="16">
        <f t="shared" si="552"/>
        <v>0</v>
      </c>
      <c r="AI868" s="16">
        <f t="shared" si="552"/>
        <v>0</v>
      </c>
      <c r="AJ868" s="16">
        <f t="shared" si="552"/>
        <v>0</v>
      </c>
      <c r="AK868" s="16">
        <f t="shared" si="552"/>
        <v>0</v>
      </c>
      <c r="AL868" s="16">
        <f t="shared" si="552"/>
        <v>0</v>
      </c>
      <c r="AM868" s="16">
        <f t="shared" si="552"/>
        <v>0</v>
      </c>
      <c r="AN868" s="16">
        <f t="shared" si="552"/>
        <v>0</v>
      </c>
      <c r="AO868" s="16">
        <f t="shared" si="552"/>
        <v>0</v>
      </c>
      <c r="AP868" s="16">
        <f t="shared" si="552"/>
        <v>0</v>
      </c>
      <c r="AQ868" s="16">
        <f t="shared" si="552"/>
        <v>0</v>
      </c>
      <c r="AR868" s="16">
        <f t="shared" si="552"/>
        <v>0</v>
      </c>
      <c r="AS868" s="16">
        <f t="shared" si="552"/>
        <v>0</v>
      </c>
      <c r="AT868" s="16">
        <f t="shared" si="552"/>
        <v>0</v>
      </c>
      <c r="AU868" s="16">
        <f t="shared" si="552"/>
        <v>0</v>
      </c>
      <c r="AV868" s="16">
        <f t="shared" si="552"/>
        <v>0</v>
      </c>
      <c r="AW868" s="16">
        <f t="shared" si="552"/>
        <v>0</v>
      </c>
      <c r="AX868" s="16">
        <f t="shared" si="552"/>
        <v>0</v>
      </c>
      <c r="AY868" s="16">
        <f t="shared" si="552"/>
        <v>0</v>
      </c>
      <c r="AZ868" s="16">
        <f t="shared" si="552"/>
        <v>0</v>
      </c>
      <c r="BA868" s="16">
        <f t="shared" si="552"/>
        <v>0</v>
      </c>
      <c r="BB868" s="16">
        <f t="shared" si="552"/>
        <v>0</v>
      </c>
      <c r="BC868" s="16">
        <f t="shared" si="552"/>
        <v>0</v>
      </c>
      <c r="BD868" s="16">
        <f t="shared" si="552"/>
        <v>0</v>
      </c>
      <c r="BE868" s="16">
        <f t="shared" si="552"/>
        <v>0</v>
      </c>
      <c r="BF868" s="16">
        <f t="shared" si="552"/>
        <v>0</v>
      </c>
      <c r="BG868" s="31">
        <f t="shared" si="549"/>
        <v>0</v>
      </c>
      <c r="BI868" s="517"/>
      <c r="BJ868" s="63" t="str">
        <f>$BJ$23</f>
        <v>Male</v>
      </c>
      <c r="BK868" s="40">
        <f>BG870+BG882+BG894+BG906+BG918+BG930+BG942+BG954</f>
        <v>0</v>
      </c>
    </row>
    <row r="869" spans="1:63" ht="12.95" customHeight="1" x14ac:dyDescent="0.2">
      <c r="A869" s="574"/>
      <c r="B869" s="562"/>
      <c r="C869" s="497"/>
      <c r="D869" s="500"/>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49"/>
        <v>0</v>
      </c>
    </row>
    <row r="870" spans="1:63" ht="12.95" customHeight="1" thickBot="1" x14ac:dyDescent="0.25">
      <c r="A870" s="574"/>
      <c r="B870" s="562"/>
      <c r="C870" s="498"/>
      <c r="D870" s="501"/>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30"/>
      <c r="BJ870" s="530"/>
      <c r="BK870" s="530"/>
    </row>
    <row r="871" spans="1:63" ht="12.95" customHeight="1" x14ac:dyDescent="0.2">
      <c r="A871" s="574"/>
      <c r="B871" s="562"/>
      <c r="C871" s="495" t="str">
        <f>$BK$12</f>
        <v>6 to 11 months</v>
      </c>
      <c r="D871" s="504" t="str">
        <f>$BJ$17</f>
        <v>Fever</v>
      </c>
      <c r="E871" s="83" t="str">
        <f>$BJ$21</f>
        <v>Total</v>
      </c>
      <c r="F871" s="32">
        <f>F872+F873</f>
        <v>0</v>
      </c>
      <c r="G871" s="32">
        <f t="shared" ref="G871:BF871" si="553">G872+G873</f>
        <v>0</v>
      </c>
      <c r="H871" s="32">
        <f t="shared" si="553"/>
        <v>0</v>
      </c>
      <c r="I871" s="32">
        <f t="shared" si="553"/>
        <v>0</v>
      </c>
      <c r="J871" s="32">
        <f t="shared" si="553"/>
        <v>0</v>
      </c>
      <c r="K871" s="32">
        <f t="shared" si="553"/>
        <v>0</v>
      </c>
      <c r="L871" s="32">
        <f t="shared" si="553"/>
        <v>0</v>
      </c>
      <c r="M871" s="32">
        <f t="shared" si="553"/>
        <v>0</v>
      </c>
      <c r="N871" s="32">
        <f t="shared" si="553"/>
        <v>0</v>
      </c>
      <c r="O871" s="32">
        <f t="shared" si="553"/>
        <v>0</v>
      </c>
      <c r="P871" s="32">
        <f t="shared" si="553"/>
        <v>0</v>
      </c>
      <c r="Q871" s="32">
        <f t="shared" si="553"/>
        <v>0</v>
      </c>
      <c r="R871" s="32">
        <f t="shared" si="553"/>
        <v>0</v>
      </c>
      <c r="S871" s="32">
        <f t="shared" si="553"/>
        <v>0</v>
      </c>
      <c r="T871" s="32">
        <f t="shared" si="553"/>
        <v>0</v>
      </c>
      <c r="U871" s="32">
        <f t="shared" si="553"/>
        <v>0</v>
      </c>
      <c r="V871" s="32">
        <f t="shared" si="553"/>
        <v>0</v>
      </c>
      <c r="W871" s="32">
        <f t="shared" si="553"/>
        <v>0</v>
      </c>
      <c r="X871" s="32">
        <f t="shared" si="553"/>
        <v>0</v>
      </c>
      <c r="Y871" s="32">
        <f t="shared" si="553"/>
        <v>0</v>
      </c>
      <c r="Z871" s="32">
        <f t="shared" si="553"/>
        <v>0</v>
      </c>
      <c r="AA871" s="32">
        <f t="shared" si="553"/>
        <v>0</v>
      </c>
      <c r="AB871" s="32">
        <f t="shared" si="553"/>
        <v>0</v>
      </c>
      <c r="AC871" s="32">
        <f t="shared" si="553"/>
        <v>0</v>
      </c>
      <c r="AD871" s="32">
        <f t="shared" si="553"/>
        <v>0</v>
      </c>
      <c r="AE871" s="32">
        <f t="shared" si="553"/>
        <v>0</v>
      </c>
      <c r="AF871" s="32">
        <f t="shared" si="553"/>
        <v>0</v>
      </c>
      <c r="AG871" s="32">
        <f t="shared" si="553"/>
        <v>0</v>
      </c>
      <c r="AH871" s="32">
        <f t="shared" si="553"/>
        <v>0</v>
      </c>
      <c r="AI871" s="32">
        <f t="shared" si="553"/>
        <v>0</v>
      </c>
      <c r="AJ871" s="32">
        <f t="shared" si="553"/>
        <v>0</v>
      </c>
      <c r="AK871" s="32">
        <f t="shared" si="553"/>
        <v>0</v>
      </c>
      <c r="AL871" s="32">
        <f t="shared" si="553"/>
        <v>0</v>
      </c>
      <c r="AM871" s="32">
        <f t="shared" si="553"/>
        <v>0</v>
      </c>
      <c r="AN871" s="32">
        <f t="shared" si="553"/>
        <v>0</v>
      </c>
      <c r="AO871" s="32">
        <f t="shared" si="553"/>
        <v>0</v>
      </c>
      <c r="AP871" s="32">
        <f t="shared" si="553"/>
        <v>0</v>
      </c>
      <c r="AQ871" s="32">
        <f t="shared" si="553"/>
        <v>0</v>
      </c>
      <c r="AR871" s="32">
        <f t="shared" si="553"/>
        <v>0</v>
      </c>
      <c r="AS871" s="32">
        <f t="shared" si="553"/>
        <v>0</v>
      </c>
      <c r="AT871" s="32">
        <f t="shared" si="553"/>
        <v>0</v>
      </c>
      <c r="AU871" s="32">
        <f t="shared" si="553"/>
        <v>0</v>
      </c>
      <c r="AV871" s="32">
        <f t="shared" si="553"/>
        <v>0</v>
      </c>
      <c r="AW871" s="32">
        <f t="shared" si="553"/>
        <v>0</v>
      </c>
      <c r="AX871" s="32">
        <f t="shared" si="553"/>
        <v>0</v>
      </c>
      <c r="AY871" s="32">
        <f t="shared" si="553"/>
        <v>0</v>
      </c>
      <c r="AZ871" s="32">
        <f t="shared" si="553"/>
        <v>0</v>
      </c>
      <c r="BA871" s="32">
        <f t="shared" si="553"/>
        <v>0</v>
      </c>
      <c r="BB871" s="32">
        <f t="shared" si="553"/>
        <v>0</v>
      </c>
      <c r="BC871" s="32">
        <f t="shared" si="553"/>
        <v>0</v>
      </c>
      <c r="BD871" s="32">
        <f t="shared" si="553"/>
        <v>0</v>
      </c>
      <c r="BE871" s="32">
        <f t="shared" si="553"/>
        <v>0</v>
      </c>
      <c r="BF871" s="32">
        <f t="shared" si="553"/>
        <v>0</v>
      </c>
      <c r="BG871" s="33">
        <f>SUM(F871:BF871)</f>
        <v>0</v>
      </c>
    </row>
    <row r="872" spans="1:63" ht="12.95" customHeight="1" x14ac:dyDescent="0.2">
      <c r="A872" s="574"/>
      <c r="B872" s="562"/>
      <c r="C872" s="496"/>
      <c r="D872" s="505"/>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54">SUM(F872:BF872)</f>
        <v>0</v>
      </c>
    </row>
    <row r="873" spans="1:63" ht="12.95" customHeight="1" x14ac:dyDescent="0.2">
      <c r="A873" s="574"/>
      <c r="B873" s="562"/>
      <c r="C873" s="496"/>
      <c r="D873" s="506"/>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54"/>
        <v>0</v>
      </c>
    </row>
    <row r="874" spans="1:63" ht="12.95" customHeight="1" x14ac:dyDescent="0.2">
      <c r="A874" s="574"/>
      <c r="B874" s="562"/>
      <c r="C874" s="497"/>
      <c r="D874" s="502" t="str">
        <f>$BJ$18</f>
        <v>Hosp.</v>
      </c>
      <c r="E874" s="86" t="str">
        <f>$BJ$21</f>
        <v>Total</v>
      </c>
      <c r="F874" s="16">
        <f t="shared" ref="F874:BF874" si="555">F875+F876</f>
        <v>0</v>
      </c>
      <c r="G874" s="16">
        <f t="shared" si="555"/>
        <v>0</v>
      </c>
      <c r="H874" s="16">
        <f t="shared" si="555"/>
        <v>0</v>
      </c>
      <c r="I874" s="16">
        <f t="shared" si="555"/>
        <v>0</v>
      </c>
      <c r="J874" s="16">
        <f t="shared" si="555"/>
        <v>0</v>
      </c>
      <c r="K874" s="16">
        <f t="shared" si="555"/>
        <v>0</v>
      </c>
      <c r="L874" s="16">
        <f t="shared" si="555"/>
        <v>0</v>
      </c>
      <c r="M874" s="16">
        <f t="shared" si="555"/>
        <v>0</v>
      </c>
      <c r="N874" s="16">
        <f t="shared" si="555"/>
        <v>0</v>
      </c>
      <c r="O874" s="16">
        <f t="shared" si="555"/>
        <v>0</v>
      </c>
      <c r="P874" s="16">
        <f t="shared" si="555"/>
        <v>0</v>
      </c>
      <c r="Q874" s="16">
        <f t="shared" si="555"/>
        <v>0</v>
      </c>
      <c r="R874" s="16">
        <f t="shared" si="555"/>
        <v>0</v>
      </c>
      <c r="S874" s="16">
        <f t="shared" si="555"/>
        <v>0</v>
      </c>
      <c r="T874" s="16">
        <f t="shared" si="555"/>
        <v>0</v>
      </c>
      <c r="U874" s="16">
        <f t="shared" si="555"/>
        <v>0</v>
      </c>
      <c r="V874" s="16">
        <f t="shared" si="555"/>
        <v>0</v>
      </c>
      <c r="W874" s="16">
        <f t="shared" si="555"/>
        <v>0</v>
      </c>
      <c r="X874" s="16">
        <f t="shared" si="555"/>
        <v>0</v>
      </c>
      <c r="Y874" s="16">
        <f t="shared" si="555"/>
        <v>0</v>
      </c>
      <c r="Z874" s="16">
        <f t="shared" si="555"/>
        <v>0</v>
      </c>
      <c r="AA874" s="16">
        <f t="shared" si="555"/>
        <v>0</v>
      </c>
      <c r="AB874" s="16">
        <f t="shared" si="555"/>
        <v>0</v>
      </c>
      <c r="AC874" s="16">
        <f t="shared" si="555"/>
        <v>0</v>
      </c>
      <c r="AD874" s="16">
        <f t="shared" si="555"/>
        <v>0</v>
      </c>
      <c r="AE874" s="16">
        <f t="shared" si="555"/>
        <v>0</v>
      </c>
      <c r="AF874" s="16">
        <f t="shared" si="555"/>
        <v>0</v>
      </c>
      <c r="AG874" s="16">
        <f t="shared" si="555"/>
        <v>0</v>
      </c>
      <c r="AH874" s="16">
        <f t="shared" si="555"/>
        <v>0</v>
      </c>
      <c r="AI874" s="16">
        <f t="shared" si="555"/>
        <v>0</v>
      </c>
      <c r="AJ874" s="16">
        <f t="shared" si="555"/>
        <v>0</v>
      </c>
      <c r="AK874" s="16">
        <f t="shared" si="555"/>
        <v>0</v>
      </c>
      <c r="AL874" s="16">
        <f t="shared" si="555"/>
        <v>0</v>
      </c>
      <c r="AM874" s="16">
        <f t="shared" si="555"/>
        <v>0</v>
      </c>
      <c r="AN874" s="16">
        <f t="shared" si="555"/>
        <v>0</v>
      </c>
      <c r="AO874" s="16">
        <f t="shared" si="555"/>
        <v>0</v>
      </c>
      <c r="AP874" s="16">
        <f t="shared" si="555"/>
        <v>0</v>
      </c>
      <c r="AQ874" s="16">
        <f t="shared" si="555"/>
        <v>0</v>
      </c>
      <c r="AR874" s="16">
        <f t="shared" si="555"/>
        <v>0</v>
      </c>
      <c r="AS874" s="16">
        <f t="shared" si="555"/>
        <v>0</v>
      </c>
      <c r="AT874" s="16">
        <f t="shared" si="555"/>
        <v>0</v>
      </c>
      <c r="AU874" s="16">
        <f t="shared" si="555"/>
        <v>0</v>
      </c>
      <c r="AV874" s="16">
        <f t="shared" si="555"/>
        <v>0</v>
      </c>
      <c r="AW874" s="16">
        <f t="shared" si="555"/>
        <v>0</v>
      </c>
      <c r="AX874" s="16">
        <f t="shared" si="555"/>
        <v>0</v>
      </c>
      <c r="AY874" s="16">
        <f t="shared" si="555"/>
        <v>0</v>
      </c>
      <c r="AZ874" s="16">
        <f t="shared" si="555"/>
        <v>0</v>
      </c>
      <c r="BA874" s="16">
        <f t="shared" si="555"/>
        <v>0</v>
      </c>
      <c r="BB874" s="16">
        <f t="shared" si="555"/>
        <v>0</v>
      </c>
      <c r="BC874" s="16">
        <f t="shared" si="555"/>
        <v>0</v>
      </c>
      <c r="BD874" s="16">
        <f t="shared" si="555"/>
        <v>0</v>
      </c>
      <c r="BE874" s="16">
        <f t="shared" si="555"/>
        <v>0</v>
      </c>
      <c r="BF874" s="16">
        <f t="shared" si="555"/>
        <v>0</v>
      </c>
      <c r="BG874" s="31">
        <f t="shared" si="554"/>
        <v>0</v>
      </c>
    </row>
    <row r="875" spans="1:63" ht="12.95" customHeight="1" x14ac:dyDescent="0.2">
      <c r="A875" s="574"/>
      <c r="B875" s="562"/>
      <c r="C875" s="497"/>
      <c r="D875" s="500"/>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54"/>
        <v>0</v>
      </c>
    </row>
    <row r="876" spans="1:63" ht="12.95" customHeight="1" x14ac:dyDescent="0.2">
      <c r="A876" s="574"/>
      <c r="B876" s="562"/>
      <c r="C876" s="497"/>
      <c r="D876" s="503"/>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54"/>
        <v>0</v>
      </c>
    </row>
    <row r="877" spans="1:63" ht="12.95" customHeight="1" x14ac:dyDescent="0.2">
      <c r="A877" s="574"/>
      <c r="B877" s="562"/>
      <c r="C877" s="497"/>
      <c r="D877" s="502" t="str">
        <f>$BJ$19</f>
        <v>ICU</v>
      </c>
      <c r="E877" s="86" t="str">
        <f>$BJ$21</f>
        <v>Total</v>
      </c>
      <c r="F877" s="16">
        <f t="shared" ref="F877:BF877" si="556">F878+F879</f>
        <v>0</v>
      </c>
      <c r="G877" s="16">
        <f t="shared" si="556"/>
        <v>0</v>
      </c>
      <c r="H877" s="16">
        <f t="shared" si="556"/>
        <v>0</v>
      </c>
      <c r="I877" s="16">
        <f t="shared" si="556"/>
        <v>0</v>
      </c>
      <c r="J877" s="16">
        <f t="shared" si="556"/>
        <v>0</v>
      </c>
      <c r="K877" s="16">
        <f t="shared" si="556"/>
        <v>0</v>
      </c>
      <c r="L877" s="16">
        <f t="shared" si="556"/>
        <v>0</v>
      </c>
      <c r="M877" s="16">
        <f t="shared" si="556"/>
        <v>0</v>
      </c>
      <c r="N877" s="16">
        <f t="shared" si="556"/>
        <v>0</v>
      </c>
      <c r="O877" s="16">
        <f t="shared" si="556"/>
        <v>0</v>
      </c>
      <c r="P877" s="16">
        <f t="shared" si="556"/>
        <v>0</v>
      </c>
      <c r="Q877" s="16">
        <f t="shared" si="556"/>
        <v>0</v>
      </c>
      <c r="R877" s="16">
        <f t="shared" si="556"/>
        <v>0</v>
      </c>
      <c r="S877" s="16">
        <f t="shared" si="556"/>
        <v>0</v>
      </c>
      <c r="T877" s="16">
        <f t="shared" si="556"/>
        <v>0</v>
      </c>
      <c r="U877" s="16">
        <f t="shared" si="556"/>
        <v>0</v>
      </c>
      <c r="V877" s="16">
        <f t="shared" si="556"/>
        <v>0</v>
      </c>
      <c r="W877" s="16">
        <f t="shared" si="556"/>
        <v>0</v>
      </c>
      <c r="X877" s="16">
        <f t="shared" si="556"/>
        <v>0</v>
      </c>
      <c r="Y877" s="16">
        <f t="shared" si="556"/>
        <v>0</v>
      </c>
      <c r="Z877" s="16">
        <f t="shared" si="556"/>
        <v>0</v>
      </c>
      <c r="AA877" s="16">
        <f t="shared" si="556"/>
        <v>0</v>
      </c>
      <c r="AB877" s="16">
        <f t="shared" si="556"/>
        <v>0</v>
      </c>
      <c r="AC877" s="16">
        <f t="shared" si="556"/>
        <v>0</v>
      </c>
      <c r="AD877" s="16">
        <f t="shared" si="556"/>
        <v>0</v>
      </c>
      <c r="AE877" s="16">
        <f t="shared" si="556"/>
        <v>0</v>
      </c>
      <c r="AF877" s="16">
        <f t="shared" si="556"/>
        <v>0</v>
      </c>
      <c r="AG877" s="16">
        <f t="shared" si="556"/>
        <v>0</v>
      </c>
      <c r="AH877" s="16">
        <f t="shared" si="556"/>
        <v>0</v>
      </c>
      <c r="AI877" s="16">
        <f t="shared" si="556"/>
        <v>0</v>
      </c>
      <c r="AJ877" s="16">
        <f t="shared" si="556"/>
        <v>0</v>
      </c>
      <c r="AK877" s="16">
        <f t="shared" si="556"/>
        <v>0</v>
      </c>
      <c r="AL877" s="16">
        <f t="shared" si="556"/>
        <v>0</v>
      </c>
      <c r="AM877" s="16">
        <f t="shared" si="556"/>
        <v>0</v>
      </c>
      <c r="AN877" s="16">
        <f t="shared" si="556"/>
        <v>0</v>
      </c>
      <c r="AO877" s="16">
        <f t="shared" si="556"/>
        <v>0</v>
      </c>
      <c r="AP877" s="16">
        <f t="shared" si="556"/>
        <v>0</v>
      </c>
      <c r="AQ877" s="16">
        <f t="shared" si="556"/>
        <v>0</v>
      </c>
      <c r="AR877" s="16">
        <f t="shared" si="556"/>
        <v>0</v>
      </c>
      <c r="AS877" s="16">
        <f t="shared" si="556"/>
        <v>0</v>
      </c>
      <c r="AT877" s="16">
        <f t="shared" si="556"/>
        <v>0</v>
      </c>
      <c r="AU877" s="16">
        <f t="shared" si="556"/>
        <v>0</v>
      </c>
      <c r="AV877" s="16">
        <f t="shared" si="556"/>
        <v>0</v>
      </c>
      <c r="AW877" s="16">
        <f t="shared" si="556"/>
        <v>0</v>
      </c>
      <c r="AX877" s="16">
        <f t="shared" si="556"/>
        <v>0</v>
      </c>
      <c r="AY877" s="16">
        <f t="shared" si="556"/>
        <v>0</v>
      </c>
      <c r="AZ877" s="16">
        <f t="shared" si="556"/>
        <v>0</v>
      </c>
      <c r="BA877" s="16">
        <f t="shared" si="556"/>
        <v>0</v>
      </c>
      <c r="BB877" s="16">
        <f t="shared" si="556"/>
        <v>0</v>
      </c>
      <c r="BC877" s="16">
        <f t="shared" si="556"/>
        <v>0</v>
      </c>
      <c r="BD877" s="16">
        <f t="shared" si="556"/>
        <v>0</v>
      </c>
      <c r="BE877" s="16">
        <f t="shared" si="556"/>
        <v>0</v>
      </c>
      <c r="BF877" s="16">
        <f t="shared" si="556"/>
        <v>0</v>
      </c>
      <c r="BG877" s="31">
        <f t="shared" si="554"/>
        <v>0</v>
      </c>
    </row>
    <row r="878" spans="1:63" ht="12.95" customHeight="1" x14ac:dyDescent="0.2">
      <c r="A878" s="574"/>
      <c r="B878" s="562"/>
      <c r="C878" s="497"/>
      <c r="D878" s="500"/>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54"/>
        <v>0</v>
      </c>
    </row>
    <row r="879" spans="1:63" ht="12.95" customHeight="1" x14ac:dyDescent="0.2">
      <c r="A879" s="574"/>
      <c r="B879" s="562"/>
      <c r="C879" s="497"/>
      <c r="D879" s="503"/>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54"/>
        <v>0</v>
      </c>
    </row>
    <row r="880" spans="1:63" ht="12.95" customHeight="1" x14ac:dyDescent="0.2">
      <c r="A880" s="574"/>
      <c r="B880" s="562"/>
      <c r="C880" s="497"/>
      <c r="D880" s="499" t="str">
        <f>$BJ$20</f>
        <v>Death</v>
      </c>
      <c r="E880" s="86" t="str">
        <f>$BJ$21</f>
        <v>Total</v>
      </c>
      <c r="F880" s="16">
        <f t="shared" ref="F880:BF880" si="557">F881+F882</f>
        <v>0</v>
      </c>
      <c r="G880" s="16">
        <f t="shared" si="557"/>
        <v>0</v>
      </c>
      <c r="H880" s="16">
        <f t="shared" si="557"/>
        <v>0</v>
      </c>
      <c r="I880" s="16">
        <f t="shared" si="557"/>
        <v>0</v>
      </c>
      <c r="J880" s="16">
        <f t="shared" si="557"/>
        <v>0</v>
      </c>
      <c r="K880" s="16">
        <f t="shared" si="557"/>
        <v>0</v>
      </c>
      <c r="L880" s="16">
        <f t="shared" si="557"/>
        <v>0</v>
      </c>
      <c r="M880" s="16">
        <f t="shared" si="557"/>
        <v>0</v>
      </c>
      <c r="N880" s="16">
        <f t="shared" si="557"/>
        <v>0</v>
      </c>
      <c r="O880" s="16">
        <f t="shared" si="557"/>
        <v>0</v>
      </c>
      <c r="P880" s="16">
        <f t="shared" si="557"/>
        <v>0</v>
      </c>
      <c r="Q880" s="16">
        <f t="shared" si="557"/>
        <v>0</v>
      </c>
      <c r="R880" s="16">
        <f t="shared" si="557"/>
        <v>0</v>
      </c>
      <c r="S880" s="16">
        <f t="shared" si="557"/>
        <v>0</v>
      </c>
      <c r="T880" s="16">
        <f t="shared" si="557"/>
        <v>0</v>
      </c>
      <c r="U880" s="16">
        <f t="shared" si="557"/>
        <v>0</v>
      </c>
      <c r="V880" s="16">
        <f t="shared" si="557"/>
        <v>0</v>
      </c>
      <c r="W880" s="16">
        <f t="shared" si="557"/>
        <v>0</v>
      </c>
      <c r="X880" s="16">
        <f t="shared" si="557"/>
        <v>0</v>
      </c>
      <c r="Y880" s="16">
        <f t="shared" si="557"/>
        <v>0</v>
      </c>
      <c r="Z880" s="16">
        <f t="shared" si="557"/>
        <v>0</v>
      </c>
      <c r="AA880" s="16">
        <f t="shared" si="557"/>
        <v>0</v>
      </c>
      <c r="AB880" s="16">
        <f t="shared" si="557"/>
        <v>0</v>
      </c>
      <c r="AC880" s="16">
        <f t="shared" si="557"/>
        <v>0</v>
      </c>
      <c r="AD880" s="16">
        <f t="shared" si="557"/>
        <v>0</v>
      </c>
      <c r="AE880" s="16">
        <f t="shared" si="557"/>
        <v>0</v>
      </c>
      <c r="AF880" s="16">
        <f t="shared" si="557"/>
        <v>0</v>
      </c>
      <c r="AG880" s="16">
        <f t="shared" si="557"/>
        <v>0</v>
      </c>
      <c r="AH880" s="16">
        <f t="shared" si="557"/>
        <v>0</v>
      </c>
      <c r="AI880" s="16">
        <f t="shared" si="557"/>
        <v>0</v>
      </c>
      <c r="AJ880" s="16">
        <f t="shared" si="557"/>
        <v>0</v>
      </c>
      <c r="AK880" s="16">
        <f t="shared" si="557"/>
        <v>0</v>
      </c>
      <c r="AL880" s="16">
        <f t="shared" si="557"/>
        <v>0</v>
      </c>
      <c r="AM880" s="16">
        <f t="shared" si="557"/>
        <v>0</v>
      </c>
      <c r="AN880" s="16">
        <f t="shared" si="557"/>
        <v>0</v>
      </c>
      <c r="AO880" s="16">
        <f t="shared" si="557"/>
        <v>0</v>
      </c>
      <c r="AP880" s="16">
        <f t="shared" si="557"/>
        <v>0</v>
      </c>
      <c r="AQ880" s="16">
        <f t="shared" si="557"/>
        <v>0</v>
      </c>
      <c r="AR880" s="16">
        <f t="shared" si="557"/>
        <v>0</v>
      </c>
      <c r="AS880" s="16">
        <f t="shared" si="557"/>
        <v>0</v>
      </c>
      <c r="AT880" s="16">
        <f t="shared" si="557"/>
        <v>0</v>
      </c>
      <c r="AU880" s="16">
        <f t="shared" si="557"/>
        <v>0</v>
      </c>
      <c r="AV880" s="16">
        <f t="shared" si="557"/>
        <v>0</v>
      </c>
      <c r="AW880" s="16">
        <f t="shared" si="557"/>
        <v>0</v>
      </c>
      <c r="AX880" s="16">
        <f t="shared" si="557"/>
        <v>0</v>
      </c>
      <c r="AY880" s="16">
        <f t="shared" si="557"/>
        <v>0</v>
      </c>
      <c r="AZ880" s="16">
        <f t="shared" si="557"/>
        <v>0</v>
      </c>
      <c r="BA880" s="16">
        <f t="shared" si="557"/>
        <v>0</v>
      </c>
      <c r="BB880" s="16">
        <f t="shared" si="557"/>
        <v>0</v>
      </c>
      <c r="BC880" s="16">
        <f t="shared" si="557"/>
        <v>0</v>
      </c>
      <c r="BD880" s="16">
        <f t="shared" si="557"/>
        <v>0</v>
      </c>
      <c r="BE880" s="16">
        <f t="shared" si="557"/>
        <v>0</v>
      </c>
      <c r="BF880" s="16">
        <f t="shared" si="557"/>
        <v>0</v>
      </c>
      <c r="BG880" s="31">
        <f t="shared" si="554"/>
        <v>0</v>
      </c>
    </row>
    <row r="881" spans="1:62" ht="12.95" customHeight="1" x14ac:dyDescent="0.2">
      <c r="A881" s="574"/>
      <c r="B881" s="562"/>
      <c r="C881" s="497"/>
      <c r="D881" s="500"/>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54"/>
        <v>0</v>
      </c>
    </row>
    <row r="882" spans="1:62" ht="12.95" customHeight="1" thickBot="1" x14ac:dyDescent="0.25">
      <c r="A882" s="574"/>
      <c r="B882" s="562"/>
      <c r="C882" s="498"/>
      <c r="D882" s="501"/>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74"/>
      <c r="B883" s="562"/>
      <c r="C883" s="495" t="str">
        <f>$BK$13</f>
        <v>12 to 23 months</v>
      </c>
      <c r="D883" s="504" t="str">
        <f>$BJ$17</f>
        <v>Fever</v>
      </c>
      <c r="E883" s="83" t="str">
        <f>$BJ$21</f>
        <v>Total</v>
      </c>
      <c r="F883" s="32">
        <f>F884+F885</f>
        <v>0</v>
      </c>
      <c r="G883" s="32">
        <f t="shared" ref="G883:BF883" si="558">G884+G885</f>
        <v>0</v>
      </c>
      <c r="H883" s="32">
        <f t="shared" si="558"/>
        <v>0</v>
      </c>
      <c r="I883" s="32">
        <f t="shared" si="558"/>
        <v>0</v>
      </c>
      <c r="J883" s="32">
        <f t="shared" si="558"/>
        <v>0</v>
      </c>
      <c r="K883" s="32">
        <f t="shared" si="558"/>
        <v>0</v>
      </c>
      <c r="L883" s="32">
        <f t="shared" si="558"/>
        <v>0</v>
      </c>
      <c r="M883" s="32">
        <f t="shared" si="558"/>
        <v>0</v>
      </c>
      <c r="N883" s="32">
        <f t="shared" si="558"/>
        <v>0</v>
      </c>
      <c r="O883" s="32">
        <f t="shared" si="558"/>
        <v>0</v>
      </c>
      <c r="P883" s="32">
        <f t="shared" si="558"/>
        <v>0</v>
      </c>
      <c r="Q883" s="32">
        <f t="shared" si="558"/>
        <v>0</v>
      </c>
      <c r="R883" s="32">
        <f t="shared" si="558"/>
        <v>0</v>
      </c>
      <c r="S883" s="32">
        <f t="shared" si="558"/>
        <v>0</v>
      </c>
      <c r="T883" s="32">
        <f t="shared" si="558"/>
        <v>0</v>
      </c>
      <c r="U883" s="32">
        <f t="shared" si="558"/>
        <v>0</v>
      </c>
      <c r="V883" s="32">
        <f t="shared" si="558"/>
        <v>0</v>
      </c>
      <c r="W883" s="32">
        <f t="shared" si="558"/>
        <v>0</v>
      </c>
      <c r="X883" s="32">
        <f t="shared" si="558"/>
        <v>0</v>
      </c>
      <c r="Y883" s="32">
        <f t="shared" si="558"/>
        <v>0</v>
      </c>
      <c r="Z883" s="32">
        <f t="shared" si="558"/>
        <v>0</v>
      </c>
      <c r="AA883" s="32">
        <f t="shared" si="558"/>
        <v>0</v>
      </c>
      <c r="AB883" s="32">
        <f t="shared" si="558"/>
        <v>0</v>
      </c>
      <c r="AC883" s="32">
        <f t="shared" si="558"/>
        <v>0</v>
      </c>
      <c r="AD883" s="32">
        <f t="shared" si="558"/>
        <v>0</v>
      </c>
      <c r="AE883" s="32">
        <f t="shared" si="558"/>
        <v>0</v>
      </c>
      <c r="AF883" s="32">
        <f t="shared" si="558"/>
        <v>0</v>
      </c>
      <c r="AG883" s="32">
        <f t="shared" si="558"/>
        <v>0</v>
      </c>
      <c r="AH883" s="32">
        <f t="shared" si="558"/>
        <v>0</v>
      </c>
      <c r="AI883" s="32">
        <f t="shared" si="558"/>
        <v>0</v>
      </c>
      <c r="AJ883" s="32">
        <f t="shared" si="558"/>
        <v>0</v>
      </c>
      <c r="AK883" s="32">
        <f t="shared" si="558"/>
        <v>0</v>
      </c>
      <c r="AL883" s="32">
        <f t="shared" si="558"/>
        <v>0</v>
      </c>
      <c r="AM883" s="32">
        <f t="shared" si="558"/>
        <v>0</v>
      </c>
      <c r="AN883" s="32">
        <f t="shared" si="558"/>
        <v>0</v>
      </c>
      <c r="AO883" s="32">
        <f t="shared" si="558"/>
        <v>0</v>
      </c>
      <c r="AP883" s="32">
        <f t="shared" si="558"/>
        <v>0</v>
      </c>
      <c r="AQ883" s="32">
        <f t="shared" si="558"/>
        <v>0</v>
      </c>
      <c r="AR883" s="32">
        <f t="shared" si="558"/>
        <v>0</v>
      </c>
      <c r="AS883" s="32">
        <f t="shared" si="558"/>
        <v>0</v>
      </c>
      <c r="AT883" s="32">
        <f t="shared" si="558"/>
        <v>0</v>
      </c>
      <c r="AU883" s="32">
        <f t="shared" si="558"/>
        <v>0</v>
      </c>
      <c r="AV883" s="32">
        <f t="shared" si="558"/>
        <v>0</v>
      </c>
      <c r="AW883" s="32">
        <f t="shared" si="558"/>
        <v>0</v>
      </c>
      <c r="AX883" s="32">
        <f t="shared" si="558"/>
        <v>0</v>
      </c>
      <c r="AY883" s="32">
        <f t="shared" si="558"/>
        <v>0</v>
      </c>
      <c r="AZ883" s="32">
        <f t="shared" si="558"/>
        <v>0</v>
      </c>
      <c r="BA883" s="32">
        <f t="shared" si="558"/>
        <v>0</v>
      </c>
      <c r="BB883" s="32">
        <f t="shared" si="558"/>
        <v>0</v>
      </c>
      <c r="BC883" s="32">
        <f t="shared" si="558"/>
        <v>0</v>
      </c>
      <c r="BD883" s="32">
        <f t="shared" si="558"/>
        <v>0</v>
      </c>
      <c r="BE883" s="32">
        <f t="shared" si="558"/>
        <v>0</v>
      </c>
      <c r="BF883" s="32">
        <f t="shared" si="558"/>
        <v>0</v>
      </c>
      <c r="BG883" s="33">
        <f>SUM(F883:BF883)</f>
        <v>0</v>
      </c>
    </row>
    <row r="884" spans="1:62" ht="12.95" customHeight="1" x14ac:dyDescent="0.2">
      <c r="A884" s="574"/>
      <c r="B884" s="562"/>
      <c r="C884" s="496"/>
      <c r="D884" s="505"/>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59">SUM(F884:BF884)</f>
        <v>0</v>
      </c>
    </row>
    <row r="885" spans="1:62" ht="12.95" customHeight="1" x14ac:dyDescent="0.2">
      <c r="A885" s="574"/>
      <c r="B885" s="562"/>
      <c r="C885" s="496"/>
      <c r="D885" s="506"/>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59"/>
        <v>0</v>
      </c>
    </row>
    <row r="886" spans="1:62" ht="12.95" customHeight="1" x14ac:dyDescent="0.2">
      <c r="A886" s="574"/>
      <c r="B886" s="562"/>
      <c r="C886" s="497"/>
      <c r="D886" s="502" t="str">
        <f>$BJ$18</f>
        <v>Hosp.</v>
      </c>
      <c r="E886" s="86" t="str">
        <f>$BJ$21</f>
        <v>Total</v>
      </c>
      <c r="F886" s="16">
        <f t="shared" ref="F886:BF886" si="560">F887+F888</f>
        <v>0</v>
      </c>
      <c r="G886" s="16">
        <f t="shared" si="560"/>
        <v>0</v>
      </c>
      <c r="H886" s="16">
        <f t="shared" si="560"/>
        <v>0</v>
      </c>
      <c r="I886" s="16">
        <f t="shared" si="560"/>
        <v>0</v>
      </c>
      <c r="J886" s="16">
        <f t="shared" si="560"/>
        <v>0</v>
      </c>
      <c r="K886" s="16">
        <f t="shared" si="560"/>
        <v>0</v>
      </c>
      <c r="L886" s="16">
        <f t="shared" si="560"/>
        <v>0</v>
      </c>
      <c r="M886" s="16">
        <f t="shared" si="560"/>
        <v>0</v>
      </c>
      <c r="N886" s="16">
        <f t="shared" si="560"/>
        <v>0</v>
      </c>
      <c r="O886" s="16">
        <f t="shared" si="560"/>
        <v>0</v>
      </c>
      <c r="P886" s="16">
        <f t="shared" si="560"/>
        <v>0</v>
      </c>
      <c r="Q886" s="16">
        <f t="shared" si="560"/>
        <v>0</v>
      </c>
      <c r="R886" s="16">
        <f t="shared" si="560"/>
        <v>0</v>
      </c>
      <c r="S886" s="16">
        <f t="shared" si="560"/>
        <v>0</v>
      </c>
      <c r="T886" s="16">
        <f t="shared" si="560"/>
        <v>0</v>
      </c>
      <c r="U886" s="16">
        <f t="shared" si="560"/>
        <v>0</v>
      </c>
      <c r="V886" s="16">
        <f t="shared" si="560"/>
        <v>0</v>
      </c>
      <c r="W886" s="16">
        <f t="shared" si="560"/>
        <v>0</v>
      </c>
      <c r="X886" s="16">
        <f t="shared" si="560"/>
        <v>0</v>
      </c>
      <c r="Y886" s="16">
        <f t="shared" si="560"/>
        <v>0</v>
      </c>
      <c r="Z886" s="16">
        <f t="shared" si="560"/>
        <v>0</v>
      </c>
      <c r="AA886" s="16">
        <f t="shared" si="560"/>
        <v>0</v>
      </c>
      <c r="AB886" s="16">
        <f t="shared" si="560"/>
        <v>0</v>
      </c>
      <c r="AC886" s="16">
        <f t="shared" si="560"/>
        <v>0</v>
      </c>
      <c r="AD886" s="16">
        <f t="shared" si="560"/>
        <v>0</v>
      </c>
      <c r="AE886" s="16">
        <f t="shared" si="560"/>
        <v>0</v>
      </c>
      <c r="AF886" s="16">
        <f t="shared" si="560"/>
        <v>0</v>
      </c>
      <c r="AG886" s="16">
        <f t="shared" si="560"/>
        <v>0</v>
      </c>
      <c r="AH886" s="16">
        <f t="shared" si="560"/>
        <v>0</v>
      </c>
      <c r="AI886" s="16">
        <f t="shared" si="560"/>
        <v>0</v>
      </c>
      <c r="AJ886" s="16">
        <f t="shared" si="560"/>
        <v>0</v>
      </c>
      <c r="AK886" s="16">
        <f t="shared" si="560"/>
        <v>0</v>
      </c>
      <c r="AL886" s="16">
        <f t="shared" si="560"/>
        <v>0</v>
      </c>
      <c r="AM886" s="16">
        <f t="shared" si="560"/>
        <v>0</v>
      </c>
      <c r="AN886" s="16">
        <f t="shared" si="560"/>
        <v>0</v>
      </c>
      <c r="AO886" s="16">
        <f t="shared" si="560"/>
        <v>0</v>
      </c>
      <c r="AP886" s="16">
        <f t="shared" si="560"/>
        <v>0</v>
      </c>
      <c r="AQ886" s="16">
        <f t="shared" si="560"/>
        <v>0</v>
      </c>
      <c r="AR886" s="16">
        <f t="shared" si="560"/>
        <v>0</v>
      </c>
      <c r="AS886" s="16">
        <f t="shared" si="560"/>
        <v>0</v>
      </c>
      <c r="AT886" s="16">
        <f t="shared" si="560"/>
        <v>0</v>
      </c>
      <c r="AU886" s="16">
        <f t="shared" si="560"/>
        <v>0</v>
      </c>
      <c r="AV886" s="16">
        <f t="shared" si="560"/>
        <v>0</v>
      </c>
      <c r="AW886" s="16">
        <f t="shared" si="560"/>
        <v>0</v>
      </c>
      <c r="AX886" s="16">
        <f t="shared" si="560"/>
        <v>0</v>
      </c>
      <c r="AY886" s="16">
        <f t="shared" si="560"/>
        <v>0</v>
      </c>
      <c r="AZ886" s="16">
        <f t="shared" si="560"/>
        <v>0</v>
      </c>
      <c r="BA886" s="16">
        <f t="shared" si="560"/>
        <v>0</v>
      </c>
      <c r="BB886" s="16">
        <f t="shared" si="560"/>
        <v>0</v>
      </c>
      <c r="BC886" s="16">
        <f t="shared" si="560"/>
        <v>0</v>
      </c>
      <c r="BD886" s="16">
        <f t="shared" si="560"/>
        <v>0</v>
      </c>
      <c r="BE886" s="16">
        <f t="shared" si="560"/>
        <v>0</v>
      </c>
      <c r="BF886" s="16">
        <f t="shared" si="560"/>
        <v>0</v>
      </c>
      <c r="BG886" s="31">
        <f t="shared" si="559"/>
        <v>0</v>
      </c>
    </row>
    <row r="887" spans="1:62" ht="12.95" customHeight="1" x14ac:dyDescent="0.2">
      <c r="A887" s="574"/>
      <c r="B887" s="562"/>
      <c r="C887" s="497"/>
      <c r="D887" s="500"/>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59"/>
        <v>0</v>
      </c>
    </row>
    <row r="888" spans="1:62" ht="12.95" customHeight="1" x14ac:dyDescent="0.2">
      <c r="A888" s="574"/>
      <c r="B888" s="562"/>
      <c r="C888" s="497"/>
      <c r="D888" s="503"/>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59"/>
        <v>0</v>
      </c>
    </row>
    <row r="889" spans="1:62" ht="12.95" customHeight="1" x14ac:dyDescent="0.2">
      <c r="A889" s="574"/>
      <c r="B889" s="562"/>
      <c r="C889" s="497"/>
      <c r="D889" s="502" t="str">
        <f>$BJ$19</f>
        <v>ICU</v>
      </c>
      <c r="E889" s="86" t="str">
        <f>$BJ$21</f>
        <v>Total</v>
      </c>
      <c r="F889" s="16">
        <f t="shared" ref="F889:BF889" si="561">F890+F891</f>
        <v>0</v>
      </c>
      <c r="G889" s="16">
        <f t="shared" si="561"/>
        <v>0</v>
      </c>
      <c r="H889" s="16">
        <f t="shared" si="561"/>
        <v>0</v>
      </c>
      <c r="I889" s="16">
        <f t="shared" si="561"/>
        <v>0</v>
      </c>
      <c r="J889" s="16">
        <f t="shared" si="561"/>
        <v>0</v>
      </c>
      <c r="K889" s="16">
        <f t="shared" si="561"/>
        <v>0</v>
      </c>
      <c r="L889" s="16">
        <f t="shared" si="561"/>
        <v>0</v>
      </c>
      <c r="M889" s="16">
        <f t="shared" si="561"/>
        <v>0</v>
      </c>
      <c r="N889" s="16">
        <f t="shared" si="561"/>
        <v>0</v>
      </c>
      <c r="O889" s="16">
        <f t="shared" si="561"/>
        <v>0</v>
      </c>
      <c r="P889" s="16">
        <f t="shared" si="561"/>
        <v>0</v>
      </c>
      <c r="Q889" s="16">
        <f t="shared" si="561"/>
        <v>0</v>
      </c>
      <c r="R889" s="16">
        <f t="shared" si="561"/>
        <v>0</v>
      </c>
      <c r="S889" s="16">
        <f t="shared" si="561"/>
        <v>0</v>
      </c>
      <c r="T889" s="16">
        <f t="shared" si="561"/>
        <v>0</v>
      </c>
      <c r="U889" s="16">
        <f t="shared" si="561"/>
        <v>0</v>
      </c>
      <c r="V889" s="16">
        <f t="shared" si="561"/>
        <v>0</v>
      </c>
      <c r="W889" s="16">
        <f t="shared" si="561"/>
        <v>0</v>
      </c>
      <c r="X889" s="16">
        <f t="shared" si="561"/>
        <v>0</v>
      </c>
      <c r="Y889" s="16">
        <f t="shared" si="561"/>
        <v>0</v>
      </c>
      <c r="Z889" s="16">
        <f t="shared" si="561"/>
        <v>0</v>
      </c>
      <c r="AA889" s="16">
        <f t="shared" si="561"/>
        <v>0</v>
      </c>
      <c r="AB889" s="16">
        <f t="shared" si="561"/>
        <v>0</v>
      </c>
      <c r="AC889" s="16">
        <f t="shared" si="561"/>
        <v>0</v>
      </c>
      <c r="AD889" s="16">
        <f t="shared" si="561"/>
        <v>0</v>
      </c>
      <c r="AE889" s="16">
        <f t="shared" si="561"/>
        <v>0</v>
      </c>
      <c r="AF889" s="16">
        <f t="shared" si="561"/>
        <v>0</v>
      </c>
      <c r="AG889" s="16">
        <f t="shared" si="561"/>
        <v>0</v>
      </c>
      <c r="AH889" s="16">
        <f t="shared" si="561"/>
        <v>0</v>
      </c>
      <c r="AI889" s="16">
        <f t="shared" si="561"/>
        <v>0</v>
      </c>
      <c r="AJ889" s="16">
        <f t="shared" si="561"/>
        <v>0</v>
      </c>
      <c r="AK889" s="16">
        <f t="shared" si="561"/>
        <v>0</v>
      </c>
      <c r="AL889" s="16">
        <f t="shared" si="561"/>
        <v>0</v>
      </c>
      <c r="AM889" s="16">
        <f t="shared" si="561"/>
        <v>0</v>
      </c>
      <c r="AN889" s="16">
        <f t="shared" si="561"/>
        <v>0</v>
      </c>
      <c r="AO889" s="16">
        <f t="shared" si="561"/>
        <v>0</v>
      </c>
      <c r="AP889" s="16">
        <f t="shared" si="561"/>
        <v>0</v>
      </c>
      <c r="AQ889" s="16">
        <f t="shared" si="561"/>
        <v>0</v>
      </c>
      <c r="AR889" s="16">
        <f t="shared" si="561"/>
        <v>0</v>
      </c>
      <c r="AS889" s="16">
        <f t="shared" si="561"/>
        <v>0</v>
      </c>
      <c r="AT889" s="16">
        <f t="shared" si="561"/>
        <v>0</v>
      </c>
      <c r="AU889" s="16">
        <f t="shared" si="561"/>
        <v>0</v>
      </c>
      <c r="AV889" s="16">
        <f t="shared" si="561"/>
        <v>0</v>
      </c>
      <c r="AW889" s="16">
        <f t="shared" si="561"/>
        <v>0</v>
      </c>
      <c r="AX889" s="16">
        <f t="shared" si="561"/>
        <v>0</v>
      </c>
      <c r="AY889" s="16">
        <f t="shared" si="561"/>
        <v>0</v>
      </c>
      <c r="AZ889" s="16">
        <f t="shared" si="561"/>
        <v>0</v>
      </c>
      <c r="BA889" s="16">
        <f t="shared" si="561"/>
        <v>0</v>
      </c>
      <c r="BB889" s="16">
        <f t="shared" si="561"/>
        <v>0</v>
      </c>
      <c r="BC889" s="16">
        <f t="shared" si="561"/>
        <v>0</v>
      </c>
      <c r="BD889" s="16">
        <f t="shared" si="561"/>
        <v>0</v>
      </c>
      <c r="BE889" s="16">
        <f t="shared" si="561"/>
        <v>0</v>
      </c>
      <c r="BF889" s="16">
        <f t="shared" si="561"/>
        <v>0</v>
      </c>
      <c r="BG889" s="31">
        <f t="shared" si="559"/>
        <v>0</v>
      </c>
    </row>
    <row r="890" spans="1:62" ht="12.95" customHeight="1" x14ac:dyDescent="0.2">
      <c r="A890" s="574"/>
      <c r="B890" s="562"/>
      <c r="C890" s="497"/>
      <c r="D890" s="500"/>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59"/>
        <v>0</v>
      </c>
    </row>
    <row r="891" spans="1:62" ht="12.95" customHeight="1" x14ac:dyDescent="0.2">
      <c r="A891" s="574"/>
      <c r="B891" s="562"/>
      <c r="C891" s="497"/>
      <c r="D891" s="503"/>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59"/>
        <v>0</v>
      </c>
    </row>
    <row r="892" spans="1:62" ht="12.95" customHeight="1" x14ac:dyDescent="0.2">
      <c r="A892" s="574"/>
      <c r="B892" s="562"/>
      <c r="C892" s="497"/>
      <c r="D892" s="499" t="str">
        <f>$BJ$20</f>
        <v>Death</v>
      </c>
      <c r="E892" s="86" t="str">
        <f>$BJ$21</f>
        <v>Total</v>
      </c>
      <c r="F892" s="16">
        <f t="shared" ref="F892:BF892" si="562">F893+F894</f>
        <v>0</v>
      </c>
      <c r="G892" s="16">
        <f t="shared" si="562"/>
        <v>0</v>
      </c>
      <c r="H892" s="16">
        <f t="shared" si="562"/>
        <v>0</v>
      </c>
      <c r="I892" s="16">
        <f t="shared" si="562"/>
        <v>0</v>
      </c>
      <c r="J892" s="16">
        <f t="shared" si="562"/>
        <v>0</v>
      </c>
      <c r="K892" s="16">
        <f t="shared" si="562"/>
        <v>0</v>
      </c>
      <c r="L892" s="16">
        <f t="shared" si="562"/>
        <v>0</v>
      </c>
      <c r="M892" s="16">
        <f t="shared" si="562"/>
        <v>0</v>
      </c>
      <c r="N892" s="16">
        <f t="shared" si="562"/>
        <v>0</v>
      </c>
      <c r="O892" s="16">
        <f t="shared" si="562"/>
        <v>0</v>
      </c>
      <c r="P892" s="16">
        <f t="shared" si="562"/>
        <v>0</v>
      </c>
      <c r="Q892" s="16">
        <f t="shared" si="562"/>
        <v>0</v>
      </c>
      <c r="R892" s="16">
        <f t="shared" si="562"/>
        <v>0</v>
      </c>
      <c r="S892" s="16">
        <f t="shared" si="562"/>
        <v>0</v>
      </c>
      <c r="T892" s="16">
        <f t="shared" si="562"/>
        <v>0</v>
      </c>
      <c r="U892" s="16">
        <f t="shared" si="562"/>
        <v>0</v>
      </c>
      <c r="V892" s="16">
        <f t="shared" si="562"/>
        <v>0</v>
      </c>
      <c r="W892" s="16">
        <f t="shared" si="562"/>
        <v>0</v>
      </c>
      <c r="X892" s="16">
        <f t="shared" si="562"/>
        <v>0</v>
      </c>
      <c r="Y892" s="16">
        <f t="shared" si="562"/>
        <v>0</v>
      </c>
      <c r="Z892" s="16">
        <f t="shared" si="562"/>
        <v>0</v>
      </c>
      <c r="AA892" s="16">
        <f t="shared" si="562"/>
        <v>0</v>
      </c>
      <c r="AB892" s="16">
        <f t="shared" si="562"/>
        <v>0</v>
      </c>
      <c r="AC892" s="16">
        <f t="shared" si="562"/>
        <v>0</v>
      </c>
      <c r="AD892" s="16">
        <f t="shared" si="562"/>
        <v>0</v>
      </c>
      <c r="AE892" s="16">
        <f t="shared" si="562"/>
        <v>0</v>
      </c>
      <c r="AF892" s="16">
        <f t="shared" si="562"/>
        <v>0</v>
      </c>
      <c r="AG892" s="16">
        <f t="shared" si="562"/>
        <v>0</v>
      </c>
      <c r="AH892" s="16">
        <f t="shared" si="562"/>
        <v>0</v>
      </c>
      <c r="AI892" s="16">
        <f t="shared" si="562"/>
        <v>0</v>
      </c>
      <c r="AJ892" s="16">
        <f t="shared" si="562"/>
        <v>0</v>
      </c>
      <c r="AK892" s="16">
        <f t="shared" si="562"/>
        <v>0</v>
      </c>
      <c r="AL892" s="16">
        <f t="shared" si="562"/>
        <v>0</v>
      </c>
      <c r="AM892" s="16">
        <f t="shared" si="562"/>
        <v>0</v>
      </c>
      <c r="AN892" s="16">
        <f t="shared" si="562"/>
        <v>0</v>
      </c>
      <c r="AO892" s="16">
        <f t="shared" si="562"/>
        <v>0</v>
      </c>
      <c r="AP892" s="16">
        <f t="shared" si="562"/>
        <v>0</v>
      </c>
      <c r="AQ892" s="16">
        <f t="shared" si="562"/>
        <v>0</v>
      </c>
      <c r="AR892" s="16">
        <f t="shared" si="562"/>
        <v>0</v>
      </c>
      <c r="AS892" s="16">
        <f t="shared" si="562"/>
        <v>0</v>
      </c>
      <c r="AT892" s="16">
        <f t="shared" si="562"/>
        <v>0</v>
      </c>
      <c r="AU892" s="16">
        <f t="shared" si="562"/>
        <v>0</v>
      </c>
      <c r="AV892" s="16">
        <f t="shared" si="562"/>
        <v>0</v>
      </c>
      <c r="AW892" s="16">
        <f t="shared" si="562"/>
        <v>0</v>
      </c>
      <c r="AX892" s="16">
        <f t="shared" si="562"/>
        <v>0</v>
      </c>
      <c r="AY892" s="16">
        <f t="shared" si="562"/>
        <v>0</v>
      </c>
      <c r="AZ892" s="16">
        <f t="shared" si="562"/>
        <v>0</v>
      </c>
      <c r="BA892" s="16">
        <f t="shared" si="562"/>
        <v>0</v>
      </c>
      <c r="BB892" s="16">
        <f t="shared" si="562"/>
        <v>0</v>
      </c>
      <c r="BC892" s="16">
        <f t="shared" si="562"/>
        <v>0</v>
      </c>
      <c r="BD892" s="16">
        <f t="shared" si="562"/>
        <v>0</v>
      </c>
      <c r="BE892" s="16">
        <f t="shared" si="562"/>
        <v>0</v>
      </c>
      <c r="BF892" s="16">
        <f t="shared" si="562"/>
        <v>0</v>
      </c>
      <c r="BG892" s="31">
        <f t="shared" si="559"/>
        <v>0</v>
      </c>
      <c r="BI892" s="10"/>
      <c r="BJ892" s="79"/>
    </row>
    <row r="893" spans="1:62" ht="12.95" customHeight="1" x14ac:dyDescent="0.2">
      <c r="A893" s="574"/>
      <c r="B893" s="562"/>
      <c r="C893" s="497"/>
      <c r="D893" s="500"/>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59"/>
        <v>0</v>
      </c>
    </row>
    <row r="894" spans="1:62" ht="12.95" customHeight="1" thickBot="1" x14ac:dyDescent="0.25">
      <c r="A894" s="574"/>
      <c r="B894" s="562"/>
      <c r="C894" s="498"/>
      <c r="D894" s="501"/>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574"/>
      <c r="B895" s="562"/>
      <c r="C895" s="495" t="str">
        <f>$BK$14</f>
        <v>2 to 4 years</v>
      </c>
      <c r="D895" s="504" t="str">
        <f>$BJ$17</f>
        <v>Fever</v>
      </c>
      <c r="E895" s="83" t="str">
        <f>$BJ$21</f>
        <v>Total</v>
      </c>
      <c r="F895" s="32">
        <f>F896+F897</f>
        <v>0</v>
      </c>
      <c r="G895" s="32">
        <f t="shared" ref="G895:BF895" si="563">G896+G897</f>
        <v>0</v>
      </c>
      <c r="H895" s="32">
        <f t="shared" si="563"/>
        <v>0</v>
      </c>
      <c r="I895" s="32">
        <f t="shared" si="563"/>
        <v>0</v>
      </c>
      <c r="J895" s="32">
        <f t="shared" si="563"/>
        <v>0</v>
      </c>
      <c r="K895" s="32">
        <f t="shared" si="563"/>
        <v>0</v>
      </c>
      <c r="L895" s="32">
        <f t="shared" si="563"/>
        <v>0</v>
      </c>
      <c r="M895" s="32">
        <f t="shared" si="563"/>
        <v>0</v>
      </c>
      <c r="N895" s="32">
        <f t="shared" si="563"/>
        <v>0</v>
      </c>
      <c r="O895" s="32">
        <f t="shared" si="563"/>
        <v>0</v>
      </c>
      <c r="P895" s="32">
        <f t="shared" si="563"/>
        <v>0</v>
      </c>
      <c r="Q895" s="32">
        <f t="shared" si="563"/>
        <v>0</v>
      </c>
      <c r="R895" s="32">
        <f t="shared" si="563"/>
        <v>0</v>
      </c>
      <c r="S895" s="32">
        <f t="shared" si="563"/>
        <v>0</v>
      </c>
      <c r="T895" s="32">
        <f t="shared" si="563"/>
        <v>0</v>
      </c>
      <c r="U895" s="32">
        <f t="shared" si="563"/>
        <v>0</v>
      </c>
      <c r="V895" s="32">
        <f t="shared" si="563"/>
        <v>0</v>
      </c>
      <c r="W895" s="32">
        <f t="shared" si="563"/>
        <v>0</v>
      </c>
      <c r="X895" s="32">
        <f t="shared" si="563"/>
        <v>0</v>
      </c>
      <c r="Y895" s="32">
        <f t="shared" si="563"/>
        <v>0</v>
      </c>
      <c r="Z895" s="32">
        <f t="shared" si="563"/>
        <v>0</v>
      </c>
      <c r="AA895" s="32">
        <f t="shared" si="563"/>
        <v>0</v>
      </c>
      <c r="AB895" s="32">
        <f t="shared" si="563"/>
        <v>0</v>
      </c>
      <c r="AC895" s="32">
        <f t="shared" si="563"/>
        <v>0</v>
      </c>
      <c r="AD895" s="32">
        <f t="shared" si="563"/>
        <v>0</v>
      </c>
      <c r="AE895" s="32">
        <f t="shared" si="563"/>
        <v>0</v>
      </c>
      <c r="AF895" s="32">
        <f t="shared" si="563"/>
        <v>0</v>
      </c>
      <c r="AG895" s="32">
        <f t="shared" si="563"/>
        <v>0</v>
      </c>
      <c r="AH895" s="32">
        <f t="shared" si="563"/>
        <v>0</v>
      </c>
      <c r="AI895" s="32">
        <f t="shared" si="563"/>
        <v>0</v>
      </c>
      <c r="AJ895" s="32">
        <f t="shared" si="563"/>
        <v>0</v>
      </c>
      <c r="AK895" s="32">
        <f t="shared" si="563"/>
        <v>0</v>
      </c>
      <c r="AL895" s="32">
        <f t="shared" si="563"/>
        <v>0</v>
      </c>
      <c r="AM895" s="32">
        <f t="shared" si="563"/>
        <v>0</v>
      </c>
      <c r="AN895" s="32">
        <f t="shared" si="563"/>
        <v>0</v>
      </c>
      <c r="AO895" s="32">
        <f t="shared" si="563"/>
        <v>0</v>
      </c>
      <c r="AP895" s="32">
        <f t="shared" si="563"/>
        <v>0</v>
      </c>
      <c r="AQ895" s="32">
        <f t="shared" si="563"/>
        <v>0</v>
      </c>
      <c r="AR895" s="32">
        <f t="shared" si="563"/>
        <v>0</v>
      </c>
      <c r="AS895" s="32">
        <f t="shared" si="563"/>
        <v>0</v>
      </c>
      <c r="AT895" s="32">
        <f t="shared" si="563"/>
        <v>0</v>
      </c>
      <c r="AU895" s="32">
        <f t="shared" si="563"/>
        <v>0</v>
      </c>
      <c r="AV895" s="32">
        <f t="shared" si="563"/>
        <v>0</v>
      </c>
      <c r="AW895" s="32">
        <f t="shared" si="563"/>
        <v>0</v>
      </c>
      <c r="AX895" s="32">
        <f t="shared" si="563"/>
        <v>0</v>
      </c>
      <c r="AY895" s="32">
        <f t="shared" si="563"/>
        <v>0</v>
      </c>
      <c r="AZ895" s="32">
        <f t="shared" si="563"/>
        <v>0</v>
      </c>
      <c r="BA895" s="32">
        <f t="shared" si="563"/>
        <v>0</v>
      </c>
      <c r="BB895" s="32">
        <f t="shared" si="563"/>
        <v>0</v>
      </c>
      <c r="BC895" s="32">
        <f t="shared" si="563"/>
        <v>0</v>
      </c>
      <c r="BD895" s="32">
        <f t="shared" si="563"/>
        <v>0</v>
      </c>
      <c r="BE895" s="32">
        <f t="shared" si="563"/>
        <v>0</v>
      </c>
      <c r="BF895" s="32">
        <f t="shared" si="563"/>
        <v>0</v>
      </c>
      <c r="BG895" s="33">
        <f>SUM(F895:BF895)</f>
        <v>0</v>
      </c>
    </row>
    <row r="896" spans="1:62" ht="12.95" customHeight="1" x14ac:dyDescent="0.2">
      <c r="A896" s="574"/>
      <c r="B896" s="562"/>
      <c r="C896" s="496"/>
      <c r="D896" s="505"/>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64">SUM(F896:BF896)</f>
        <v>0</v>
      </c>
    </row>
    <row r="897" spans="1:62" ht="12.95" customHeight="1" x14ac:dyDescent="0.2">
      <c r="A897" s="574"/>
      <c r="B897" s="562"/>
      <c r="C897" s="496"/>
      <c r="D897" s="506"/>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64"/>
        <v>0</v>
      </c>
    </row>
    <row r="898" spans="1:62" ht="12.95" customHeight="1" x14ac:dyDescent="0.2">
      <c r="A898" s="574"/>
      <c r="B898" s="562"/>
      <c r="C898" s="497"/>
      <c r="D898" s="502" t="str">
        <f>$BJ$18</f>
        <v>Hosp.</v>
      </c>
      <c r="E898" s="86" t="str">
        <f>$BJ$21</f>
        <v>Total</v>
      </c>
      <c r="F898" s="16">
        <f t="shared" ref="F898:BF898" si="565">F899+F900</f>
        <v>0</v>
      </c>
      <c r="G898" s="16">
        <f t="shared" si="565"/>
        <v>0</v>
      </c>
      <c r="H898" s="16">
        <f t="shared" si="565"/>
        <v>0</v>
      </c>
      <c r="I898" s="16">
        <f t="shared" si="565"/>
        <v>0</v>
      </c>
      <c r="J898" s="16">
        <f t="shared" si="565"/>
        <v>0</v>
      </c>
      <c r="K898" s="16">
        <f t="shared" si="565"/>
        <v>0</v>
      </c>
      <c r="L898" s="16">
        <f t="shared" si="565"/>
        <v>0</v>
      </c>
      <c r="M898" s="16">
        <f t="shared" si="565"/>
        <v>0</v>
      </c>
      <c r="N898" s="16">
        <f t="shared" si="565"/>
        <v>0</v>
      </c>
      <c r="O898" s="16">
        <f t="shared" si="565"/>
        <v>0</v>
      </c>
      <c r="P898" s="16">
        <f t="shared" si="565"/>
        <v>0</v>
      </c>
      <c r="Q898" s="16">
        <f t="shared" si="565"/>
        <v>0</v>
      </c>
      <c r="R898" s="16">
        <f t="shared" si="565"/>
        <v>0</v>
      </c>
      <c r="S898" s="16">
        <f t="shared" si="565"/>
        <v>0</v>
      </c>
      <c r="T898" s="16">
        <f t="shared" si="565"/>
        <v>0</v>
      </c>
      <c r="U898" s="16">
        <f t="shared" si="565"/>
        <v>0</v>
      </c>
      <c r="V898" s="16">
        <f t="shared" si="565"/>
        <v>0</v>
      </c>
      <c r="W898" s="16">
        <f t="shared" si="565"/>
        <v>0</v>
      </c>
      <c r="X898" s="16">
        <f t="shared" si="565"/>
        <v>0</v>
      </c>
      <c r="Y898" s="16">
        <f t="shared" si="565"/>
        <v>0</v>
      </c>
      <c r="Z898" s="16">
        <f t="shared" si="565"/>
        <v>0</v>
      </c>
      <c r="AA898" s="16">
        <f t="shared" si="565"/>
        <v>0</v>
      </c>
      <c r="AB898" s="16">
        <f t="shared" si="565"/>
        <v>0</v>
      </c>
      <c r="AC898" s="16">
        <f t="shared" si="565"/>
        <v>0</v>
      </c>
      <c r="AD898" s="16">
        <f t="shared" si="565"/>
        <v>0</v>
      </c>
      <c r="AE898" s="16">
        <f t="shared" si="565"/>
        <v>0</v>
      </c>
      <c r="AF898" s="16">
        <f t="shared" si="565"/>
        <v>0</v>
      </c>
      <c r="AG898" s="16">
        <f t="shared" si="565"/>
        <v>0</v>
      </c>
      <c r="AH898" s="16">
        <f t="shared" si="565"/>
        <v>0</v>
      </c>
      <c r="AI898" s="16">
        <f t="shared" si="565"/>
        <v>0</v>
      </c>
      <c r="AJ898" s="16">
        <f t="shared" si="565"/>
        <v>0</v>
      </c>
      <c r="AK898" s="16">
        <f t="shared" si="565"/>
        <v>0</v>
      </c>
      <c r="AL898" s="16">
        <f t="shared" si="565"/>
        <v>0</v>
      </c>
      <c r="AM898" s="16">
        <f t="shared" si="565"/>
        <v>0</v>
      </c>
      <c r="AN898" s="16">
        <f t="shared" si="565"/>
        <v>0</v>
      </c>
      <c r="AO898" s="16">
        <f t="shared" si="565"/>
        <v>0</v>
      </c>
      <c r="AP898" s="16">
        <f t="shared" si="565"/>
        <v>0</v>
      </c>
      <c r="AQ898" s="16">
        <f t="shared" si="565"/>
        <v>0</v>
      </c>
      <c r="AR898" s="16">
        <f t="shared" si="565"/>
        <v>0</v>
      </c>
      <c r="AS898" s="16">
        <f t="shared" si="565"/>
        <v>0</v>
      </c>
      <c r="AT898" s="16">
        <f t="shared" si="565"/>
        <v>0</v>
      </c>
      <c r="AU898" s="16">
        <f t="shared" si="565"/>
        <v>0</v>
      </c>
      <c r="AV898" s="16">
        <f t="shared" si="565"/>
        <v>0</v>
      </c>
      <c r="AW898" s="16">
        <f t="shared" si="565"/>
        <v>0</v>
      </c>
      <c r="AX898" s="16">
        <f t="shared" si="565"/>
        <v>0</v>
      </c>
      <c r="AY898" s="16">
        <f t="shared" si="565"/>
        <v>0</v>
      </c>
      <c r="AZ898" s="16">
        <f t="shared" si="565"/>
        <v>0</v>
      </c>
      <c r="BA898" s="16">
        <f t="shared" si="565"/>
        <v>0</v>
      </c>
      <c r="BB898" s="16">
        <f t="shared" si="565"/>
        <v>0</v>
      </c>
      <c r="BC898" s="16">
        <f t="shared" si="565"/>
        <v>0</v>
      </c>
      <c r="BD898" s="16">
        <f t="shared" si="565"/>
        <v>0</v>
      </c>
      <c r="BE898" s="16">
        <f t="shared" si="565"/>
        <v>0</v>
      </c>
      <c r="BF898" s="16">
        <f t="shared" si="565"/>
        <v>0</v>
      </c>
      <c r="BG898" s="31">
        <f t="shared" si="564"/>
        <v>0</v>
      </c>
    </row>
    <row r="899" spans="1:62" ht="12.95" customHeight="1" x14ac:dyDescent="0.2">
      <c r="A899" s="574"/>
      <c r="B899" s="562"/>
      <c r="C899" s="497"/>
      <c r="D899" s="500"/>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64"/>
        <v>0</v>
      </c>
    </row>
    <row r="900" spans="1:62" ht="12.95" customHeight="1" x14ac:dyDescent="0.2">
      <c r="A900" s="574"/>
      <c r="B900" s="562"/>
      <c r="C900" s="497"/>
      <c r="D900" s="503"/>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64"/>
        <v>0</v>
      </c>
    </row>
    <row r="901" spans="1:62" ht="12.95" customHeight="1" x14ac:dyDescent="0.2">
      <c r="A901" s="574"/>
      <c r="B901" s="562"/>
      <c r="C901" s="497"/>
      <c r="D901" s="502" t="str">
        <f>$BJ$19</f>
        <v>ICU</v>
      </c>
      <c r="E901" s="86" t="str">
        <f>$BJ$21</f>
        <v>Total</v>
      </c>
      <c r="F901" s="16">
        <f t="shared" ref="F901:BF901" si="566">F902+F903</f>
        <v>0</v>
      </c>
      <c r="G901" s="16">
        <f t="shared" si="566"/>
        <v>0</v>
      </c>
      <c r="H901" s="16">
        <f t="shared" si="566"/>
        <v>0</v>
      </c>
      <c r="I901" s="16">
        <f t="shared" si="566"/>
        <v>0</v>
      </c>
      <c r="J901" s="16">
        <f t="shared" si="566"/>
        <v>0</v>
      </c>
      <c r="K901" s="16">
        <f t="shared" si="566"/>
        <v>0</v>
      </c>
      <c r="L901" s="16">
        <f t="shared" si="566"/>
        <v>0</v>
      </c>
      <c r="M901" s="16">
        <f t="shared" si="566"/>
        <v>0</v>
      </c>
      <c r="N901" s="16">
        <f t="shared" si="566"/>
        <v>0</v>
      </c>
      <c r="O901" s="16">
        <f t="shared" si="566"/>
        <v>0</v>
      </c>
      <c r="P901" s="16">
        <f t="shared" si="566"/>
        <v>0</v>
      </c>
      <c r="Q901" s="16">
        <f t="shared" si="566"/>
        <v>0</v>
      </c>
      <c r="R901" s="16">
        <f t="shared" si="566"/>
        <v>0</v>
      </c>
      <c r="S901" s="16">
        <f t="shared" si="566"/>
        <v>0</v>
      </c>
      <c r="T901" s="16">
        <f t="shared" si="566"/>
        <v>0</v>
      </c>
      <c r="U901" s="16">
        <f t="shared" si="566"/>
        <v>0</v>
      </c>
      <c r="V901" s="16">
        <f t="shared" si="566"/>
        <v>0</v>
      </c>
      <c r="W901" s="16">
        <f t="shared" si="566"/>
        <v>0</v>
      </c>
      <c r="X901" s="16">
        <f t="shared" si="566"/>
        <v>0</v>
      </c>
      <c r="Y901" s="16">
        <f t="shared" si="566"/>
        <v>0</v>
      </c>
      <c r="Z901" s="16">
        <f t="shared" si="566"/>
        <v>0</v>
      </c>
      <c r="AA901" s="16">
        <f t="shared" si="566"/>
        <v>0</v>
      </c>
      <c r="AB901" s="16">
        <f t="shared" si="566"/>
        <v>0</v>
      </c>
      <c r="AC901" s="16">
        <f t="shared" si="566"/>
        <v>0</v>
      </c>
      <c r="AD901" s="16">
        <f t="shared" si="566"/>
        <v>0</v>
      </c>
      <c r="AE901" s="16">
        <f t="shared" si="566"/>
        <v>0</v>
      </c>
      <c r="AF901" s="16">
        <f t="shared" si="566"/>
        <v>0</v>
      </c>
      <c r="AG901" s="16">
        <f t="shared" si="566"/>
        <v>0</v>
      </c>
      <c r="AH901" s="16">
        <f t="shared" si="566"/>
        <v>0</v>
      </c>
      <c r="AI901" s="16">
        <f t="shared" si="566"/>
        <v>0</v>
      </c>
      <c r="AJ901" s="16">
        <f t="shared" si="566"/>
        <v>0</v>
      </c>
      <c r="AK901" s="16">
        <f t="shared" si="566"/>
        <v>0</v>
      </c>
      <c r="AL901" s="16">
        <f t="shared" si="566"/>
        <v>0</v>
      </c>
      <c r="AM901" s="16">
        <f t="shared" si="566"/>
        <v>0</v>
      </c>
      <c r="AN901" s="16">
        <f t="shared" si="566"/>
        <v>0</v>
      </c>
      <c r="AO901" s="16">
        <f t="shared" si="566"/>
        <v>0</v>
      </c>
      <c r="AP901" s="16">
        <f t="shared" si="566"/>
        <v>0</v>
      </c>
      <c r="AQ901" s="16">
        <f t="shared" si="566"/>
        <v>0</v>
      </c>
      <c r="AR901" s="16">
        <f t="shared" si="566"/>
        <v>0</v>
      </c>
      <c r="AS901" s="16">
        <f t="shared" si="566"/>
        <v>0</v>
      </c>
      <c r="AT901" s="16">
        <f t="shared" si="566"/>
        <v>0</v>
      </c>
      <c r="AU901" s="16">
        <f t="shared" si="566"/>
        <v>0</v>
      </c>
      <c r="AV901" s="16">
        <f t="shared" si="566"/>
        <v>0</v>
      </c>
      <c r="AW901" s="16">
        <f t="shared" si="566"/>
        <v>0</v>
      </c>
      <c r="AX901" s="16">
        <f t="shared" si="566"/>
        <v>0</v>
      </c>
      <c r="AY901" s="16">
        <f t="shared" si="566"/>
        <v>0</v>
      </c>
      <c r="AZ901" s="16">
        <f t="shared" si="566"/>
        <v>0</v>
      </c>
      <c r="BA901" s="16">
        <f t="shared" si="566"/>
        <v>0</v>
      </c>
      <c r="BB901" s="16">
        <f t="shared" si="566"/>
        <v>0</v>
      </c>
      <c r="BC901" s="16">
        <f t="shared" si="566"/>
        <v>0</v>
      </c>
      <c r="BD901" s="16">
        <f t="shared" si="566"/>
        <v>0</v>
      </c>
      <c r="BE901" s="16">
        <f t="shared" si="566"/>
        <v>0</v>
      </c>
      <c r="BF901" s="16">
        <f t="shared" si="566"/>
        <v>0</v>
      </c>
      <c r="BG901" s="31">
        <f t="shared" si="564"/>
        <v>0</v>
      </c>
    </row>
    <row r="902" spans="1:62" ht="12.95" customHeight="1" x14ac:dyDescent="0.2">
      <c r="A902" s="574"/>
      <c r="B902" s="562"/>
      <c r="C902" s="497"/>
      <c r="D902" s="500"/>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64"/>
        <v>0</v>
      </c>
    </row>
    <row r="903" spans="1:62" ht="12.95" customHeight="1" x14ac:dyDescent="0.2">
      <c r="A903" s="574"/>
      <c r="B903" s="562"/>
      <c r="C903" s="497"/>
      <c r="D903" s="503"/>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64"/>
        <v>0</v>
      </c>
    </row>
    <row r="904" spans="1:62" ht="12.95" customHeight="1" x14ac:dyDescent="0.2">
      <c r="A904" s="574"/>
      <c r="B904" s="562"/>
      <c r="C904" s="497"/>
      <c r="D904" s="499" t="str">
        <f>$BJ$20</f>
        <v>Death</v>
      </c>
      <c r="E904" s="86" t="str">
        <f>$BJ$21</f>
        <v>Total</v>
      </c>
      <c r="F904" s="16">
        <f t="shared" ref="F904:BF904" si="567">F905+F906</f>
        <v>0</v>
      </c>
      <c r="G904" s="16">
        <f t="shared" si="567"/>
        <v>0</v>
      </c>
      <c r="H904" s="16">
        <f t="shared" si="567"/>
        <v>0</v>
      </c>
      <c r="I904" s="16">
        <f t="shared" si="567"/>
        <v>0</v>
      </c>
      <c r="J904" s="16">
        <f t="shared" si="567"/>
        <v>0</v>
      </c>
      <c r="K904" s="16">
        <f t="shared" si="567"/>
        <v>0</v>
      </c>
      <c r="L904" s="16">
        <f t="shared" si="567"/>
        <v>0</v>
      </c>
      <c r="M904" s="16">
        <f t="shared" si="567"/>
        <v>0</v>
      </c>
      <c r="N904" s="16">
        <f t="shared" si="567"/>
        <v>0</v>
      </c>
      <c r="O904" s="16">
        <f t="shared" si="567"/>
        <v>0</v>
      </c>
      <c r="P904" s="16">
        <f t="shared" si="567"/>
        <v>0</v>
      </c>
      <c r="Q904" s="16">
        <f t="shared" si="567"/>
        <v>0</v>
      </c>
      <c r="R904" s="16">
        <f t="shared" si="567"/>
        <v>0</v>
      </c>
      <c r="S904" s="16">
        <f t="shared" si="567"/>
        <v>0</v>
      </c>
      <c r="T904" s="16">
        <f t="shared" si="567"/>
        <v>0</v>
      </c>
      <c r="U904" s="16">
        <f t="shared" si="567"/>
        <v>0</v>
      </c>
      <c r="V904" s="16">
        <f t="shared" si="567"/>
        <v>0</v>
      </c>
      <c r="W904" s="16">
        <f t="shared" si="567"/>
        <v>0</v>
      </c>
      <c r="X904" s="16">
        <f t="shared" si="567"/>
        <v>0</v>
      </c>
      <c r="Y904" s="16">
        <f t="shared" si="567"/>
        <v>0</v>
      </c>
      <c r="Z904" s="16">
        <f t="shared" si="567"/>
        <v>0</v>
      </c>
      <c r="AA904" s="16">
        <f t="shared" si="567"/>
        <v>0</v>
      </c>
      <c r="AB904" s="16">
        <f t="shared" si="567"/>
        <v>0</v>
      </c>
      <c r="AC904" s="16">
        <f t="shared" si="567"/>
        <v>0</v>
      </c>
      <c r="AD904" s="16">
        <f t="shared" si="567"/>
        <v>0</v>
      </c>
      <c r="AE904" s="16">
        <f t="shared" si="567"/>
        <v>0</v>
      </c>
      <c r="AF904" s="16">
        <f t="shared" si="567"/>
        <v>0</v>
      </c>
      <c r="AG904" s="16">
        <f t="shared" si="567"/>
        <v>0</v>
      </c>
      <c r="AH904" s="16">
        <f t="shared" si="567"/>
        <v>0</v>
      </c>
      <c r="AI904" s="16">
        <f t="shared" si="567"/>
        <v>0</v>
      </c>
      <c r="AJ904" s="16">
        <f t="shared" si="567"/>
        <v>0</v>
      </c>
      <c r="AK904" s="16">
        <f t="shared" si="567"/>
        <v>0</v>
      </c>
      <c r="AL904" s="16">
        <f t="shared" si="567"/>
        <v>0</v>
      </c>
      <c r="AM904" s="16">
        <f t="shared" si="567"/>
        <v>0</v>
      </c>
      <c r="AN904" s="16">
        <f t="shared" si="567"/>
        <v>0</v>
      </c>
      <c r="AO904" s="16">
        <f t="shared" si="567"/>
        <v>0</v>
      </c>
      <c r="AP904" s="16">
        <f t="shared" si="567"/>
        <v>0</v>
      </c>
      <c r="AQ904" s="16">
        <f t="shared" si="567"/>
        <v>0</v>
      </c>
      <c r="AR904" s="16">
        <f t="shared" si="567"/>
        <v>0</v>
      </c>
      <c r="AS904" s="16">
        <f t="shared" si="567"/>
        <v>0</v>
      </c>
      <c r="AT904" s="16">
        <f t="shared" si="567"/>
        <v>0</v>
      </c>
      <c r="AU904" s="16">
        <f t="shared" si="567"/>
        <v>0</v>
      </c>
      <c r="AV904" s="16">
        <f t="shared" si="567"/>
        <v>0</v>
      </c>
      <c r="AW904" s="16">
        <f t="shared" si="567"/>
        <v>0</v>
      </c>
      <c r="AX904" s="16">
        <f t="shared" si="567"/>
        <v>0</v>
      </c>
      <c r="AY904" s="16">
        <f t="shared" si="567"/>
        <v>0</v>
      </c>
      <c r="AZ904" s="16">
        <f t="shared" si="567"/>
        <v>0</v>
      </c>
      <c r="BA904" s="16">
        <f t="shared" si="567"/>
        <v>0</v>
      </c>
      <c r="BB904" s="16">
        <f t="shared" si="567"/>
        <v>0</v>
      </c>
      <c r="BC904" s="16">
        <f t="shared" si="567"/>
        <v>0</v>
      </c>
      <c r="BD904" s="16">
        <f t="shared" si="567"/>
        <v>0</v>
      </c>
      <c r="BE904" s="16">
        <f t="shared" si="567"/>
        <v>0</v>
      </c>
      <c r="BF904" s="16">
        <f t="shared" si="567"/>
        <v>0</v>
      </c>
      <c r="BG904" s="31">
        <f t="shared" si="564"/>
        <v>0</v>
      </c>
      <c r="BI904" s="10"/>
      <c r="BJ904" s="79"/>
    </row>
    <row r="905" spans="1:62" ht="12.95" customHeight="1" x14ac:dyDescent="0.2">
      <c r="A905" s="574"/>
      <c r="B905" s="562"/>
      <c r="C905" s="497"/>
      <c r="D905" s="500"/>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64"/>
        <v>0</v>
      </c>
      <c r="BI905" s="10"/>
      <c r="BJ905" s="79"/>
    </row>
    <row r="906" spans="1:62" ht="12.95" customHeight="1" thickBot="1" x14ac:dyDescent="0.25">
      <c r="A906" s="574"/>
      <c r="B906" s="562"/>
      <c r="C906" s="498"/>
      <c r="D906" s="501"/>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574"/>
      <c r="B907" s="562"/>
      <c r="C907" s="495" t="str">
        <f>$BK$15</f>
        <v>5 to 14 years</v>
      </c>
      <c r="D907" s="504" t="str">
        <f>$BJ$17</f>
        <v>Fever</v>
      </c>
      <c r="E907" s="83" t="str">
        <f>$BJ$21</f>
        <v>Total</v>
      </c>
      <c r="F907" s="32">
        <f>F908+F909</f>
        <v>0</v>
      </c>
      <c r="G907" s="32">
        <f t="shared" ref="G907:BF907" si="568">G908+G909</f>
        <v>0</v>
      </c>
      <c r="H907" s="32">
        <f t="shared" si="568"/>
        <v>0</v>
      </c>
      <c r="I907" s="32">
        <f t="shared" si="568"/>
        <v>0</v>
      </c>
      <c r="J907" s="32">
        <f t="shared" si="568"/>
        <v>0</v>
      </c>
      <c r="K907" s="32">
        <f t="shared" si="568"/>
        <v>0</v>
      </c>
      <c r="L907" s="32">
        <f t="shared" si="568"/>
        <v>0</v>
      </c>
      <c r="M907" s="32">
        <f t="shared" si="568"/>
        <v>0</v>
      </c>
      <c r="N907" s="32">
        <f t="shared" si="568"/>
        <v>0</v>
      </c>
      <c r="O907" s="32">
        <f t="shared" si="568"/>
        <v>0</v>
      </c>
      <c r="P907" s="32">
        <f t="shared" si="568"/>
        <v>0</v>
      </c>
      <c r="Q907" s="32">
        <f t="shared" si="568"/>
        <v>0</v>
      </c>
      <c r="R907" s="32">
        <f t="shared" si="568"/>
        <v>0</v>
      </c>
      <c r="S907" s="32">
        <f t="shared" si="568"/>
        <v>0</v>
      </c>
      <c r="T907" s="32">
        <f t="shared" si="568"/>
        <v>0</v>
      </c>
      <c r="U907" s="32">
        <f t="shared" si="568"/>
        <v>0</v>
      </c>
      <c r="V907" s="32">
        <f t="shared" si="568"/>
        <v>0</v>
      </c>
      <c r="W907" s="32">
        <f t="shared" si="568"/>
        <v>0</v>
      </c>
      <c r="X907" s="32">
        <f t="shared" si="568"/>
        <v>0</v>
      </c>
      <c r="Y907" s="32">
        <f t="shared" si="568"/>
        <v>0</v>
      </c>
      <c r="Z907" s="32">
        <f t="shared" si="568"/>
        <v>0</v>
      </c>
      <c r="AA907" s="32">
        <f t="shared" si="568"/>
        <v>0</v>
      </c>
      <c r="AB907" s="32">
        <f t="shared" si="568"/>
        <v>0</v>
      </c>
      <c r="AC907" s="32">
        <f t="shared" si="568"/>
        <v>0</v>
      </c>
      <c r="AD907" s="32">
        <f t="shared" si="568"/>
        <v>0</v>
      </c>
      <c r="AE907" s="32">
        <f t="shared" si="568"/>
        <v>0</v>
      </c>
      <c r="AF907" s="32">
        <f t="shared" si="568"/>
        <v>0</v>
      </c>
      <c r="AG907" s="32">
        <f t="shared" si="568"/>
        <v>0</v>
      </c>
      <c r="AH907" s="32">
        <f t="shared" si="568"/>
        <v>0</v>
      </c>
      <c r="AI907" s="32">
        <f t="shared" si="568"/>
        <v>0</v>
      </c>
      <c r="AJ907" s="32">
        <f t="shared" si="568"/>
        <v>0</v>
      </c>
      <c r="AK907" s="32">
        <f t="shared" si="568"/>
        <v>0</v>
      </c>
      <c r="AL907" s="32">
        <f t="shared" si="568"/>
        <v>0</v>
      </c>
      <c r="AM907" s="32">
        <f t="shared" si="568"/>
        <v>0</v>
      </c>
      <c r="AN907" s="32">
        <f t="shared" si="568"/>
        <v>0</v>
      </c>
      <c r="AO907" s="32">
        <f t="shared" si="568"/>
        <v>0</v>
      </c>
      <c r="AP907" s="32">
        <f t="shared" si="568"/>
        <v>0</v>
      </c>
      <c r="AQ907" s="32">
        <f t="shared" si="568"/>
        <v>0</v>
      </c>
      <c r="AR907" s="32">
        <f t="shared" si="568"/>
        <v>0</v>
      </c>
      <c r="AS907" s="32">
        <f t="shared" si="568"/>
        <v>0</v>
      </c>
      <c r="AT907" s="32">
        <f t="shared" si="568"/>
        <v>0</v>
      </c>
      <c r="AU907" s="32">
        <f t="shared" si="568"/>
        <v>0</v>
      </c>
      <c r="AV907" s="32">
        <f t="shared" si="568"/>
        <v>0</v>
      </c>
      <c r="AW907" s="32">
        <f t="shared" si="568"/>
        <v>0</v>
      </c>
      <c r="AX907" s="32">
        <f t="shared" si="568"/>
        <v>0</v>
      </c>
      <c r="AY907" s="32">
        <f t="shared" si="568"/>
        <v>0</v>
      </c>
      <c r="AZ907" s="32">
        <f t="shared" si="568"/>
        <v>0</v>
      </c>
      <c r="BA907" s="32">
        <f t="shared" si="568"/>
        <v>0</v>
      </c>
      <c r="BB907" s="32">
        <f t="shared" si="568"/>
        <v>0</v>
      </c>
      <c r="BC907" s="32">
        <f t="shared" si="568"/>
        <v>0</v>
      </c>
      <c r="BD907" s="32">
        <f t="shared" si="568"/>
        <v>0</v>
      </c>
      <c r="BE907" s="32">
        <f t="shared" si="568"/>
        <v>0</v>
      </c>
      <c r="BF907" s="32">
        <f t="shared" si="568"/>
        <v>0</v>
      </c>
      <c r="BG907" s="33">
        <f>SUM(F907:BF907)</f>
        <v>0</v>
      </c>
      <c r="BI907" s="10"/>
      <c r="BJ907" s="79"/>
    </row>
    <row r="908" spans="1:62" ht="12.95" customHeight="1" x14ac:dyDescent="0.2">
      <c r="A908" s="574"/>
      <c r="B908" s="562"/>
      <c r="C908" s="496"/>
      <c r="D908" s="505"/>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69">SUM(F908:BF908)</f>
        <v>0</v>
      </c>
      <c r="BI908" s="10"/>
      <c r="BJ908" s="79"/>
    </row>
    <row r="909" spans="1:62" ht="12.95" customHeight="1" x14ac:dyDescent="0.2">
      <c r="A909" s="574"/>
      <c r="B909" s="562"/>
      <c r="C909" s="496"/>
      <c r="D909" s="506"/>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69"/>
        <v>0</v>
      </c>
      <c r="BI909" s="10"/>
      <c r="BJ909" s="79"/>
    </row>
    <row r="910" spans="1:62" ht="12.95" customHeight="1" x14ac:dyDescent="0.2">
      <c r="A910" s="574"/>
      <c r="B910" s="562"/>
      <c r="C910" s="497"/>
      <c r="D910" s="502" t="str">
        <f>$BJ$18</f>
        <v>Hosp.</v>
      </c>
      <c r="E910" s="86" t="str">
        <f>$BJ$21</f>
        <v>Total</v>
      </c>
      <c r="F910" s="16">
        <f t="shared" ref="F910:BF910" si="570">F911+F912</f>
        <v>0</v>
      </c>
      <c r="G910" s="16">
        <f t="shared" si="570"/>
        <v>0</v>
      </c>
      <c r="H910" s="16">
        <f t="shared" si="570"/>
        <v>0</v>
      </c>
      <c r="I910" s="16">
        <f t="shared" si="570"/>
        <v>0</v>
      </c>
      <c r="J910" s="16">
        <f t="shared" si="570"/>
        <v>0</v>
      </c>
      <c r="K910" s="16">
        <f t="shared" si="570"/>
        <v>0</v>
      </c>
      <c r="L910" s="16">
        <f t="shared" si="570"/>
        <v>0</v>
      </c>
      <c r="M910" s="16">
        <f t="shared" si="570"/>
        <v>0</v>
      </c>
      <c r="N910" s="16">
        <f t="shared" si="570"/>
        <v>0</v>
      </c>
      <c r="O910" s="16">
        <f t="shared" si="570"/>
        <v>0</v>
      </c>
      <c r="P910" s="16">
        <f t="shared" si="570"/>
        <v>0</v>
      </c>
      <c r="Q910" s="16">
        <f t="shared" si="570"/>
        <v>0</v>
      </c>
      <c r="R910" s="16">
        <f t="shared" si="570"/>
        <v>0</v>
      </c>
      <c r="S910" s="16">
        <f t="shared" si="570"/>
        <v>0</v>
      </c>
      <c r="T910" s="16">
        <f t="shared" si="570"/>
        <v>0</v>
      </c>
      <c r="U910" s="16">
        <f t="shared" si="570"/>
        <v>0</v>
      </c>
      <c r="V910" s="16">
        <f t="shared" si="570"/>
        <v>0</v>
      </c>
      <c r="W910" s="16">
        <f t="shared" si="570"/>
        <v>0</v>
      </c>
      <c r="X910" s="16">
        <f t="shared" si="570"/>
        <v>0</v>
      </c>
      <c r="Y910" s="16">
        <f t="shared" si="570"/>
        <v>0</v>
      </c>
      <c r="Z910" s="16">
        <f t="shared" si="570"/>
        <v>0</v>
      </c>
      <c r="AA910" s="16">
        <f t="shared" si="570"/>
        <v>0</v>
      </c>
      <c r="AB910" s="16">
        <f t="shared" si="570"/>
        <v>0</v>
      </c>
      <c r="AC910" s="16">
        <f t="shared" si="570"/>
        <v>0</v>
      </c>
      <c r="AD910" s="16">
        <f t="shared" si="570"/>
        <v>0</v>
      </c>
      <c r="AE910" s="16">
        <f t="shared" si="570"/>
        <v>0</v>
      </c>
      <c r="AF910" s="16">
        <f t="shared" si="570"/>
        <v>0</v>
      </c>
      <c r="AG910" s="16">
        <f t="shared" si="570"/>
        <v>0</v>
      </c>
      <c r="AH910" s="16">
        <f t="shared" si="570"/>
        <v>0</v>
      </c>
      <c r="AI910" s="16">
        <f t="shared" si="570"/>
        <v>0</v>
      </c>
      <c r="AJ910" s="16">
        <f t="shared" si="570"/>
        <v>0</v>
      </c>
      <c r="AK910" s="16">
        <f t="shared" si="570"/>
        <v>0</v>
      </c>
      <c r="AL910" s="16">
        <f t="shared" si="570"/>
        <v>0</v>
      </c>
      <c r="AM910" s="16">
        <f t="shared" si="570"/>
        <v>0</v>
      </c>
      <c r="AN910" s="16">
        <f t="shared" si="570"/>
        <v>0</v>
      </c>
      <c r="AO910" s="16">
        <f t="shared" si="570"/>
        <v>0</v>
      </c>
      <c r="AP910" s="16">
        <f t="shared" si="570"/>
        <v>0</v>
      </c>
      <c r="AQ910" s="16">
        <f t="shared" si="570"/>
        <v>0</v>
      </c>
      <c r="AR910" s="16">
        <f t="shared" si="570"/>
        <v>0</v>
      </c>
      <c r="AS910" s="16">
        <f t="shared" si="570"/>
        <v>0</v>
      </c>
      <c r="AT910" s="16">
        <f t="shared" si="570"/>
        <v>0</v>
      </c>
      <c r="AU910" s="16">
        <f t="shared" si="570"/>
        <v>0</v>
      </c>
      <c r="AV910" s="16">
        <f t="shared" si="570"/>
        <v>0</v>
      </c>
      <c r="AW910" s="16">
        <f t="shared" si="570"/>
        <v>0</v>
      </c>
      <c r="AX910" s="16">
        <f t="shared" si="570"/>
        <v>0</v>
      </c>
      <c r="AY910" s="16">
        <f t="shared" si="570"/>
        <v>0</v>
      </c>
      <c r="AZ910" s="16">
        <f t="shared" si="570"/>
        <v>0</v>
      </c>
      <c r="BA910" s="16">
        <f t="shared" si="570"/>
        <v>0</v>
      </c>
      <c r="BB910" s="16">
        <f t="shared" si="570"/>
        <v>0</v>
      </c>
      <c r="BC910" s="16">
        <f t="shared" si="570"/>
        <v>0</v>
      </c>
      <c r="BD910" s="16">
        <f t="shared" si="570"/>
        <v>0</v>
      </c>
      <c r="BE910" s="16">
        <f t="shared" si="570"/>
        <v>0</v>
      </c>
      <c r="BF910" s="16">
        <f t="shared" si="570"/>
        <v>0</v>
      </c>
      <c r="BG910" s="31">
        <f t="shared" si="569"/>
        <v>0</v>
      </c>
      <c r="BI910" s="10"/>
      <c r="BJ910" s="79"/>
    </row>
    <row r="911" spans="1:62" ht="12.95" customHeight="1" x14ac:dyDescent="0.2">
      <c r="A911" s="574"/>
      <c r="B911" s="562"/>
      <c r="C911" s="497"/>
      <c r="D911" s="500"/>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69"/>
        <v>0</v>
      </c>
      <c r="BI911" s="10"/>
      <c r="BJ911" s="79"/>
    </row>
    <row r="912" spans="1:62" ht="12.95" customHeight="1" x14ac:dyDescent="0.2">
      <c r="A912" s="574"/>
      <c r="B912" s="562"/>
      <c r="C912" s="497"/>
      <c r="D912" s="503"/>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69"/>
        <v>0</v>
      </c>
      <c r="BI912" s="10"/>
      <c r="BJ912" s="79"/>
    </row>
    <row r="913" spans="1:62" ht="12.95" customHeight="1" x14ac:dyDescent="0.2">
      <c r="A913" s="574"/>
      <c r="B913" s="562"/>
      <c r="C913" s="497"/>
      <c r="D913" s="502" t="str">
        <f>$BJ$19</f>
        <v>ICU</v>
      </c>
      <c r="E913" s="86" t="str">
        <f>$BJ$21</f>
        <v>Total</v>
      </c>
      <c r="F913" s="16">
        <f t="shared" ref="F913:BF913" si="571">F914+F915</f>
        <v>0</v>
      </c>
      <c r="G913" s="16">
        <f t="shared" si="571"/>
        <v>0</v>
      </c>
      <c r="H913" s="16">
        <f t="shared" si="571"/>
        <v>0</v>
      </c>
      <c r="I913" s="16">
        <f t="shared" si="571"/>
        <v>0</v>
      </c>
      <c r="J913" s="16">
        <f t="shared" si="571"/>
        <v>0</v>
      </c>
      <c r="K913" s="16">
        <f t="shared" si="571"/>
        <v>0</v>
      </c>
      <c r="L913" s="16">
        <f t="shared" si="571"/>
        <v>0</v>
      </c>
      <c r="M913" s="16">
        <f t="shared" si="571"/>
        <v>0</v>
      </c>
      <c r="N913" s="16">
        <f t="shared" si="571"/>
        <v>0</v>
      </c>
      <c r="O913" s="16">
        <f t="shared" si="571"/>
        <v>0</v>
      </c>
      <c r="P913" s="16">
        <f t="shared" si="571"/>
        <v>0</v>
      </c>
      <c r="Q913" s="16">
        <f t="shared" si="571"/>
        <v>0</v>
      </c>
      <c r="R913" s="16">
        <f t="shared" si="571"/>
        <v>0</v>
      </c>
      <c r="S913" s="16">
        <f t="shared" si="571"/>
        <v>0</v>
      </c>
      <c r="T913" s="16">
        <f t="shared" si="571"/>
        <v>0</v>
      </c>
      <c r="U913" s="16">
        <f t="shared" si="571"/>
        <v>0</v>
      </c>
      <c r="V913" s="16">
        <f t="shared" si="571"/>
        <v>0</v>
      </c>
      <c r="W913" s="16">
        <f t="shared" si="571"/>
        <v>0</v>
      </c>
      <c r="X913" s="16">
        <f t="shared" si="571"/>
        <v>0</v>
      </c>
      <c r="Y913" s="16">
        <f t="shared" si="571"/>
        <v>0</v>
      </c>
      <c r="Z913" s="16">
        <f t="shared" si="571"/>
        <v>0</v>
      </c>
      <c r="AA913" s="16">
        <f t="shared" si="571"/>
        <v>0</v>
      </c>
      <c r="AB913" s="16">
        <f t="shared" si="571"/>
        <v>0</v>
      </c>
      <c r="AC913" s="16">
        <f t="shared" si="571"/>
        <v>0</v>
      </c>
      <c r="AD913" s="16">
        <f t="shared" si="571"/>
        <v>0</v>
      </c>
      <c r="AE913" s="16">
        <f t="shared" si="571"/>
        <v>0</v>
      </c>
      <c r="AF913" s="16">
        <f t="shared" si="571"/>
        <v>0</v>
      </c>
      <c r="AG913" s="16">
        <f t="shared" si="571"/>
        <v>0</v>
      </c>
      <c r="AH913" s="16">
        <f t="shared" si="571"/>
        <v>0</v>
      </c>
      <c r="AI913" s="16">
        <f t="shared" si="571"/>
        <v>0</v>
      </c>
      <c r="AJ913" s="16">
        <f t="shared" si="571"/>
        <v>0</v>
      </c>
      <c r="AK913" s="16">
        <f t="shared" si="571"/>
        <v>0</v>
      </c>
      <c r="AL913" s="16">
        <f t="shared" si="571"/>
        <v>0</v>
      </c>
      <c r="AM913" s="16">
        <f t="shared" si="571"/>
        <v>0</v>
      </c>
      <c r="AN913" s="16">
        <f t="shared" si="571"/>
        <v>0</v>
      </c>
      <c r="AO913" s="16">
        <f t="shared" si="571"/>
        <v>0</v>
      </c>
      <c r="AP913" s="16">
        <f t="shared" si="571"/>
        <v>0</v>
      </c>
      <c r="AQ913" s="16">
        <f t="shared" si="571"/>
        <v>0</v>
      </c>
      <c r="AR913" s="16">
        <f t="shared" si="571"/>
        <v>0</v>
      </c>
      <c r="AS913" s="16">
        <f t="shared" si="571"/>
        <v>0</v>
      </c>
      <c r="AT913" s="16">
        <f t="shared" si="571"/>
        <v>0</v>
      </c>
      <c r="AU913" s="16">
        <f t="shared" si="571"/>
        <v>0</v>
      </c>
      <c r="AV913" s="16">
        <f t="shared" si="571"/>
        <v>0</v>
      </c>
      <c r="AW913" s="16">
        <f t="shared" si="571"/>
        <v>0</v>
      </c>
      <c r="AX913" s="16">
        <f t="shared" si="571"/>
        <v>0</v>
      </c>
      <c r="AY913" s="16">
        <f t="shared" si="571"/>
        <v>0</v>
      </c>
      <c r="AZ913" s="16">
        <f t="shared" si="571"/>
        <v>0</v>
      </c>
      <c r="BA913" s="16">
        <f t="shared" si="571"/>
        <v>0</v>
      </c>
      <c r="BB913" s="16">
        <f t="shared" si="571"/>
        <v>0</v>
      </c>
      <c r="BC913" s="16">
        <f t="shared" si="571"/>
        <v>0</v>
      </c>
      <c r="BD913" s="16">
        <f t="shared" si="571"/>
        <v>0</v>
      </c>
      <c r="BE913" s="16">
        <f t="shared" si="571"/>
        <v>0</v>
      </c>
      <c r="BF913" s="16">
        <f t="shared" si="571"/>
        <v>0</v>
      </c>
      <c r="BG913" s="31">
        <f t="shared" si="569"/>
        <v>0</v>
      </c>
      <c r="BI913" s="10"/>
      <c r="BJ913" s="79"/>
    </row>
    <row r="914" spans="1:62" ht="12.95" customHeight="1" x14ac:dyDescent="0.2">
      <c r="A914" s="574"/>
      <c r="B914" s="562"/>
      <c r="C914" s="497"/>
      <c r="D914" s="500"/>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69"/>
        <v>0</v>
      </c>
      <c r="BI914" s="10"/>
      <c r="BJ914" s="79"/>
    </row>
    <row r="915" spans="1:62" ht="12.95" customHeight="1" x14ac:dyDescent="0.2">
      <c r="A915" s="574"/>
      <c r="B915" s="562"/>
      <c r="C915" s="497"/>
      <c r="D915" s="503"/>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69"/>
        <v>0</v>
      </c>
      <c r="BI915" s="10"/>
      <c r="BJ915" s="79"/>
    </row>
    <row r="916" spans="1:62" ht="12.95" customHeight="1" x14ac:dyDescent="0.2">
      <c r="A916" s="574"/>
      <c r="B916" s="562"/>
      <c r="C916" s="497"/>
      <c r="D916" s="499" t="str">
        <f>$BJ$20</f>
        <v>Death</v>
      </c>
      <c r="E916" s="86" t="str">
        <f>$BJ$21</f>
        <v>Total</v>
      </c>
      <c r="F916" s="16">
        <f t="shared" ref="F916:BF916" si="572">F917+F918</f>
        <v>0</v>
      </c>
      <c r="G916" s="16">
        <f t="shared" si="572"/>
        <v>0</v>
      </c>
      <c r="H916" s="16">
        <f t="shared" si="572"/>
        <v>0</v>
      </c>
      <c r="I916" s="16">
        <f t="shared" si="572"/>
        <v>0</v>
      </c>
      <c r="J916" s="16">
        <f t="shared" si="572"/>
        <v>0</v>
      </c>
      <c r="K916" s="16">
        <f t="shared" si="572"/>
        <v>0</v>
      </c>
      <c r="L916" s="16">
        <f t="shared" si="572"/>
        <v>0</v>
      </c>
      <c r="M916" s="16">
        <f t="shared" si="572"/>
        <v>0</v>
      </c>
      <c r="N916" s="16">
        <f t="shared" si="572"/>
        <v>0</v>
      </c>
      <c r="O916" s="16">
        <f t="shared" si="572"/>
        <v>0</v>
      </c>
      <c r="P916" s="16">
        <f t="shared" si="572"/>
        <v>0</v>
      </c>
      <c r="Q916" s="16">
        <f t="shared" si="572"/>
        <v>0</v>
      </c>
      <c r="R916" s="16">
        <f t="shared" si="572"/>
        <v>0</v>
      </c>
      <c r="S916" s="16">
        <f t="shared" si="572"/>
        <v>0</v>
      </c>
      <c r="T916" s="16">
        <f t="shared" si="572"/>
        <v>0</v>
      </c>
      <c r="U916" s="16">
        <f t="shared" si="572"/>
        <v>0</v>
      </c>
      <c r="V916" s="16">
        <f t="shared" si="572"/>
        <v>0</v>
      </c>
      <c r="W916" s="16">
        <f t="shared" si="572"/>
        <v>0</v>
      </c>
      <c r="X916" s="16">
        <f t="shared" si="572"/>
        <v>0</v>
      </c>
      <c r="Y916" s="16">
        <f t="shared" si="572"/>
        <v>0</v>
      </c>
      <c r="Z916" s="16">
        <f t="shared" si="572"/>
        <v>0</v>
      </c>
      <c r="AA916" s="16">
        <f t="shared" si="572"/>
        <v>0</v>
      </c>
      <c r="AB916" s="16">
        <f t="shared" si="572"/>
        <v>0</v>
      </c>
      <c r="AC916" s="16">
        <f t="shared" si="572"/>
        <v>0</v>
      </c>
      <c r="AD916" s="16">
        <f t="shared" si="572"/>
        <v>0</v>
      </c>
      <c r="AE916" s="16">
        <f t="shared" si="572"/>
        <v>0</v>
      </c>
      <c r="AF916" s="16">
        <f t="shared" si="572"/>
        <v>0</v>
      </c>
      <c r="AG916" s="16">
        <f t="shared" si="572"/>
        <v>0</v>
      </c>
      <c r="AH916" s="16">
        <f t="shared" si="572"/>
        <v>0</v>
      </c>
      <c r="AI916" s="16">
        <f t="shared" si="572"/>
        <v>0</v>
      </c>
      <c r="AJ916" s="16">
        <f t="shared" si="572"/>
        <v>0</v>
      </c>
      <c r="AK916" s="16">
        <f t="shared" si="572"/>
        <v>0</v>
      </c>
      <c r="AL916" s="16">
        <f t="shared" si="572"/>
        <v>0</v>
      </c>
      <c r="AM916" s="16">
        <f t="shared" si="572"/>
        <v>0</v>
      </c>
      <c r="AN916" s="16">
        <f t="shared" si="572"/>
        <v>0</v>
      </c>
      <c r="AO916" s="16">
        <f t="shared" si="572"/>
        <v>0</v>
      </c>
      <c r="AP916" s="16">
        <f t="shared" si="572"/>
        <v>0</v>
      </c>
      <c r="AQ916" s="16">
        <f t="shared" si="572"/>
        <v>0</v>
      </c>
      <c r="AR916" s="16">
        <f t="shared" si="572"/>
        <v>0</v>
      </c>
      <c r="AS916" s="16">
        <f t="shared" si="572"/>
        <v>0</v>
      </c>
      <c r="AT916" s="16">
        <f t="shared" si="572"/>
        <v>0</v>
      </c>
      <c r="AU916" s="16">
        <f t="shared" si="572"/>
        <v>0</v>
      </c>
      <c r="AV916" s="16">
        <f t="shared" si="572"/>
        <v>0</v>
      </c>
      <c r="AW916" s="16">
        <f t="shared" si="572"/>
        <v>0</v>
      </c>
      <c r="AX916" s="16">
        <f t="shared" si="572"/>
        <v>0</v>
      </c>
      <c r="AY916" s="16">
        <f t="shared" si="572"/>
        <v>0</v>
      </c>
      <c r="AZ916" s="16">
        <f t="shared" si="572"/>
        <v>0</v>
      </c>
      <c r="BA916" s="16">
        <f t="shared" si="572"/>
        <v>0</v>
      </c>
      <c r="BB916" s="16">
        <f t="shared" si="572"/>
        <v>0</v>
      </c>
      <c r="BC916" s="16">
        <f t="shared" si="572"/>
        <v>0</v>
      </c>
      <c r="BD916" s="16">
        <f t="shared" si="572"/>
        <v>0</v>
      </c>
      <c r="BE916" s="16">
        <f t="shared" si="572"/>
        <v>0</v>
      </c>
      <c r="BF916" s="16">
        <f t="shared" si="572"/>
        <v>0</v>
      </c>
      <c r="BG916" s="31">
        <f t="shared" si="569"/>
        <v>0</v>
      </c>
    </row>
    <row r="917" spans="1:62" ht="12.95" customHeight="1" x14ac:dyDescent="0.2">
      <c r="A917" s="574"/>
      <c r="B917" s="562"/>
      <c r="C917" s="497"/>
      <c r="D917" s="500"/>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69"/>
        <v>0</v>
      </c>
    </row>
    <row r="918" spans="1:62" ht="12.95" customHeight="1" thickBot="1" x14ac:dyDescent="0.25">
      <c r="A918" s="574"/>
      <c r="B918" s="562"/>
      <c r="C918" s="498"/>
      <c r="D918" s="501"/>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74"/>
      <c r="B919" s="562"/>
      <c r="C919" s="495" t="str">
        <f>$BK$16</f>
        <v>15 to 49 years</v>
      </c>
      <c r="D919" s="504" t="str">
        <f>$BJ$17</f>
        <v>Fever</v>
      </c>
      <c r="E919" s="83" t="str">
        <f>$BJ$21</f>
        <v>Total</v>
      </c>
      <c r="F919" s="32">
        <f>F920+F921</f>
        <v>0</v>
      </c>
      <c r="G919" s="32">
        <f t="shared" ref="G919:BF919" si="573">G920+G921</f>
        <v>0</v>
      </c>
      <c r="H919" s="32">
        <f t="shared" si="573"/>
        <v>0</v>
      </c>
      <c r="I919" s="32">
        <f t="shared" si="573"/>
        <v>0</v>
      </c>
      <c r="J919" s="32">
        <f t="shared" si="573"/>
        <v>0</v>
      </c>
      <c r="K919" s="32">
        <f t="shared" si="573"/>
        <v>0</v>
      </c>
      <c r="L919" s="32">
        <f t="shared" si="573"/>
        <v>0</v>
      </c>
      <c r="M919" s="32">
        <f t="shared" si="573"/>
        <v>0</v>
      </c>
      <c r="N919" s="32">
        <f t="shared" si="573"/>
        <v>0</v>
      </c>
      <c r="O919" s="32">
        <f t="shared" si="573"/>
        <v>0</v>
      </c>
      <c r="P919" s="32">
        <f t="shared" si="573"/>
        <v>0</v>
      </c>
      <c r="Q919" s="32">
        <f t="shared" si="573"/>
        <v>0</v>
      </c>
      <c r="R919" s="32">
        <f t="shared" si="573"/>
        <v>0</v>
      </c>
      <c r="S919" s="32">
        <f t="shared" si="573"/>
        <v>0</v>
      </c>
      <c r="T919" s="32">
        <f t="shared" si="573"/>
        <v>0</v>
      </c>
      <c r="U919" s="32">
        <f t="shared" si="573"/>
        <v>0</v>
      </c>
      <c r="V919" s="32">
        <f t="shared" si="573"/>
        <v>0</v>
      </c>
      <c r="W919" s="32">
        <f t="shared" si="573"/>
        <v>0</v>
      </c>
      <c r="X919" s="32">
        <f t="shared" si="573"/>
        <v>0</v>
      </c>
      <c r="Y919" s="32">
        <f t="shared" si="573"/>
        <v>0</v>
      </c>
      <c r="Z919" s="32">
        <f t="shared" si="573"/>
        <v>0</v>
      </c>
      <c r="AA919" s="32">
        <f t="shared" si="573"/>
        <v>0</v>
      </c>
      <c r="AB919" s="32">
        <f t="shared" si="573"/>
        <v>0</v>
      </c>
      <c r="AC919" s="32">
        <f t="shared" si="573"/>
        <v>0</v>
      </c>
      <c r="AD919" s="32">
        <f t="shared" si="573"/>
        <v>0</v>
      </c>
      <c r="AE919" s="32">
        <f t="shared" si="573"/>
        <v>0</v>
      </c>
      <c r="AF919" s="32">
        <f t="shared" si="573"/>
        <v>0</v>
      </c>
      <c r="AG919" s="32">
        <f t="shared" si="573"/>
        <v>0</v>
      </c>
      <c r="AH919" s="32">
        <f t="shared" si="573"/>
        <v>0</v>
      </c>
      <c r="AI919" s="32">
        <f t="shared" si="573"/>
        <v>0</v>
      </c>
      <c r="AJ919" s="32">
        <f t="shared" si="573"/>
        <v>0</v>
      </c>
      <c r="AK919" s="32">
        <f t="shared" si="573"/>
        <v>0</v>
      </c>
      <c r="AL919" s="32">
        <f t="shared" si="573"/>
        <v>0</v>
      </c>
      <c r="AM919" s="32">
        <f t="shared" si="573"/>
        <v>0</v>
      </c>
      <c r="AN919" s="32">
        <f t="shared" si="573"/>
        <v>0</v>
      </c>
      <c r="AO919" s="32">
        <f t="shared" si="573"/>
        <v>0</v>
      </c>
      <c r="AP919" s="32">
        <f t="shared" si="573"/>
        <v>0</v>
      </c>
      <c r="AQ919" s="32">
        <f t="shared" si="573"/>
        <v>0</v>
      </c>
      <c r="AR919" s="32">
        <f t="shared" si="573"/>
        <v>0</v>
      </c>
      <c r="AS919" s="32">
        <f t="shared" si="573"/>
        <v>0</v>
      </c>
      <c r="AT919" s="32">
        <f t="shared" si="573"/>
        <v>0</v>
      </c>
      <c r="AU919" s="32">
        <f t="shared" si="573"/>
        <v>0</v>
      </c>
      <c r="AV919" s="32">
        <f t="shared" si="573"/>
        <v>0</v>
      </c>
      <c r="AW919" s="32">
        <f t="shared" si="573"/>
        <v>0</v>
      </c>
      <c r="AX919" s="32">
        <f t="shared" si="573"/>
        <v>0</v>
      </c>
      <c r="AY919" s="32">
        <f t="shared" si="573"/>
        <v>0</v>
      </c>
      <c r="AZ919" s="32">
        <f t="shared" si="573"/>
        <v>0</v>
      </c>
      <c r="BA919" s="32">
        <f t="shared" si="573"/>
        <v>0</v>
      </c>
      <c r="BB919" s="32">
        <f t="shared" si="573"/>
        <v>0</v>
      </c>
      <c r="BC919" s="32">
        <f t="shared" si="573"/>
        <v>0</v>
      </c>
      <c r="BD919" s="32">
        <f t="shared" si="573"/>
        <v>0</v>
      </c>
      <c r="BE919" s="32">
        <f t="shared" si="573"/>
        <v>0</v>
      </c>
      <c r="BF919" s="32">
        <f t="shared" si="573"/>
        <v>0</v>
      </c>
      <c r="BG919" s="33">
        <f>SUM(F919:BF919)</f>
        <v>0</v>
      </c>
      <c r="BI919" s="10"/>
      <c r="BJ919" s="79"/>
    </row>
    <row r="920" spans="1:62" ht="12.95" customHeight="1" x14ac:dyDescent="0.2">
      <c r="A920" s="574"/>
      <c r="B920" s="562"/>
      <c r="C920" s="496"/>
      <c r="D920" s="505"/>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74">SUM(F920:BF920)</f>
        <v>0</v>
      </c>
      <c r="BI920" s="10"/>
      <c r="BJ920" s="79"/>
    </row>
    <row r="921" spans="1:62" ht="12.95" customHeight="1" x14ac:dyDescent="0.2">
      <c r="A921" s="574"/>
      <c r="B921" s="562"/>
      <c r="C921" s="496"/>
      <c r="D921" s="506"/>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74"/>
        <v>0</v>
      </c>
      <c r="BI921" s="10"/>
      <c r="BJ921" s="79"/>
    </row>
    <row r="922" spans="1:62" ht="12.95" customHeight="1" x14ac:dyDescent="0.2">
      <c r="A922" s="574"/>
      <c r="B922" s="562"/>
      <c r="C922" s="497"/>
      <c r="D922" s="502" t="str">
        <f>$BJ$18</f>
        <v>Hosp.</v>
      </c>
      <c r="E922" s="86" t="str">
        <f>$BJ$21</f>
        <v>Total</v>
      </c>
      <c r="F922" s="16">
        <f t="shared" ref="F922:BF922" si="575">F923+F924</f>
        <v>0</v>
      </c>
      <c r="G922" s="16">
        <f t="shared" si="575"/>
        <v>0</v>
      </c>
      <c r="H922" s="16">
        <f t="shared" si="575"/>
        <v>0</v>
      </c>
      <c r="I922" s="16">
        <f t="shared" si="575"/>
        <v>0</v>
      </c>
      <c r="J922" s="16">
        <f t="shared" si="575"/>
        <v>0</v>
      </c>
      <c r="K922" s="16">
        <f t="shared" si="575"/>
        <v>0</v>
      </c>
      <c r="L922" s="16">
        <f t="shared" si="575"/>
        <v>0</v>
      </c>
      <c r="M922" s="16">
        <f t="shared" si="575"/>
        <v>0</v>
      </c>
      <c r="N922" s="16">
        <f t="shared" si="575"/>
        <v>0</v>
      </c>
      <c r="O922" s="16">
        <f t="shared" si="575"/>
        <v>0</v>
      </c>
      <c r="P922" s="16">
        <f t="shared" si="575"/>
        <v>0</v>
      </c>
      <c r="Q922" s="16">
        <f t="shared" si="575"/>
        <v>0</v>
      </c>
      <c r="R922" s="16">
        <f t="shared" si="575"/>
        <v>0</v>
      </c>
      <c r="S922" s="16">
        <f t="shared" si="575"/>
        <v>0</v>
      </c>
      <c r="T922" s="16">
        <f t="shared" si="575"/>
        <v>0</v>
      </c>
      <c r="U922" s="16">
        <f t="shared" si="575"/>
        <v>0</v>
      </c>
      <c r="V922" s="16">
        <f t="shared" si="575"/>
        <v>0</v>
      </c>
      <c r="W922" s="16">
        <f t="shared" si="575"/>
        <v>0</v>
      </c>
      <c r="X922" s="16">
        <f t="shared" si="575"/>
        <v>0</v>
      </c>
      <c r="Y922" s="16">
        <f t="shared" si="575"/>
        <v>0</v>
      </c>
      <c r="Z922" s="16">
        <f t="shared" si="575"/>
        <v>0</v>
      </c>
      <c r="AA922" s="16">
        <f t="shared" si="575"/>
        <v>0</v>
      </c>
      <c r="AB922" s="16">
        <f t="shared" si="575"/>
        <v>0</v>
      </c>
      <c r="AC922" s="16">
        <f t="shared" si="575"/>
        <v>0</v>
      </c>
      <c r="AD922" s="16">
        <f t="shared" si="575"/>
        <v>0</v>
      </c>
      <c r="AE922" s="16">
        <f t="shared" si="575"/>
        <v>0</v>
      </c>
      <c r="AF922" s="16">
        <f t="shared" si="575"/>
        <v>0</v>
      </c>
      <c r="AG922" s="16">
        <f t="shared" si="575"/>
        <v>0</v>
      </c>
      <c r="AH922" s="16">
        <f t="shared" si="575"/>
        <v>0</v>
      </c>
      <c r="AI922" s="16">
        <f t="shared" si="575"/>
        <v>0</v>
      </c>
      <c r="AJ922" s="16">
        <f t="shared" si="575"/>
        <v>0</v>
      </c>
      <c r="AK922" s="16">
        <f t="shared" si="575"/>
        <v>0</v>
      </c>
      <c r="AL922" s="16">
        <f t="shared" si="575"/>
        <v>0</v>
      </c>
      <c r="AM922" s="16">
        <f t="shared" si="575"/>
        <v>0</v>
      </c>
      <c r="AN922" s="16">
        <f t="shared" si="575"/>
        <v>0</v>
      </c>
      <c r="AO922" s="16">
        <f t="shared" si="575"/>
        <v>0</v>
      </c>
      <c r="AP922" s="16">
        <f t="shared" si="575"/>
        <v>0</v>
      </c>
      <c r="AQ922" s="16">
        <f t="shared" si="575"/>
        <v>0</v>
      </c>
      <c r="AR922" s="16">
        <f t="shared" si="575"/>
        <v>0</v>
      </c>
      <c r="AS922" s="16">
        <f t="shared" si="575"/>
        <v>0</v>
      </c>
      <c r="AT922" s="16">
        <f t="shared" si="575"/>
        <v>0</v>
      </c>
      <c r="AU922" s="16">
        <f t="shared" si="575"/>
        <v>0</v>
      </c>
      <c r="AV922" s="16">
        <f t="shared" si="575"/>
        <v>0</v>
      </c>
      <c r="AW922" s="16">
        <f t="shared" si="575"/>
        <v>0</v>
      </c>
      <c r="AX922" s="16">
        <f t="shared" si="575"/>
        <v>0</v>
      </c>
      <c r="AY922" s="16">
        <f t="shared" si="575"/>
        <v>0</v>
      </c>
      <c r="AZ922" s="16">
        <f t="shared" si="575"/>
        <v>0</v>
      </c>
      <c r="BA922" s="16">
        <f t="shared" si="575"/>
        <v>0</v>
      </c>
      <c r="BB922" s="16">
        <f t="shared" si="575"/>
        <v>0</v>
      </c>
      <c r="BC922" s="16">
        <f t="shared" si="575"/>
        <v>0</v>
      </c>
      <c r="BD922" s="16">
        <f t="shared" si="575"/>
        <v>0</v>
      </c>
      <c r="BE922" s="16">
        <f t="shared" si="575"/>
        <v>0</v>
      </c>
      <c r="BF922" s="16">
        <f t="shared" si="575"/>
        <v>0</v>
      </c>
      <c r="BG922" s="31">
        <f t="shared" si="574"/>
        <v>0</v>
      </c>
      <c r="BI922" s="10"/>
      <c r="BJ922" s="79"/>
    </row>
    <row r="923" spans="1:62" ht="12.95" customHeight="1" x14ac:dyDescent="0.2">
      <c r="A923" s="574"/>
      <c r="B923" s="562"/>
      <c r="C923" s="497"/>
      <c r="D923" s="500"/>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74"/>
        <v>0</v>
      </c>
      <c r="BI923" s="10"/>
      <c r="BJ923" s="79"/>
    </row>
    <row r="924" spans="1:62" ht="12.95" customHeight="1" x14ac:dyDescent="0.2">
      <c r="A924" s="574"/>
      <c r="B924" s="562"/>
      <c r="C924" s="497"/>
      <c r="D924" s="503"/>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74"/>
        <v>0</v>
      </c>
      <c r="BI924" s="10"/>
      <c r="BJ924" s="79"/>
    </row>
    <row r="925" spans="1:62" ht="12.95" customHeight="1" x14ac:dyDescent="0.2">
      <c r="A925" s="574"/>
      <c r="B925" s="562"/>
      <c r="C925" s="497"/>
      <c r="D925" s="502" t="str">
        <f>$BJ$19</f>
        <v>ICU</v>
      </c>
      <c r="E925" s="86" t="str">
        <f>$BJ$21</f>
        <v>Total</v>
      </c>
      <c r="F925" s="16">
        <f t="shared" ref="F925:BF925" si="576">F926+F927</f>
        <v>0</v>
      </c>
      <c r="G925" s="16">
        <f t="shared" si="576"/>
        <v>0</v>
      </c>
      <c r="H925" s="16">
        <f t="shared" si="576"/>
        <v>0</v>
      </c>
      <c r="I925" s="16">
        <f t="shared" si="576"/>
        <v>0</v>
      </c>
      <c r="J925" s="16">
        <f t="shared" si="576"/>
        <v>0</v>
      </c>
      <c r="K925" s="16">
        <f t="shared" si="576"/>
        <v>0</v>
      </c>
      <c r="L925" s="16">
        <f t="shared" si="576"/>
        <v>0</v>
      </c>
      <c r="M925" s="16">
        <f t="shared" si="576"/>
        <v>0</v>
      </c>
      <c r="N925" s="16">
        <f t="shared" si="576"/>
        <v>0</v>
      </c>
      <c r="O925" s="16">
        <f t="shared" si="576"/>
        <v>0</v>
      </c>
      <c r="P925" s="16">
        <f t="shared" si="576"/>
        <v>0</v>
      </c>
      <c r="Q925" s="16">
        <f t="shared" si="576"/>
        <v>0</v>
      </c>
      <c r="R925" s="16">
        <f t="shared" si="576"/>
        <v>0</v>
      </c>
      <c r="S925" s="16">
        <f t="shared" si="576"/>
        <v>0</v>
      </c>
      <c r="T925" s="16">
        <f t="shared" si="576"/>
        <v>0</v>
      </c>
      <c r="U925" s="16">
        <f t="shared" si="576"/>
        <v>0</v>
      </c>
      <c r="V925" s="16">
        <f t="shared" si="576"/>
        <v>0</v>
      </c>
      <c r="W925" s="16">
        <f t="shared" si="576"/>
        <v>0</v>
      </c>
      <c r="X925" s="16">
        <f t="shared" si="576"/>
        <v>0</v>
      </c>
      <c r="Y925" s="16">
        <f t="shared" si="576"/>
        <v>0</v>
      </c>
      <c r="Z925" s="16">
        <f t="shared" si="576"/>
        <v>0</v>
      </c>
      <c r="AA925" s="16">
        <f t="shared" si="576"/>
        <v>0</v>
      </c>
      <c r="AB925" s="16">
        <f t="shared" si="576"/>
        <v>0</v>
      </c>
      <c r="AC925" s="16">
        <f t="shared" si="576"/>
        <v>0</v>
      </c>
      <c r="AD925" s="16">
        <f t="shared" si="576"/>
        <v>0</v>
      </c>
      <c r="AE925" s="16">
        <f t="shared" si="576"/>
        <v>0</v>
      </c>
      <c r="AF925" s="16">
        <f t="shared" si="576"/>
        <v>0</v>
      </c>
      <c r="AG925" s="16">
        <f t="shared" si="576"/>
        <v>0</v>
      </c>
      <c r="AH925" s="16">
        <f t="shared" si="576"/>
        <v>0</v>
      </c>
      <c r="AI925" s="16">
        <f t="shared" si="576"/>
        <v>0</v>
      </c>
      <c r="AJ925" s="16">
        <f t="shared" si="576"/>
        <v>0</v>
      </c>
      <c r="AK925" s="16">
        <f t="shared" si="576"/>
        <v>0</v>
      </c>
      <c r="AL925" s="16">
        <f t="shared" si="576"/>
        <v>0</v>
      </c>
      <c r="AM925" s="16">
        <f t="shared" si="576"/>
        <v>0</v>
      </c>
      <c r="AN925" s="16">
        <f t="shared" si="576"/>
        <v>0</v>
      </c>
      <c r="AO925" s="16">
        <f t="shared" si="576"/>
        <v>0</v>
      </c>
      <c r="AP925" s="16">
        <f t="shared" si="576"/>
        <v>0</v>
      </c>
      <c r="AQ925" s="16">
        <f t="shared" si="576"/>
        <v>0</v>
      </c>
      <c r="AR925" s="16">
        <f t="shared" si="576"/>
        <v>0</v>
      </c>
      <c r="AS925" s="16">
        <f t="shared" si="576"/>
        <v>0</v>
      </c>
      <c r="AT925" s="16">
        <f t="shared" si="576"/>
        <v>0</v>
      </c>
      <c r="AU925" s="16">
        <f t="shared" si="576"/>
        <v>0</v>
      </c>
      <c r="AV925" s="16">
        <f t="shared" si="576"/>
        <v>0</v>
      </c>
      <c r="AW925" s="16">
        <f t="shared" si="576"/>
        <v>0</v>
      </c>
      <c r="AX925" s="16">
        <f t="shared" si="576"/>
        <v>0</v>
      </c>
      <c r="AY925" s="16">
        <f t="shared" si="576"/>
        <v>0</v>
      </c>
      <c r="AZ925" s="16">
        <f t="shared" si="576"/>
        <v>0</v>
      </c>
      <c r="BA925" s="16">
        <f t="shared" si="576"/>
        <v>0</v>
      </c>
      <c r="BB925" s="16">
        <f t="shared" si="576"/>
        <v>0</v>
      </c>
      <c r="BC925" s="16">
        <f t="shared" si="576"/>
        <v>0</v>
      </c>
      <c r="BD925" s="16">
        <f t="shared" si="576"/>
        <v>0</v>
      </c>
      <c r="BE925" s="16">
        <f t="shared" si="576"/>
        <v>0</v>
      </c>
      <c r="BF925" s="16">
        <f t="shared" si="576"/>
        <v>0</v>
      </c>
      <c r="BG925" s="31">
        <f t="shared" si="574"/>
        <v>0</v>
      </c>
      <c r="BI925" s="10"/>
      <c r="BJ925" s="79"/>
    </row>
    <row r="926" spans="1:62" ht="12.95" customHeight="1" x14ac:dyDescent="0.2">
      <c r="A926" s="574"/>
      <c r="B926" s="562"/>
      <c r="C926" s="497"/>
      <c r="D926" s="500"/>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74"/>
        <v>0</v>
      </c>
      <c r="BI926" s="10"/>
      <c r="BJ926" s="79"/>
    </row>
    <row r="927" spans="1:62" ht="12.95" customHeight="1" x14ac:dyDescent="0.2">
      <c r="A927" s="574"/>
      <c r="B927" s="562"/>
      <c r="C927" s="497"/>
      <c r="D927" s="503"/>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74"/>
        <v>0</v>
      </c>
      <c r="BI927" s="10"/>
      <c r="BJ927" s="79"/>
    </row>
    <row r="928" spans="1:62" ht="12.95" customHeight="1" x14ac:dyDescent="0.2">
      <c r="A928" s="574"/>
      <c r="B928" s="562"/>
      <c r="C928" s="497"/>
      <c r="D928" s="499" t="str">
        <f>$BJ$20</f>
        <v>Death</v>
      </c>
      <c r="E928" s="86" t="str">
        <f>$BJ$21</f>
        <v>Total</v>
      </c>
      <c r="F928" s="16">
        <f t="shared" ref="F928:BF928" si="577">F929+F930</f>
        <v>0</v>
      </c>
      <c r="G928" s="16">
        <f t="shared" si="577"/>
        <v>0</v>
      </c>
      <c r="H928" s="16">
        <f t="shared" si="577"/>
        <v>0</v>
      </c>
      <c r="I928" s="16">
        <f t="shared" si="577"/>
        <v>0</v>
      </c>
      <c r="J928" s="16">
        <f t="shared" si="577"/>
        <v>0</v>
      </c>
      <c r="K928" s="16">
        <f t="shared" si="577"/>
        <v>0</v>
      </c>
      <c r="L928" s="16">
        <f t="shared" si="577"/>
        <v>0</v>
      </c>
      <c r="M928" s="16">
        <f t="shared" si="577"/>
        <v>0</v>
      </c>
      <c r="N928" s="16">
        <f t="shared" si="577"/>
        <v>0</v>
      </c>
      <c r="O928" s="16">
        <f t="shared" si="577"/>
        <v>0</v>
      </c>
      <c r="P928" s="16">
        <f t="shared" si="577"/>
        <v>0</v>
      </c>
      <c r="Q928" s="16">
        <f t="shared" si="577"/>
        <v>0</v>
      </c>
      <c r="R928" s="16">
        <f t="shared" si="577"/>
        <v>0</v>
      </c>
      <c r="S928" s="16">
        <f t="shared" si="577"/>
        <v>0</v>
      </c>
      <c r="T928" s="16">
        <f t="shared" si="577"/>
        <v>0</v>
      </c>
      <c r="U928" s="16">
        <f t="shared" si="577"/>
        <v>0</v>
      </c>
      <c r="V928" s="16">
        <f t="shared" si="577"/>
        <v>0</v>
      </c>
      <c r="W928" s="16">
        <f t="shared" si="577"/>
        <v>0</v>
      </c>
      <c r="X928" s="16">
        <f t="shared" si="577"/>
        <v>0</v>
      </c>
      <c r="Y928" s="16">
        <f t="shared" si="577"/>
        <v>0</v>
      </c>
      <c r="Z928" s="16">
        <f t="shared" si="577"/>
        <v>0</v>
      </c>
      <c r="AA928" s="16">
        <f t="shared" si="577"/>
        <v>0</v>
      </c>
      <c r="AB928" s="16">
        <f t="shared" si="577"/>
        <v>0</v>
      </c>
      <c r="AC928" s="16">
        <f t="shared" si="577"/>
        <v>0</v>
      </c>
      <c r="AD928" s="16">
        <f t="shared" si="577"/>
        <v>0</v>
      </c>
      <c r="AE928" s="16">
        <f t="shared" si="577"/>
        <v>0</v>
      </c>
      <c r="AF928" s="16">
        <f t="shared" si="577"/>
        <v>0</v>
      </c>
      <c r="AG928" s="16">
        <f t="shared" si="577"/>
        <v>0</v>
      </c>
      <c r="AH928" s="16">
        <f t="shared" si="577"/>
        <v>0</v>
      </c>
      <c r="AI928" s="16">
        <f t="shared" si="577"/>
        <v>0</v>
      </c>
      <c r="AJ928" s="16">
        <f t="shared" si="577"/>
        <v>0</v>
      </c>
      <c r="AK928" s="16">
        <f t="shared" si="577"/>
        <v>0</v>
      </c>
      <c r="AL928" s="16">
        <f t="shared" si="577"/>
        <v>0</v>
      </c>
      <c r="AM928" s="16">
        <f t="shared" si="577"/>
        <v>0</v>
      </c>
      <c r="AN928" s="16">
        <f t="shared" si="577"/>
        <v>0</v>
      </c>
      <c r="AO928" s="16">
        <f t="shared" si="577"/>
        <v>0</v>
      </c>
      <c r="AP928" s="16">
        <f t="shared" si="577"/>
        <v>0</v>
      </c>
      <c r="AQ928" s="16">
        <f t="shared" si="577"/>
        <v>0</v>
      </c>
      <c r="AR928" s="16">
        <f t="shared" si="577"/>
        <v>0</v>
      </c>
      <c r="AS928" s="16">
        <f t="shared" si="577"/>
        <v>0</v>
      </c>
      <c r="AT928" s="16">
        <f t="shared" si="577"/>
        <v>0</v>
      </c>
      <c r="AU928" s="16">
        <f t="shared" si="577"/>
        <v>0</v>
      </c>
      <c r="AV928" s="16">
        <f t="shared" si="577"/>
        <v>0</v>
      </c>
      <c r="AW928" s="16">
        <f t="shared" si="577"/>
        <v>0</v>
      </c>
      <c r="AX928" s="16">
        <f t="shared" si="577"/>
        <v>0</v>
      </c>
      <c r="AY928" s="16">
        <f t="shared" si="577"/>
        <v>0</v>
      </c>
      <c r="AZ928" s="16">
        <f t="shared" si="577"/>
        <v>0</v>
      </c>
      <c r="BA928" s="16">
        <f t="shared" si="577"/>
        <v>0</v>
      </c>
      <c r="BB928" s="16">
        <f t="shared" si="577"/>
        <v>0</v>
      </c>
      <c r="BC928" s="16">
        <f t="shared" si="577"/>
        <v>0</v>
      </c>
      <c r="BD928" s="16">
        <f t="shared" si="577"/>
        <v>0</v>
      </c>
      <c r="BE928" s="16">
        <f t="shared" si="577"/>
        <v>0</v>
      </c>
      <c r="BF928" s="16">
        <f t="shared" si="577"/>
        <v>0</v>
      </c>
      <c r="BG928" s="31">
        <f t="shared" si="574"/>
        <v>0</v>
      </c>
    </row>
    <row r="929" spans="1:59" ht="12.95" customHeight="1" x14ac:dyDescent="0.2">
      <c r="A929" s="574"/>
      <c r="B929" s="562"/>
      <c r="C929" s="497"/>
      <c r="D929" s="500"/>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74"/>
        <v>0</v>
      </c>
    </row>
    <row r="930" spans="1:59" ht="12.95" customHeight="1" thickBot="1" x14ac:dyDescent="0.25">
      <c r="A930" s="574"/>
      <c r="B930" s="562"/>
      <c r="C930" s="498"/>
      <c r="D930" s="501"/>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74"/>
      <c r="B931" s="562"/>
      <c r="C931" s="495" t="str">
        <f>$BK$17</f>
        <v>50 to 64 years</v>
      </c>
      <c r="D931" s="504" t="str">
        <f>$BJ$17</f>
        <v>Fever</v>
      </c>
      <c r="E931" s="83" t="str">
        <f>$BJ$21</f>
        <v>Total</v>
      </c>
      <c r="F931" s="32">
        <f>F932+F933</f>
        <v>0</v>
      </c>
      <c r="G931" s="32">
        <f t="shared" ref="G931:BF931" si="578">G932+G933</f>
        <v>0</v>
      </c>
      <c r="H931" s="32">
        <f t="shared" si="578"/>
        <v>0</v>
      </c>
      <c r="I931" s="32">
        <f t="shared" si="578"/>
        <v>0</v>
      </c>
      <c r="J931" s="32">
        <f t="shared" si="578"/>
        <v>0</v>
      </c>
      <c r="K931" s="32">
        <f t="shared" si="578"/>
        <v>0</v>
      </c>
      <c r="L931" s="32">
        <f t="shared" si="578"/>
        <v>0</v>
      </c>
      <c r="M931" s="32">
        <f t="shared" si="578"/>
        <v>0</v>
      </c>
      <c r="N931" s="32">
        <f t="shared" si="578"/>
        <v>0</v>
      </c>
      <c r="O931" s="32">
        <f t="shared" si="578"/>
        <v>0</v>
      </c>
      <c r="P931" s="32">
        <f t="shared" si="578"/>
        <v>0</v>
      </c>
      <c r="Q931" s="32">
        <f t="shared" si="578"/>
        <v>0</v>
      </c>
      <c r="R931" s="32">
        <f t="shared" si="578"/>
        <v>0</v>
      </c>
      <c r="S931" s="32">
        <f t="shared" si="578"/>
        <v>0</v>
      </c>
      <c r="T931" s="32">
        <f t="shared" si="578"/>
        <v>0</v>
      </c>
      <c r="U931" s="32">
        <f t="shared" si="578"/>
        <v>0</v>
      </c>
      <c r="V931" s="32">
        <f t="shared" si="578"/>
        <v>0</v>
      </c>
      <c r="W931" s="32">
        <f t="shared" si="578"/>
        <v>0</v>
      </c>
      <c r="X931" s="32">
        <f t="shared" si="578"/>
        <v>0</v>
      </c>
      <c r="Y931" s="32">
        <f t="shared" si="578"/>
        <v>0</v>
      </c>
      <c r="Z931" s="32">
        <f t="shared" si="578"/>
        <v>0</v>
      </c>
      <c r="AA931" s="32">
        <f t="shared" si="578"/>
        <v>0</v>
      </c>
      <c r="AB931" s="32">
        <f t="shared" si="578"/>
        <v>0</v>
      </c>
      <c r="AC931" s="32">
        <f t="shared" si="578"/>
        <v>0</v>
      </c>
      <c r="AD931" s="32">
        <f t="shared" si="578"/>
        <v>0</v>
      </c>
      <c r="AE931" s="32">
        <f t="shared" si="578"/>
        <v>0</v>
      </c>
      <c r="AF931" s="32">
        <f t="shared" si="578"/>
        <v>0</v>
      </c>
      <c r="AG931" s="32">
        <f t="shared" si="578"/>
        <v>0</v>
      </c>
      <c r="AH931" s="32">
        <f t="shared" si="578"/>
        <v>0</v>
      </c>
      <c r="AI931" s="32">
        <f t="shared" si="578"/>
        <v>0</v>
      </c>
      <c r="AJ931" s="32">
        <f t="shared" si="578"/>
        <v>0</v>
      </c>
      <c r="AK931" s="32">
        <f t="shared" si="578"/>
        <v>0</v>
      </c>
      <c r="AL931" s="32">
        <f t="shared" si="578"/>
        <v>0</v>
      </c>
      <c r="AM931" s="32">
        <f t="shared" si="578"/>
        <v>0</v>
      </c>
      <c r="AN931" s="32">
        <f t="shared" si="578"/>
        <v>0</v>
      </c>
      <c r="AO931" s="32">
        <f t="shared" si="578"/>
        <v>0</v>
      </c>
      <c r="AP931" s="32">
        <f t="shared" si="578"/>
        <v>0</v>
      </c>
      <c r="AQ931" s="32">
        <f t="shared" si="578"/>
        <v>0</v>
      </c>
      <c r="AR931" s="32">
        <f t="shared" si="578"/>
        <v>0</v>
      </c>
      <c r="AS931" s="32">
        <f t="shared" si="578"/>
        <v>0</v>
      </c>
      <c r="AT931" s="32">
        <f t="shared" si="578"/>
        <v>0</v>
      </c>
      <c r="AU931" s="32">
        <f t="shared" si="578"/>
        <v>0</v>
      </c>
      <c r="AV931" s="32">
        <f t="shared" si="578"/>
        <v>0</v>
      </c>
      <c r="AW931" s="32">
        <f t="shared" si="578"/>
        <v>0</v>
      </c>
      <c r="AX931" s="32">
        <f t="shared" si="578"/>
        <v>0</v>
      </c>
      <c r="AY931" s="32">
        <f t="shared" si="578"/>
        <v>0</v>
      </c>
      <c r="AZ931" s="32">
        <f t="shared" si="578"/>
        <v>0</v>
      </c>
      <c r="BA931" s="32">
        <f t="shared" si="578"/>
        <v>0</v>
      </c>
      <c r="BB931" s="32">
        <f t="shared" si="578"/>
        <v>0</v>
      </c>
      <c r="BC931" s="32">
        <f t="shared" si="578"/>
        <v>0</v>
      </c>
      <c r="BD931" s="32">
        <f t="shared" si="578"/>
        <v>0</v>
      </c>
      <c r="BE931" s="32">
        <f t="shared" si="578"/>
        <v>0</v>
      </c>
      <c r="BF931" s="32">
        <f t="shared" si="578"/>
        <v>0</v>
      </c>
      <c r="BG931" s="33">
        <f>SUM(F931:BF931)</f>
        <v>0</v>
      </c>
    </row>
    <row r="932" spans="1:59" ht="12.95" customHeight="1" x14ac:dyDescent="0.2">
      <c r="A932" s="574"/>
      <c r="B932" s="562"/>
      <c r="C932" s="496"/>
      <c r="D932" s="505"/>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79">SUM(F932:BF932)</f>
        <v>0</v>
      </c>
    </row>
    <row r="933" spans="1:59" ht="12.95" customHeight="1" x14ac:dyDescent="0.2">
      <c r="A933" s="574"/>
      <c r="B933" s="562"/>
      <c r="C933" s="496"/>
      <c r="D933" s="506"/>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79"/>
        <v>0</v>
      </c>
    </row>
    <row r="934" spans="1:59" ht="12.95" customHeight="1" x14ac:dyDescent="0.2">
      <c r="A934" s="574"/>
      <c r="B934" s="562"/>
      <c r="C934" s="497"/>
      <c r="D934" s="502" t="str">
        <f>$BJ$18</f>
        <v>Hosp.</v>
      </c>
      <c r="E934" s="86" t="str">
        <f>$BJ$21</f>
        <v>Total</v>
      </c>
      <c r="F934" s="16">
        <f t="shared" ref="F934:BF934" si="580">F935+F936</f>
        <v>0</v>
      </c>
      <c r="G934" s="16">
        <f t="shared" si="580"/>
        <v>0</v>
      </c>
      <c r="H934" s="16">
        <f t="shared" si="580"/>
        <v>0</v>
      </c>
      <c r="I934" s="16">
        <f t="shared" si="580"/>
        <v>0</v>
      </c>
      <c r="J934" s="16">
        <f t="shared" si="580"/>
        <v>0</v>
      </c>
      <c r="K934" s="16">
        <f t="shared" si="580"/>
        <v>0</v>
      </c>
      <c r="L934" s="16">
        <f t="shared" si="580"/>
        <v>0</v>
      </c>
      <c r="M934" s="16">
        <f t="shared" si="580"/>
        <v>0</v>
      </c>
      <c r="N934" s="16">
        <f t="shared" si="580"/>
        <v>0</v>
      </c>
      <c r="O934" s="16">
        <f t="shared" si="580"/>
        <v>0</v>
      </c>
      <c r="P934" s="16">
        <f t="shared" si="580"/>
        <v>0</v>
      </c>
      <c r="Q934" s="16">
        <f t="shared" si="580"/>
        <v>0</v>
      </c>
      <c r="R934" s="16">
        <f t="shared" si="580"/>
        <v>0</v>
      </c>
      <c r="S934" s="16">
        <f t="shared" si="580"/>
        <v>0</v>
      </c>
      <c r="T934" s="16">
        <f t="shared" si="580"/>
        <v>0</v>
      </c>
      <c r="U934" s="16">
        <f t="shared" si="580"/>
        <v>0</v>
      </c>
      <c r="V934" s="16">
        <f t="shared" si="580"/>
        <v>0</v>
      </c>
      <c r="W934" s="16">
        <f t="shared" si="580"/>
        <v>0</v>
      </c>
      <c r="X934" s="16">
        <f t="shared" si="580"/>
        <v>0</v>
      </c>
      <c r="Y934" s="16">
        <f t="shared" si="580"/>
        <v>0</v>
      </c>
      <c r="Z934" s="16">
        <f t="shared" si="580"/>
        <v>0</v>
      </c>
      <c r="AA934" s="16">
        <f t="shared" si="580"/>
        <v>0</v>
      </c>
      <c r="AB934" s="16">
        <f t="shared" si="580"/>
        <v>0</v>
      </c>
      <c r="AC934" s="16">
        <f t="shared" si="580"/>
        <v>0</v>
      </c>
      <c r="AD934" s="16">
        <f t="shared" si="580"/>
        <v>0</v>
      </c>
      <c r="AE934" s="16">
        <f t="shared" si="580"/>
        <v>0</v>
      </c>
      <c r="AF934" s="16">
        <f t="shared" si="580"/>
        <v>0</v>
      </c>
      <c r="AG934" s="16">
        <f t="shared" si="580"/>
        <v>0</v>
      </c>
      <c r="AH934" s="16">
        <f t="shared" si="580"/>
        <v>0</v>
      </c>
      <c r="AI934" s="16">
        <f t="shared" si="580"/>
        <v>0</v>
      </c>
      <c r="AJ934" s="16">
        <f t="shared" si="580"/>
        <v>0</v>
      </c>
      <c r="AK934" s="16">
        <f t="shared" si="580"/>
        <v>0</v>
      </c>
      <c r="AL934" s="16">
        <f t="shared" si="580"/>
        <v>0</v>
      </c>
      <c r="AM934" s="16">
        <f t="shared" si="580"/>
        <v>0</v>
      </c>
      <c r="AN934" s="16">
        <f t="shared" si="580"/>
        <v>0</v>
      </c>
      <c r="AO934" s="16">
        <f t="shared" si="580"/>
        <v>0</v>
      </c>
      <c r="AP934" s="16">
        <f t="shared" si="580"/>
        <v>0</v>
      </c>
      <c r="AQ934" s="16">
        <f t="shared" si="580"/>
        <v>0</v>
      </c>
      <c r="AR934" s="16">
        <f t="shared" si="580"/>
        <v>0</v>
      </c>
      <c r="AS934" s="16">
        <f t="shared" si="580"/>
        <v>0</v>
      </c>
      <c r="AT934" s="16">
        <f t="shared" si="580"/>
        <v>0</v>
      </c>
      <c r="AU934" s="16">
        <f t="shared" si="580"/>
        <v>0</v>
      </c>
      <c r="AV934" s="16">
        <f t="shared" si="580"/>
        <v>0</v>
      </c>
      <c r="AW934" s="16">
        <f t="shared" si="580"/>
        <v>0</v>
      </c>
      <c r="AX934" s="16">
        <f t="shared" si="580"/>
        <v>0</v>
      </c>
      <c r="AY934" s="16">
        <f t="shared" si="580"/>
        <v>0</v>
      </c>
      <c r="AZ934" s="16">
        <f t="shared" si="580"/>
        <v>0</v>
      </c>
      <c r="BA934" s="16">
        <f t="shared" si="580"/>
        <v>0</v>
      </c>
      <c r="BB934" s="16">
        <f t="shared" si="580"/>
        <v>0</v>
      </c>
      <c r="BC934" s="16">
        <f t="shared" si="580"/>
        <v>0</v>
      </c>
      <c r="BD934" s="16">
        <f t="shared" si="580"/>
        <v>0</v>
      </c>
      <c r="BE934" s="16">
        <f t="shared" si="580"/>
        <v>0</v>
      </c>
      <c r="BF934" s="16">
        <f t="shared" si="580"/>
        <v>0</v>
      </c>
      <c r="BG934" s="31">
        <f t="shared" si="579"/>
        <v>0</v>
      </c>
    </row>
    <row r="935" spans="1:59" ht="12.95" customHeight="1" x14ac:dyDescent="0.2">
      <c r="A935" s="574"/>
      <c r="B935" s="562"/>
      <c r="C935" s="497"/>
      <c r="D935" s="500"/>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79"/>
        <v>0</v>
      </c>
    </row>
    <row r="936" spans="1:59" ht="12.95" customHeight="1" x14ac:dyDescent="0.2">
      <c r="A936" s="574"/>
      <c r="B936" s="562"/>
      <c r="C936" s="497"/>
      <c r="D936" s="503"/>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79"/>
        <v>0</v>
      </c>
    </row>
    <row r="937" spans="1:59" ht="12.95" customHeight="1" x14ac:dyDescent="0.2">
      <c r="A937" s="574"/>
      <c r="B937" s="562"/>
      <c r="C937" s="497"/>
      <c r="D937" s="502" t="str">
        <f>$BJ$19</f>
        <v>ICU</v>
      </c>
      <c r="E937" s="86" t="str">
        <f>$BJ$21</f>
        <v>Total</v>
      </c>
      <c r="F937" s="16">
        <f t="shared" ref="F937:BF937" si="581">F938+F939</f>
        <v>0</v>
      </c>
      <c r="G937" s="16">
        <f t="shared" si="581"/>
        <v>0</v>
      </c>
      <c r="H937" s="16">
        <f t="shared" si="581"/>
        <v>0</v>
      </c>
      <c r="I937" s="16">
        <f t="shared" si="581"/>
        <v>0</v>
      </c>
      <c r="J937" s="16">
        <f t="shared" si="581"/>
        <v>0</v>
      </c>
      <c r="K937" s="16">
        <f t="shared" si="581"/>
        <v>0</v>
      </c>
      <c r="L937" s="16">
        <f t="shared" si="581"/>
        <v>0</v>
      </c>
      <c r="M937" s="16">
        <f t="shared" si="581"/>
        <v>0</v>
      </c>
      <c r="N937" s="16">
        <f t="shared" si="581"/>
        <v>0</v>
      </c>
      <c r="O937" s="16">
        <f t="shared" si="581"/>
        <v>0</v>
      </c>
      <c r="P937" s="16">
        <f t="shared" si="581"/>
        <v>0</v>
      </c>
      <c r="Q937" s="16">
        <f t="shared" si="581"/>
        <v>0</v>
      </c>
      <c r="R937" s="16">
        <f t="shared" si="581"/>
        <v>0</v>
      </c>
      <c r="S937" s="16">
        <f t="shared" si="581"/>
        <v>0</v>
      </c>
      <c r="T937" s="16">
        <f t="shared" si="581"/>
        <v>0</v>
      </c>
      <c r="U937" s="16">
        <f t="shared" si="581"/>
        <v>0</v>
      </c>
      <c r="V937" s="16">
        <f t="shared" si="581"/>
        <v>0</v>
      </c>
      <c r="W937" s="16">
        <f t="shared" si="581"/>
        <v>0</v>
      </c>
      <c r="X937" s="16">
        <f t="shared" si="581"/>
        <v>0</v>
      </c>
      <c r="Y937" s="16">
        <f t="shared" si="581"/>
        <v>0</v>
      </c>
      <c r="Z937" s="16">
        <f t="shared" si="581"/>
        <v>0</v>
      </c>
      <c r="AA937" s="16">
        <f t="shared" si="581"/>
        <v>0</v>
      </c>
      <c r="AB937" s="16">
        <f t="shared" si="581"/>
        <v>0</v>
      </c>
      <c r="AC937" s="16">
        <f t="shared" si="581"/>
        <v>0</v>
      </c>
      <c r="AD937" s="16">
        <f t="shared" si="581"/>
        <v>0</v>
      </c>
      <c r="AE937" s="16">
        <f t="shared" si="581"/>
        <v>0</v>
      </c>
      <c r="AF937" s="16">
        <f t="shared" si="581"/>
        <v>0</v>
      </c>
      <c r="AG937" s="16">
        <f t="shared" si="581"/>
        <v>0</v>
      </c>
      <c r="AH937" s="16">
        <f t="shared" si="581"/>
        <v>0</v>
      </c>
      <c r="AI937" s="16">
        <f t="shared" si="581"/>
        <v>0</v>
      </c>
      <c r="AJ937" s="16">
        <f t="shared" si="581"/>
        <v>0</v>
      </c>
      <c r="AK937" s="16">
        <f t="shared" si="581"/>
        <v>0</v>
      </c>
      <c r="AL937" s="16">
        <f t="shared" si="581"/>
        <v>0</v>
      </c>
      <c r="AM937" s="16">
        <f t="shared" si="581"/>
        <v>0</v>
      </c>
      <c r="AN937" s="16">
        <f t="shared" si="581"/>
        <v>0</v>
      </c>
      <c r="AO937" s="16">
        <f t="shared" si="581"/>
        <v>0</v>
      </c>
      <c r="AP937" s="16">
        <f t="shared" si="581"/>
        <v>0</v>
      </c>
      <c r="AQ937" s="16">
        <f t="shared" si="581"/>
        <v>0</v>
      </c>
      <c r="AR937" s="16">
        <f t="shared" si="581"/>
        <v>0</v>
      </c>
      <c r="AS937" s="16">
        <f t="shared" si="581"/>
        <v>0</v>
      </c>
      <c r="AT937" s="16">
        <f t="shared" si="581"/>
        <v>0</v>
      </c>
      <c r="AU937" s="16">
        <f t="shared" si="581"/>
        <v>0</v>
      </c>
      <c r="AV937" s="16">
        <f t="shared" si="581"/>
        <v>0</v>
      </c>
      <c r="AW937" s="16">
        <f t="shared" si="581"/>
        <v>0</v>
      </c>
      <c r="AX937" s="16">
        <f t="shared" si="581"/>
        <v>0</v>
      </c>
      <c r="AY937" s="16">
        <f t="shared" si="581"/>
        <v>0</v>
      </c>
      <c r="AZ937" s="16">
        <f t="shared" si="581"/>
        <v>0</v>
      </c>
      <c r="BA937" s="16">
        <f t="shared" si="581"/>
        <v>0</v>
      </c>
      <c r="BB937" s="16">
        <f t="shared" si="581"/>
        <v>0</v>
      </c>
      <c r="BC937" s="16">
        <f t="shared" si="581"/>
        <v>0</v>
      </c>
      <c r="BD937" s="16">
        <f t="shared" si="581"/>
        <v>0</v>
      </c>
      <c r="BE937" s="16">
        <f t="shared" si="581"/>
        <v>0</v>
      </c>
      <c r="BF937" s="16">
        <f t="shared" si="581"/>
        <v>0</v>
      </c>
      <c r="BG937" s="31">
        <f t="shared" si="579"/>
        <v>0</v>
      </c>
    </row>
    <row r="938" spans="1:59" ht="12.95" customHeight="1" x14ac:dyDescent="0.2">
      <c r="A938" s="574"/>
      <c r="B938" s="562"/>
      <c r="C938" s="497"/>
      <c r="D938" s="500"/>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79"/>
        <v>0</v>
      </c>
    </row>
    <row r="939" spans="1:59" ht="12.95" customHeight="1" x14ac:dyDescent="0.2">
      <c r="A939" s="574"/>
      <c r="B939" s="562"/>
      <c r="C939" s="497"/>
      <c r="D939" s="503"/>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79"/>
        <v>0</v>
      </c>
    </row>
    <row r="940" spans="1:59" ht="12.95" customHeight="1" x14ac:dyDescent="0.2">
      <c r="A940" s="574"/>
      <c r="B940" s="562"/>
      <c r="C940" s="497"/>
      <c r="D940" s="499" t="str">
        <f>$BJ$20</f>
        <v>Death</v>
      </c>
      <c r="E940" s="86" t="str">
        <f>$BJ$21</f>
        <v>Total</v>
      </c>
      <c r="F940" s="16">
        <f t="shared" ref="F940:BF940" si="582">F941+F942</f>
        <v>0</v>
      </c>
      <c r="G940" s="16">
        <f t="shared" si="582"/>
        <v>0</v>
      </c>
      <c r="H940" s="16">
        <f t="shared" si="582"/>
        <v>0</v>
      </c>
      <c r="I940" s="16">
        <f t="shared" si="582"/>
        <v>0</v>
      </c>
      <c r="J940" s="16">
        <f t="shared" si="582"/>
        <v>0</v>
      </c>
      <c r="K940" s="16">
        <f t="shared" si="582"/>
        <v>0</v>
      </c>
      <c r="L940" s="16">
        <f t="shared" si="582"/>
        <v>0</v>
      </c>
      <c r="M940" s="16">
        <f t="shared" si="582"/>
        <v>0</v>
      </c>
      <c r="N940" s="16">
        <f t="shared" si="582"/>
        <v>0</v>
      </c>
      <c r="O940" s="16">
        <f t="shared" si="582"/>
        <v>0</v>
      </c>
      <c r="P940" s="16">
        <f t="shared" si="582"/>
        <v>0</v>
      </c>
      <c r="Q940" s="16">
        <f t="shared" si="582"/>
        <v>0</v>
      </c>
      <c r="R940" s="16">
        <f t="shared" si="582"/>
        <v>0</v>
      </c>
      <c r="S940" s="16">
        <f t="shared" si="582"/>
        <v>0</v>
      </c>
      <c r="T940" s="16">
        <f t="shared" si="582"/>
        <v>0</v>
      </c>
      <c r="U940" s="16">
        <f t="shared" si="582"/>
        <v>0</v>
      </c>
      <c r="V940" s="16">
        <f t="shared" si="582"/>
        <v>0</v>
      </c>
      <c r="W940" s="16">
        <f t="shared" si="582"/>
        <v>0</v>
      </c>
      <c r="X940" s="16">
        <f t="shared" si="582"/>
        <v>0</v>
      </c>
      <c r="Y940" s="16">
        <f t="shared" si="582"/>
        <v>0</v>
      </c>
      <c r="Z940" s="16">
        <f t="shared" si="582"/>
        <v>0</v>
      </c>
      <c r="AA940" s="16">
        <f t="shared" si="582"/>
        <v>0</v>
      </c>
      <c r="AB940" s="16">
        <f t="shared" si="582"/>
        <v>0</v>
      </c>
      <c r="AC940" s="16">
        <f t="shared" si="582"/>
        <v>0</v>
      </c>
      <c r="AD940" s="16">
        <f t="shared" si="582"/>
        <v>0</v>
      </c>
      <c r="AE940" s="16">
        <f t="shared" si="582"/>
        <v>0</v>
      </c>
      <c r="AF940" s="16">
        <f t="shared" si="582"/>
        <v>0</v>
      </c>
      <c r="AG940" s="16">
        <f t="shared" si="582"/>
        <v>0</v>
      </c>
      <c r="AH940" s="16">
        <f t="shared" si="582"/>
        <v>0</v>
      </c>
      <c r="AI940" s="16">
        <f t="shared" si="582"/>
        <v>0</v>
      </c>
      <c r="AJ940" s="16">
        <f t="shared" si="582"/>
        <v>0</v>
      </c>
      <c r="AK940" s="16">
        <f t="shared" si="582"/>
        <v>0</v>
      </c>
      <c r="AL940" s="16">
        <f t="shared" si="582"/>
        <v>0</v>
      </c>
      <c r="AM940" s="16">
        <f t="shared" si="582"/>
        <v>0</v>
      </c>
      <c r="AN940" s="16">
        <f t="shared" si="582"/>
        <v>0</v>
      </c>
      <c r="AO940" s="16">
        <f t="shared" si="582"/>
        <v>0</v>
      </c>
      <c r="AP940" s="16">
        <f t="shared" si="582"/>
        <v>0</v>
      </c>
      <c r="AQ940" s="16">
        <f t="shared" si="582"/>
        <v>0</v>
      </c>
      <c r="AR940" s="16">
        <f t="shared" si="582"/>
        <v>0</v>
      </c>
      <c r="AS940" s="16">
        <f t="shared" si="582"/>
        <v>0</v>
      </c>
      <c r="AT940" s="16">
        <f t="shared" si="582"/>
        <v>0</v>
      </c>
      <c r="AU940" s="16">
        <f t="shared" si="582"/>
        <v>0</v>
      </c>
      <c r="AV940" s="16">
        <f t="shared" si="582"/>
        <v>0</v>
      </c>
      <c r="AW940" s="16">
        <f t="shared" si="582"/>
        <v>0</v>
      </c>
      <c r="AX940" s="16">
        <f t="shared" si="582"/>
        <v>0</v>
      </c>
      <c r="AY940" s="16">
        <f t="shared" si="582"/>
        <v>0</v>
      </c>
      <c r="AZ940" s="16">
        <f t="shared" si="582"/>
        <v>0</v>
      </c>
      <c r="BA940" s="16">
        <f t="shared" si="582"/>
        <v>0</v>
      </c>
      <c r="BB940" s="16">
        <f t="shared" si="582"/>
        <v>0</v>
      </c>
      <c r="BC940" s="16">
        <f t="shared" si="582"/>
        <v>0</v>
      </c>
      <c r="BD940" s="16">
        <f t="shared" si="582"/>
        <v>0</v>
      </c>
      <c r="BE940" s="16">
        <f t="shared" si="582"/>
        <v>0</v>
      </c>
      <c r="BF940" s="16">
        <f t="shared" si="582"/>
        <v>0</v>
      </c>
      <c r="BG940" s="31">
        <f t="shared" si="579"/>
        <v>0</v>
      </c>
    </row>
    <row r="941" spans="1:59" ht="12.95" customHeight="1" x14ac:dyDescent="0.2">
      <c r="A941" s="574"/>
      <c r="B941" s="562"/>
      <c r="C941" s="497"/>
      <c r="D941" s="500"/>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79"/>
        <v>0</v>
      </c>
    </row>
    <row r="942" spans="1:59" ht="12.95" customHeight="1" thickBot="1" x14ac:dyDescent="0.25">
      <c r="A942" s="574"/>
      <c r="B942" s="562"/>
      <c r="C942" s="498"/>
      <c r="D942" s="501"/>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74"/>
      <c r="B943" s="562"/>
      <c r="C943" s="495" t="str">
        <f>$BK$18</f>
        <v>65 years +</v>
      </c>
      <c r="D943" s="504" t="str">
        <f>$BJ$17</f>
        <v>Fever</v>
      </c>
      <c r="E943" s="83" t="str">
        <f>$BJ$21</f>
        <v>Total</v>
      </c>
      <c r="F943" s="32">
        <f>F944+F945</f>
        <v>0</v>
      </c>
      <c r="G943" s="32">
        <f t="shared" ref="G943:BF943" si="583">G944+G945</f>
        <v>0</v>
      </c>
      <c r="H943" s="32">
        <f t="shared" si="583"/>
        <v>0</v>
      </c>
      <c r="I943" s="32">
        <f t="shared" si="583"/>
        <v>0</v>
      </c>
      <c r="J943" s="32">
        <f t="shared" si="583"/>
        <v>0</v>
      </c>
      <c r="K943" s="32">
        <f t="shared" si="583"/>
        <v>0</v>
      </c>
      <c r="L943" s="32">
        <f t="shared" si="583"/>
        <v>0</v>
      </c>
      <c r="M943" s="32">
        <f t="shared" si="583"/>
        <v>0</v>
      </c>
      <c r="N943" s="32">
        <f t="shared" si="583"/>
        <v>0</v>
      </c>
      <c r="O943" s="32">
        <f t="shared" si="583"/>
        <v>0</v>
      </c>
      <c r="P943" s="32">
        <f t="shared" si="583"/>
        <v>0</v>
      </c>
      <c r="Q943" s="32">
        <f t="shared" si="583"/>
        <v>0</v>
      </c>
      <c r="R943" s="32">
        <f t="shared" si="583"/>
        <v>0</v>
      </c>
      <c r="S943" s="32">
        <f t="shared" si="583"/>
        <v>0</v>
      </c>
      <c r="T943" s="32">
        <f t="shared" si="583"/>
        <v>0</v>
      </c>
      <c r="U943" s="32">
        <f t="shared" si="583"/>
        <v>0</v>
      </c>
      <c r="V943" s="32">
        <f t="shared" si="583"/>
        <v>0</v>
      </c>
      <c r="W943" s="32">
        <f t="shared" si="583"/>
        <v>0</v>
      </c>
      <c r="X943" s="32">
        <f t="shared" si="583"/>
        <v>0</v>
      </c>
      <c r="Y943" s="32">
        <f t="shared" si="583"/>
        <v>0</v>
      </c>
      <c r="Z943" s="32">
        <f t="shared" si="583"/>
        <v>0</v>
      </c>
      <c r="AA943" s="32">
        <f t="shared" si="583"/>
        <v>0</v>
      </c>
      <c r="AB943" s="32">
        <f t="shared" si="583"/>
        <v>0</v>
      </c>
      <c r="AC943" s="32">
        <f t="shared" si="583"/>
        <v>0</v>
      </c>
      <c r="AD943" s="32">
        <f t="shared" si="583"/>
        <v>0</v>
      </c>
      <c r="AE943" s="32">
        <f t="shared" si="583"/>
        <v>0</v>
      </c>
      <c r="AF943" s="32">
        <f t="shared" si="583"/>
        <v>0</v>
      </c>
      <c r="AG943" s="32">
        <f t="shared" si="583"/>
        <v>0</v>
      </c>
      <c r="AH943" s="32">
        <f t="shared" si="583"/>
        <v>0</v>
      </c>
      <c r="AI943" s="32">
        <f t="shared" si="583"/>
        <v>0</v>
      </c>
      <c r="AJ943" s="32">
        <f t="shared" si="583"/>
        <v>0</v>
      </c>
      <c r="AK943" s="32">
        <f t="shared" si="583"/>
        <v>0</v>
      </c>
      <c r="AL943" s="32">
        <f t="shared" si="583"/>
        <v>0</v>
      </c>
      <c r="AM943" s="32">
        <f t="shared" si="583"/>
        <v>0</v>
      </c>
      <c r="AN943" s="32">
        <f t="shared" si="583"/>
        <v>0</v>
      </c>
      <c r="AO943" s="32">
        <f t="shared" si="583"/>
        <v>0</v>
      </c>
      <c r="AP943" s="32">
        <f t="shared" si="583"/>
        <v>0</v>
      </c>
      <c r="AQ943" s="32">
        <f t="shared" si="583"/>
        <v>0</v>
      </c>
      <c r="AR943" s="32">
        <f t="shared" si="583"/>
        <v>0</v>
      </c>
      <c r="AS943" s="32">
        <f t="shared" si="583"/>
        <v>0</v>
      </c>
      <c r="AT943" s="32">
        <f t="shared" si="583"/>
        <v>0</v>
      </c>
      <c r="AU943" s="32">
        <f t="shared" si="583"/>
        <v>0</v>
      </c>
      <c r="AV943" s="32">
        <f t="shared" si="583"/>
        <v>0</v>
      </c>
      <c r="AW943" s="32">
        <f t="shared" si="583"/>
        <v>0</v>
      </c>
      <c r="AX943" s="32">
        <f t="shared" si="583"/>
        <v>0</v>
      </c>
      <c r="AY943" s="32">
        <f t="shared" si="583"/>
        <v>0</v>
      </c>
      <c r="AZ943" s="32">
        <f t="shared" si="583"/>
        <v>0</v>
      </c>
      <c r="BA943" s="32">
        <f t="shared" si="583"/>
        <v>0</v>
      </c>
      <c r="BB943" s="32">
        <f t="shared" si="583"/>
        <v>0</v>
      </c>
      <c r="BC943" s="32">
        <f t="shared" si="583"/>
        <v>0</v>
      </c>
      <c r="BD943" s="32">
        <f t="shared" si="583"/>
        <v>0</v>
      </c>
      <c r="BE943" s="32">
        <f t="shared" si="583"/>
        <v>0</v>
      </c>
      <c r="BF943" s="32">
        <f t="shared" si="583"/>
        <v>0</v>
      </c>
      <c r="BG943" s="33">
        <f>SUM(F943:BF943)</f>
        <v>0</v>
      </c>
    </row>
    <row r="944" spans="1:59" ht="12.95" customHeight="1" x14ac:dyDescent="0.2">
      <c r="A944" s="574"/>
      <c r="B944" s="562"/>
      <c r="C944" s="496"/>
      <c r="D944" s="505"/>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84">SUM(F944:BF944)</f>
        <v>0</v>
      </c>
    </row>
    <row r="945" spans="1:63" ht="12.95" customHeight="1" x14ac:dyDescent="0.2">
      <c r="A945" s="574"/>
      <c r="B945" s="562"/>
      <c r="C945" s="496"/>
      <c r="D945" s="506"/>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84"/>
        <v>0</v>
      </c>
    </row>
    <row r="946" spans="1:63" ht="12.95" customHeight="1" x14ac:dyDescent="0.2">
      <c r="A946" s="574"/>
      <c r="B946" s="562"/>
      <c r="C946" s="497"/>
      <c r="D946" s="502" t="str">
        <f>$BJ$18</f>
        <v>Hosp.</v>
      </c>
      <c r="E946" s="86" t="str">
        <f>$BJ$21</f>
        <v>Total</v>
      </c>
      <c r="F946" s="16">
        <f t="shared" ref="F946:BF946" si="585">F947+F948</f>
        <v>0</v>
      </c>
      <c r="G946" s="16">
        <f t="shared" si="585"/>
        <v>0</v>
      </c>
      <c r="H946" s="16">
        <f t="shared" si="585"/>
        <v>0</v>
      </c>
      <c r="I946" s="16">
        <f t="shared" si="585"/>
        <v>0</v>
      </c>
      <c r="J946" s="16">
        <f t="shared" si="585"/>
        <v>0</v>
      </c>
      <c r="K946" s="16">
        <f t="shared" si="585"/>
        <v>0</v>
      </c>
      <c r="L946" s="16">
        <f t="shared" si="585"/>
        <v>0</v>
      </c>
      <c r="M946" s="16">
        <f t="shared" si="585"/>
        <v>0</v>
      </c>
      <c r="N946" s="16">
        <f t="shared" si="585"/>
        <v>0</v>
      </c>
      <c r="O946" s="16">
        <f t="shared" si="585"/>
        <v>0</v>
      </c>
      <c r="P946" s="16">
        <f t="shared" si="585"/>
        <v>0</v>
      </c>
      <c r="Q946" s="16">
        <f t="shared" si="585"/>
        <v>0</v>
      </c>
      <c r="R946" s="16">
        <f t="shared" si="585"/>
        <v>0</v>
      </c>
      <c r="S946" s="16">
        <f t="shared" si="585"/>
        <v>0</v>
      </c>
      <c r="T946" s="16">
        <f t="shared" si="585"/>
        <v>0</v>
      </c>
      <c r="U946" s="16">
        <f t="shared" si="585"/>
        <v>0</v>
      </c>
      <c r="V946" s="16">
        <f t="shared" si="585"/>
        <v>0</v>
      </c>
      <c r="W946" s="16">
        <f t="shared" si="585"/>
        <v>0</v>
      </c>
      <c r="X946" s="16">
        <f t="shared" si="585"/>
        <v>0</v>
      </c>
      <c r="Y946" s="16">
        <f t="shared" si="585"/>
        <v>0</v>
      </c>
      <c r="Z946" s="16">
        <f t="shared" si="585"/>
        <v>0</v>
      </c>
      <c r="AA946" s="16">
        <f t="shared" si="585"/>
        <v>0</v>
      </c>
      <c r="AB946" s="16">
        <f t="shared" si="585"/>
        <v>0</v>
      </c>
      <c r="AC946" s="16">
        <f t="shared" si="585"/>
        <v>0</v>
      </c>
      <c r="AD946" s="16">
        <f t="shared" si="585"/>
        <v>0</v>
      </c>
      <c r="AE946" s="16">
        <f t="shared" si="585"/>
        <v>0</v>
      </c>
      <c r="AF946" s="16">
        <f t="shared" si="585"/>
        <v>0</v>
      </c>
      <c r="AG946" s="16">
        <f t="shared" si="585"/>
        <v>0</v>
      </c>
      <c r="AH946" s="16">
        <f t="shared" si="585"/>
        <v>0</v>
      </c>
      <c r="AI946" s="16">
        <f t="shared" si="585"/>
        <v>0</v>
      </c>
      <c r="AJ946" s="16">
        <f t="shared" si="585"/>
        <v>0</v>
      </c>
      <c r="AK946" s="16">
        <f t="shared" si="585"/>
        <v>0</v>
      </c>
      <c r="AL946" s="16">
        <f t="shared" si="585"/>
        <v>0</v>
      </c>
      <c r="AM946" s="16">
        <f t="shared" si="585"/>
        <v>0</v>
      </c>
      <c r="AN946" s="16">
        <f t="shared" si="585"/>
        <v>0</v>
      </c>
      <c r="AO946" s="16">
        <f t="shared" si="585"/>
        <v>0</v>
      </c>
      <c r="AP946" s="16">
        <f t="shared" si="585"/>
        <v>0</v>
      </c>
      <c r="AQ946" s="16">
        <f t="shared" si="585"/>
        <v>0</v>
      </c>
      <c r="AR946" s="16">
        <f t="shared" si="585"/>
        <v>0</v>
      </c>
      <c r="AS946" s="16">
        <f t="shared" si="585"/>
        <v>0</v>
      </c>
      <c r="AT946" s="16">
        <f t="shared" si="585"/>
        <v>0</v>
      </c>
      <c r="AU946" s="16">
        <f t="shared" si="585"/>
        <v>0</v>
      </c>
      <c r="AV946" s="16">
        <f t="shared" si="585"/>
        <v>0</v>
      </c>
      <c r="AW946" s="16">
        <f t="shared" si="585"/>
        <v>0</v>
      </c>
      <c r="AX946" s="16">
        <f t="shared" si="585"/>
        <v>0</v>
      </c>
      <c r="AY946" s="16">
        <f t="shared" si="585"/>
        <v>0</v>
      </c>
      <c r="AZ946" s="16">
        <f t="shared" si="585"/>
        <v>0</v>
      </c>
      <c r="BA946" s="16">
        <f t="shared" si="585"/>
        <v>0</v>
      </c>
      <c r="BB946" s="16">
        <f t="shared" si="585"/>
        <v>0</v>
      </c>
      <c r="BC946" s="16">
        <f t="shared" si="585"/>
        <v>0</v>
      </c>
      <c r="BD946" s="16">
        <f t="shared" si="585"/>
        <v>0</v>
      </c>
      <c r="BE946" s="16">
        <f t="shared" si="585"/>
        <v>0</v>
      </c>
      <c r="BF946" s="16">
        <f t="shared" si="585"/>
        <v>0</v>
      </c>
      <c r="BG946" s="31">
        <f t="shared" si="584"/>
        <v>0</v>
      </c>
    </row>
    <row r="947" spans="1:63" ht="12.95" customHeight="1" x14ac:dyDescent="0.2">
      <c r="A947" s="574"/>
      <c r="B947" s="562"/>
      <c r="C947" s="497"/>
      <c r="D947" s="500"/>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84"/>
        <v>0</v>
      </c>
    </row>
    <row r="948" spans="1:63" ht="12.95" customHeight="1" x14ac:dyDescent="0.2">
      <c r="A948" s="574"/>
      <c r="B948" s="562"/>
      <c r="C948" s="497"/>
      <c r="D948" s="503"/>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84"/>
        <v>0</v>
      </c>
    </row>
    <row r="949" spans="1:63" ht="12.95" customHeight="1" x14ac:dyDescent="0.2">
      <c r="A949" s="574"/>
      <c r="B949" s="562"/>
      <c r="C949" s="497"/>
      <c r="D949" s="502" t="str">
        <f>$BJ$19</f>
        <v>ICU</v>
      </c>
      <c r="E949" s="86" t="str">
        <f>$BJ$21</f>
        <v>Total</v>
      </c>
      <c r="F949" s="16">
        <f t="shared" ref="F949:BF949" si="586">F950+F951</f>
        <v>0</v>
      </c>
      <c r="G949" s="16">
        <f t="shared" si="586"/>
        <v>0</v>
      </c>
      <c r="H949" s="16">
        <f t="shared" si="586"/>
        <v>0</v>
      </c>
      <c r="I949" s="16">
        <f t="shared" si="586"/>
        <v>0</v>
      </c>
      <c r="J949" s="16">
        <f t="shared" si="586"/>
        <v>0</v>
      </c>
      <c r="K949" s="16">
        <f t="shared" si="586"/>
        <v>0</v>
      </c>
      <c r="L949" s="16">
        <f t="shared" si="586"/>
        <v>0</v>
      </c>
      <c r="M949" s="16">
        <f t="shared" si="586"/>
        <v>0</v>
      </c>
      <c r="N949" s="16">
        <f t="shared" si="586"/>
        <v>0</v>
      </c>
      <c r="O949" s="16">
        <f t="shared" si="586"/>
        <v>0</v>
      </c>
      <c r="P949" s="16">
        <f t="shared" si="586"/>
        <v>0</v>
      </c>
      <c r="Q949" s="16">
        <f t="shared" si="586"/>
        <v>0</v>
      </c>
      <c r="R949" s="16">
        <f t="shared" si="586"/>
        <v>0</v>
      </c>
      <c r="S949" s="16">
        <f t="shared" si="586"/>
        <v>0</v>
      </c>
      <c r="T949" s="16">
        <f t="shared" si="586"/>
        <v>0</v>
      </c>
      <c r="U949" s="16">
        <f t="shared" si="586"/>
        <v>0</v>
      </c>
      <c r="V949" s="16">
        <f t="shared" si="586"/>
        <v>0</v>
      </c>
      <c r="W949" s="16">
        <f t="shared" si="586"/>
        <v>0</v>
      </c>
      <c r="X949" s="16">
        <f t="shared" si="586"/>
        <v>0</v>
      </c>
      <c r="Y949" s="16">
        <f t="shared" si="586"/>
        <v>0</v>
      </c>
      <c r="Z949" s="16">
        <f t="shared" si="586"/>
        <v>0</v>
      </c>
      <c r="AA949" s="16">
        <f t="shared" si="586"/>
        <v>0</v>
      </c>
      <c r="AB949" s="16">
        <f t="shared" si="586"/>
        <v>0</v>
      </c>
      <c r="AC949" s="16">
        <f t="shared" si="586"/>
        <v>0</v>
      </c>
      <c r="AD949" s="16">
        <f t="shared" si="586"/>
        <v>0</v>
      </c>
      <c r="AE949" s="16">
        <f t="shared" si="586"/>
        <v>0</v>
      </c>
      <c r="AF949" s="16">
        <f t="shared" si="586"/>
        <v>0</v>
      </c>
      <c r="AG949" s="16">
        <f t="shared" si="586"/>
        <v>0</v>
      </c>
      <c r="AH949" s="16">
        <f t="shared" si="586"/>
        <v>0</v>
      </c>
      <c r="AI949" s="16">
        <f t="shared" si="586"/>
        <v>0</v>
      </c>
      <c r="AJ949" s="16">
        <f t="shared" si="586"/>
        <v>0</v>
      </c>
      <c r="AK949" s="16">
        <f t="shared" si="586"/>
        <v>0</v>
      </c>
      <c r="AL949" s="16">
        <f t="shared" si="586"/>
        <v>0</v>
      </c>
      <c r="AM949" s="16">
        <f t="shared" si="586"/>
        <v>0</v>
      </c>
      <c r="AN949" s="16">
        <f t="shared" si="586"/>
        <v>0</v>
      </c>
      <c r="AO949" s="16">
        <f t="shared" si="586"/>
        <v>0</v>
      </c>
      <c r="AP949" s="16">
        <f t="shared" si="586"/>
        <v>0</v>
      </c>
      <c r="AQ949" s="16">
        <f t="shared" si="586"/>
        <v>0</v>
      </c>
      <c r="AR949" s="16">
        <f t="shared" si="586"/>
        <v>0</v>
      </c>
      <c r="AS949" s="16">
        <f t="shared" si="586"/>
        <v>0</v>
      </c>
      <c r="AT949" s="16">
        <f t="shared" si="586"/>
        <v>0</v>
      </c>
      <c r="AU949" s="16">
        <f t="shared" si="586"/>
        <v>0</v>
      </c>
      <c r="AV949" s="16">
        <f t="shared" si="586"/>
        <v>0</v>
      </c>
      <c r="AW949" s="16">
        <f t="shared" si="586"/>
        <v>0</v>
      </c>
      <c r="AX949" s="16">
        <f t="shared" si="586"/>
        <v>0</v>
      </c>
      <c r="AY949" s="16">
        <f t="shared" si="586"/>
        <v>0</v>
      </c>
      <c r="AZ949" s="16">
        <f t="shared" si="586"/>
        <v>0</v>
      </c>
      <c r="BA949" s="16">
        <f t="shared" si="586"/>
        <v>0</v>
      </c>
      <c r="BB949" s="16">
        <f t="shared" si="586"/>
        <v>0</v>
      </c>
      <c r="BC949" s="16">
        <f t="shared" si="586"/>
        <v>0</v>
      </c>
      <c r="BD949" s="16">
        <f t="shared" si="586"/>
        <v>0</v>
      </c>
      <c r="BE949" s="16">
        <f t="shared" si="586"/>
        <v>0</v>
      </c>
      <c r="BF949" s="16">
        <f t="shared" si="586"/>
        <v>0</v>
      </c>
      <c r="BG949" s="31">
        <f t="shared" si="584"/>
        <v>0</v>
      </c>
    </row>
    <row r="950" spans="1:63" ht="12.95" customHeight="1" x14ac:dyDescent="0.2">
      <c r="A950" s="574"/>
      <c r="B950" s="562"/>
      <c r="C950" s="497"/>
      <c r="D950" s="500"/>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84"/>
        <v>0</v>
      </c>
    </row>
    <row r="951" spans="1:63" ht="12.95" customHeight="1" x14ac:dyDescent="0.2">
      <c r="A951" s="574"/>
      <c r="B951" s="562"/>
      <c r="C951" s="497"/>
      <c r="D951" s="503"/>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84"/>
        <v>0</v>
      </c>
    </row>
    <row r="952" spans="1:63" ht="12.95" customHeight="1" x14ac:dyDescent="0.2">
      <c r="A952" s="574"/>
      <c r="B952" s="562"/>
      <c r="C952" s="497"/>
      <c r="D952" s="499" t="str">
        <f>$BJ$20</f>
        <v>Death</v>
      </c>
      <c r="E952" s="86" t="str">
        <f>$BJ$21</f>
        <v>Total</v>
      </c>
      <c r="F952" s="16">
        <f t="shared" ref="F952:BF952" si="587">F953+F954</f>
        <v>0</v>
      </c>
      <c r="G952" s="16">
        <f t="shared" si="587"/>
        <v>0</v>
      </c>
      <c r="H952" s="16">
        <f t="shared" si="587"/>
        <v>0</v>
      </c>
      <c r="I952" s="16">
        <f t="shared" si="587"/>
        <v>0</v>
      </c>
      <c r="J952" s="16">
        <f t="shared" si="587"/>
        <v>0</v>
      </c>
      <c r="K952" s="16">
        <f t="shared" si="587"/>
        <v>0</v>
      </c>
      <c r="L952" s="16">
        <f t="shared" si="587"/>
        <v>0</v>
      </c>
      <c r="M952" s="16">
        <f t="shared" si="587"/>
        <v>0</v>
      </c>
      <c r="N952" s="16">
        <f t="shared" si="587"/>
        <v>0</v>
      </c>
      <c r="O952" s="16">
        <f t="shared" si="587"/>
        <v>0</v>
      </c>
      <c r="P952" s="16">
        <f t="shared" si="587"/>
        <v>0</v>
      </c>
      <c r="Q952" s="16">
        <f t="shared" si="587"/>
        <v>0</v>
      </c>
      <c r="R952" s="16">
        <f t="shared" si="587"/>
        <v>0</v>
      </c>
      <c r="S952" s="16">
        <f t="shared" si="587"/>
        <v>0</v>
      </c>
      <c r="T952" s="16">
        <f t="shared" si="587"/>
        <v>0</v>
      </c>
      <c r="U952" s="16">
        <f t="shared" si="587"/>
        <v>0</v>
      </c>
      <c r="V952" s="16">
        <f t="shared" si="587"/>
        <v>0</v>
      </c>
      <c r="W952" s="16">
        <f t="shared" si="587"/>
        <v>0</v>
      </c>
      <c r="X952" s="16">
        <f t="shared" si="587"/>
        <v>0</v>
      </c>
      <c r="Y952" s="16">
        <f t="shared" si="587"/>
        <v>0</v>
      </c>
      <c r="Z952" s="16">
        <f t="shared" si="587"/>
        <v>0</v>
      </c>
      <c r="AA952" s="16">
        <f t="shared" si="587"/>
        <v>0</v>
      </c>
      <c r="AB952" s="16">
        <f t="shared" si="587"/>
        <v>0</v>
      </c>
      <c r="AC952" s="16">
        <f t="shared" si="587"/>
        <v>0</v>
      </c>
      <c r="AD952" s="16">
        <f t="shared" si="587"/>
        <v>0</v>
      </c>
      <c r="AE952" s="16">
        <f t="shared" si="587"/>
        <v>0</v>
      </c>
      <c r="AF952" s="16">
        <f t="shared" si="587"/>
        <v>0</v>
      </c>
      <c r="AG952" s="16">
        <f t="shared" si="587"/>
        <v>0</v>
      </c>
      <c r="AH952" s="16">
        <f t="shared" si="587"/>
        <v>0</v>
      </c>
      <c r="AI952" s="16">
        <f t="shared" si="587"/>
        <v>0</v>
      </c>
      <c r="AJ952" s="16">
        <f t="shared" si="587"/>
        <v>0</v>
      </c>
      <c r="AK952" s="16">
        <f t="shared" si="587"/>
        <v>0</v>
      </c>
      <c r="AL952" s="16">
        <f t="shared" si="587"/>
        <v>0</v>
      </c>
      <c r="AM952" s="16">
        <f t="shared" si="587"/>
        <v>0</v>
      </c>
      <c r="AN952" s="16">
        <f t="shared" si="587"/>
        <v>0</v>
      </c>
      <c r="AO952" s="16">
        <f t="shared" si="587"/>
        <v>0</v>
      </c>
      <c r="AP952" s="16">
        <f t="shared" si="587"/>
        <v>0</v>
      </c>
      <c r="AQ952" s="16">
        <f t="shared" si="587"/>
        <v>0</v>
      </c>
      <c r="AR952" s="16">
        <f t="shared" si="587"/>
        <v>0</v>
      </c>
      <c r="AS952" s="16">
        <f t="shared" si="587"/>
        <v>0</v>
      </c>
      <c r="AT952" s="16">
        <f t="shared" si="587"/>
        <v>0</v>
      </c>
      <c r="AU952" s="16">
        <f t="shared" si="587"/>
        <v>0</v>
      </c>
      <c r="AV952" s="16">
        <f t="shared" si="587"/>
        <v>0</v>
      </c>
      <c r="AW952" s="16">
        <f t="shared" si="587"/>
        <v>0</v>
      </c>
      <c r="AX952" s="16">
        <f t="shared" si="587"/>
        <v>0</v>
      </c>
      <c r="AY952" s="16">
        <f t="shared" si="587"/>
        <v>0</v>
      </c>
      <c r="AZ952" s="16">
        <f t="shared" si="587"/>
        <v>0</v>
      </c>
      <c r="BA952" s="16">
        <f t="shared" si="587"/>
        <v>0</v>
      </c>
      <c r="BB952" s="16">
        <f t="shared" si="587"/>
        <v>0</v>
      </c>
      <c r="BC952" s="16">
        <f t="shared" si="587"/>
        <v>0</v>
      </c>
      <c r="BD952" s="16">
        <f t="shared" si="587"/>
        <v>0</v>
      </c>
      <c r="BE952" s="16">
        <f t="shared" si="587"/>
        <v>0</v>
      </c>
      <c r="BF952" s="16">
        <f t="shared" si="587"/>
        <v>0</v>
      </c>
      <c r="BG952" s="31">
        <f t="shared" si="584"/>
        <v>0</v>
      </c>
    </row>
    <row r="953" spans="1:63" ht="12.95" customHeight="1" x14ac:dyDescent="0.2">
      <c r="A953" s="574"/>
      <c r="B953" s="562"/>
      <c r="C953" s="497"/>
      <c r="D953" s="500"/>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84"/>
        <v>0</v>
      </c>
    </row>
    <row r="954" spans="1:63" ht="12.95" customHeight="1" thickBot="1" x14ac:dyDescent="0.25">
      <c r="A954" s="574"/>
      <c r="B954" s="563"/>
      <c r="C954" s="498"/>
      <c r="D954" s="501"/>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74"/>
      <c r="B955" s="554" t="str">
        <f>BJ33</f>
        <v>RSV</v>
      </c>
      <c r="C955" s="535" t="str">
        <f>$BJ$21</f>
        <v>Total</v>
      </c>
      <c r="D955" s="535"/>
      <c r="E955" s="66" t="str">
        <f>$BJ$21</f>
        <v>Total</v>
      </c>
      <c r="F955" s="57">
        <f>F958+F970+F982+F994+F1006+F1018+F1030+F1042</f>
        <v>0</v>
      </c>
      <c r="G955" s="57">
        <f t="shared" ref="G955:BF955" si="588">G958+G970+G982+G994+G1006+G1018+G1030+G1042</f>
        <v>0</v>
      </c>
      <c r="H955" s="57">
        <f t="shared" si="588"/>
        <v>0</v>
      </c>
      <c r="I955" s="57">
        <f t="shared" si="588"/>
        <v>0</v>
      </c>
      <c r="J955" s="57">
        <f t="shared" si="588"/>
        <v>0</v>
      </c>
      <c r="K955" s="57">
        <f t="shared" si="588"/>
        <v>0</v>
      </c>
      <c r="L955" s="57">
        <f t="shared" si="588"/>
        <v>0</v>
      </c>
      <c r="M955" s="57">
        <f t="shared" si="588"/>
        <v>0</v>
      </c>
      <c r="N955" s="57">
        <f t="shared" si="588"/>
        <v>0</v>
      </c>
      <c r="O955" s="57">
        <f t="shared" si="588"/>
        <v>0</v>
      </c>
      <c r="P955" s="57">
        <f t="shared" si="588"/>
        <v>0</v>
      </c>
      <c r="Q955" s="57">
        <f t="shared" si="588"/>
        <v>0</v>
      </c>
      <c r="R955" s="57">
        <f t="shared" si="588"/>
        <v>0</v>
      </c>
      <c r="S955" s="57">
        <f t="shared" si="588"/>
        <v>0</v>
      </c>
      <c r="T955" s="57">
        <f t="shared" si="588"/>
        <v>0</v>
      </c>
      <c r="U955" s="57">
        <f t="shared" si="588"/>
        <v>0</v>
      </c>
      <c r="V955" s="57">
        <f t="shared" si="588"/>
        <v>0</v>
      </c>
      <c r="W955" s="57">
        <f t="shared" si="588"/>
        <v>0</v>
      </c>
      <c r="X955" s="57">
        <f t="shared" si="588"/>
        <v>0</v>
      </c>
      <c r="Y955" s="57">
        <f t="shared" si="588"/>
        <v>0</v>
      </c>
      <c r="Z955" s="57">
        <f t="shared" si="588"/>
        <v>0</v>
      </c>
      <c r="AA955" s="57">
        <f t="shared" si="588"/>
        <v>0</v>
      </c>
      <c r="AB955" s="57">
        <f t="shared" si="588"/>
        <v>0</v>
      </c>
      <c r="AC955" s="57">
        <f t="shared" si="588"/>
        <v>0</v>
      </c>
      <c r="AD955" s="57">
        <f t="shared" si="588"/>
        <v>0</v>
      </c>
      <c r="AE955" s="57">
        <f t="shared" si="588"/>
        <v>0</v>
      </c>
      <c r="AF955" s="57">
        <f t="shared" si="588"/>
        <v>0</v>
      </c>
      <c r="AG955" s="57">
        <f t="shared" si="588"/>
        <v>0</v>
      </c>
      <c r="AH955" s="57">
        <f t="shared" si="588"/>
        <v>0</v>
      </c>
      <c r="AI955" s="57">
        <f t="shared" si="588"/>
        <v>0</v>
      </c>
      <c r="AJ955" s="57">
        <f t="shared" si="588"/>
        <v>0</v>
      </c>
      <c r="AK955" s="57">
        <f t="shared" si="588"/>
        <v>0</v>
      </c>
      <c r="AL955" s="57">
        <f t="shared" si="588"/>
        <v>0</v>
      </c>
      <c r="AM955" s="57">
        <f t="shared" si="588"/>
        <v>0</v>
      </c>
      <c r="AN955" s="57">
        <f t="shared" si="588"/>
        <v>0</v>
      </c>
      <c r="AO955" s="57">
        <f t="shared" si="588"/>
        <v>0</v>
      </c>
      <c r="AP955" s="57">
        <f t="shared" si="588"/>
        <v>0</v>
      </c>
      <c r="AQ955" s="57">
        <f t="shared" si="588"/>
        <v>0</v>
      </c>
      <c r="AR955" s="57">
        <f t="shared" si="588"/>
        <v>0</v>
      </c>
      <c r="AS955" s="57">
        <f t="shared" si="588"/>
        <v>0</v>
      </c>
      <c r="AT955" s="57">
        <f t="shared" si="588"/>
        <v>0</v>
      </c>
      <c r="AU955" s="57">
        <f t="shared" si="588"/>
        <v>0</v>
      </c>
      <c r="AV955" s="57">
        <f t="shared" si="588"/>
        <v>0</v>
      </c>
      <c r="AW955" s="57">
        <f t="shared" si="588"/>
        <v>0</v>
      </c>
      <c r="AX955" s="57">
        <f t="shared" si="588"/>
        <v>0</v>
      </c>
      <c r="AY955" s="57">
        <f t="shared" si="588"/>
        <v>0</v>
      </c>
      <c r="AZ955" s="57">
        <f t="shared" si="588"/>
        <v>0</v>
      </c>
      <c r="BA955" s="57">
        <f t="shared" si="588"/>
        <v>0</v>
      </c>
      <c r="BB955" s="57">
        <f t="shared" si="588"/>
        <v>0</v>
      </c>
      <c r="BC955" s="57">
        <f t="shared" si="588"/>
        <v>0</v>
      </c>
      <c r="BD955" s="57">
        <f t="shared" si="588"/>
        <v>0</v>
      </c>
      <c r="BE955" s="57">
        <f t="shared" si="588"/>
        <v>0</v>
      </c>
      <c r="BF955" s="57">
        <f t="shared" si="588"/>
        <v>0</v>
      </c>
      <c r="BG955" s="71">
        <f>SUM(F955:BF955)</f>
        <v>0</v>
      </c>
      <c r="BH955" s="10"/>
      <c r="BI955" s="521" t="str">
        <f>B955</f>
        <v>RSV</v>
      </c>
      <c r="BJ955" s="522"/>
      <c r="BK955" s="523"/>
    </row>
    <row r="956" spans="1:63" ht="12.95" customHeight="1" x14ac:dyDescent="0.2">
      <c r="A956" s="574"/>
      <c r="B956" s="555"/>
      <c r="C956" s="535"/>
      <c r="D956" s="536"/>
      <c r="E956" s="67" t="str">
        <f>$BJ$22</f>
        <v>Fem.</v>
      </c>
      <c r="F956" s="36">
        <f>F959+F971+F983+F995+F1007+F1019+F1031+F1043</f>
        <v>0</v>
      </c>
      <c r="G956" s="36">
        <f t="shared" ref="G956:BF956" si="589">G959+G971+G983+G995+G1007+G1019+G1031+G1043</f>
        <v>0</v>
      </c>
      <c r="H956" s="36">
        <f t="shared" si="589"/>
        <v>0</v>
      </c>
      <c r="I956" s="36">
        <f t="shared" si="589"/>
        <v>0</v>
      </c>
      <c r="J956" s="36">
        <f t="shared" si="589"/>
        <v>0</v>
      </c>
      <c r="K956" s="36">
        <f t="shared" si="589"/>
        <v>0</v>
      </c>
      <c r="L956" s="36">
        <f t="shared" si="589"/>
        <v>0</v>
      </c>
      <c r="M956" s="36">
        <f t="shared" si="589"/>
        <v>0</v>
      </c>
      <c r="N956" s="36">
        <f t="shared" si="589"/>
        <v>0</v>
      </c>
      <c r="O956" s="36">
        <f t="shared" si="589"/>
        <v>0</v>
      </c>
      <c r="P956" s="36">
        <f t="shared" si="589"/>
        <v>0</v>
      </c>
      <c r="Q956" s="36">
        <f t="shared" si="589"/>
        <v>0</v>
      </c>
      <c r="R956" s="36">
        <f t="shared" si="589"/>
        <v>0</v>
      </c>
      <c r="S956" s="36">
        <f t="shared" si="589"/>
        <v>0</v>
      </c>
      <c r="T956" s="36">
        <f t="shared" si="589"/>
        <v>0</v>
      </c>
      <c r="U956" s="36">
        <f t="shared" si="589"/>
        <v>0</v>
      </c>
      <c r="V956" s="36">
        <f t="shared" si="589"/>
        <v>0</v>
      </c>
      <c r="W956" s="36">
        <f t="shared" si="589"/>
        <v>0</v>
      </c>
      <c r="X956" s="36">
        <f t="shared" si="589"/>
        <v>0</v>
      </c>
      <c r="Y956" s="36">
        <f t="shared" si="589"/>
        <v>0</v>
      </c>
      <c r="Z956" s="36">
        <f t="shared" si="589"/>
        <v>0</v>
      </c>
      <c r="AA956" s="36">
        <f t="shared" si="589"/>
        <v>0</v>
      </c>
      <c r="AB956" s="36">
        <f t="shared" si="589"/>
        <v>0</v>
      </c>
      <c r="AC956" s="36">
        <f t="shared" si="589"/>
        <v>0</v>
      </c>
      <c r="AD956" s="36">
        <f t="shared" si="589"/>
        <v>0</v>
      </c>
      <c r="AE956" s="36">
        <f t="shared" si="589"/>
        <v>0</v>
      </c>
      <c r="AF956" s="36">
        <f t="shared" si="589"/>
        <v>0</v>
      </c>
      <c r="AG956" s="36">
        <f t="shared" si="589"/>
        <v>0</v>
      </c>
      <c r="AH956" s="36">
        <f t="shared" si="589"/>
        <v>0</v>
      </c>
      <c r="AI956" s="36">
        <f t="shared" si="589"/>
        <v>0</v>
      </c>
      <c r="AJ956" s="36">
        <f t="shared" si="589"/>
        <v>0</v>
      </c>
      <c r="AK956" s="36">
        <f t="shared" si="589"/>
        <v>0</v>
      </c>
      <c r="AL956" s="36">
        <f t="shared" si="589"/>
        <v>0</v>
      </c>
      <c r="AM956" s="36">
        <f t="shared" si="589"/>
        <v>0</v>
      </c>
      <c r="AN956" s="36">
        <f t="shared" si="589"/>
        <v>0</v>
      </c>
      <c r="AO956" s="36">
        <f t="shared" si="589"/>
        <v>0</v>
      </c>
      <c r="AP956" s="36">
        <f t="shared" si="589"/>
        <v>0</v>
      </c>
      <c r="AQ956" s="36">
        <f t="shared" si="589"/>
        <v>0</v>
      </c>
      <c r="AR956" s="36">
        <f t="shared" si="589"/>
        <v>0</v>
      </c>
      <c r="AS956" s="36">
        <f t="shared" si="589"/>
        <v>0</v>
      </c>
      <c r="AT956" s="36">
        <f t="shared" si="589"/>
        <v>0</v>
      </c>
      <c r="AU956" s="36">
        <f t="shared" si="589"/>
        <v>0</v>
      </c>
      <c r="AV956" s="36">
        <f t="shared" si="589"/>
        <v>0</v>
      </c>
      <c r="AW956" s="36">
        <f t="shared" si="589"/>
        <v>0</v>
      </c>
      <c r="AX956" s="36">
        <f t="shared" si="589"/>
        <v>0</v>
      </c>
      <c r="AY956" s="36">
        <f t="shared" si="589"/>
        <v>0</v>
      </c>
      <c r="AZ956" s="36">
        <f t="shared" si="589"/>
        <v>0</v>
      </c>
      <c r="BA956" s="36">
        <f t="shared" si="589"/>
        <v>0</v>
      </c>
      <c r="BB956" s="36">
        <f t="shared" si="589"/>
        <v>0</v>
      </c>
      <c r="BC956" s="36">
        <f t="shared" si="589"/>
        <v>0</v>
      </c>
      <c r="BD956" s="36">
        <f t="shared" si="589"/>
        <v>0</v>
      </c>
      <c r="BE956" s="36">
        <f t="shared" si="589"/>
        <v>0</v>
      </c>
      <c r="BF956" s="36">
        <f t="shared" si="589"/>
        <v>0</v>
      </c>
      <c r="BG956" s="58">
        <f>SUM(F956:BF956)</f>
        <v>0</v>
      </c>
      <c r="BH956" s="10"/>
      <c r="BI956" s="518" t="str">
        <f>$BJ$17</f>
        <v>Fever</v>
      </c>
      <c r="BJ956" s="66" t="str">
        <f>$BJ$21</f>
        <v>Total</v>
      </c>
      <c r="BK956" s="76">
        <f>BG955</f>
        <v>0</v>
      </c>
    </row>
    <row r="957" spans="1:63" ht="12.95" customHeight="1" thickBot="1" x14ac:dyDescent="0.25">
      <c r="A957" s="574"/>
      <c r="B957" s="555"/>
      <c r="C957" s="537"/>
      <c r="D957" s="538"/>
      <c r="E957" s="68" t="str">
        <f>$BJ$23</f>
        <v>Male</v>
      </c>
      <c r="F957" s="69">
        <f>F960+F972+F984+F996+F1008+F1020+F1032+F1044</f>
        <v>0</v>
      </c>
      <c r="G957" s="69">
        <f t="shared" ref="G957:BF957" si="590">G960+G972+G984+G996+G1008+G1020+G1032+G1044</f>
        <v>0</v>
      </c>
      <c r="H957" s="69">
        <f t="shared" si="590"/>
        <v>0</v>
      </c>
      <c r="I957" s="69">
        <f t="shared" si="590"/>
        <v>0</v>
      </c>
      <c r="J957" s="69">
        <f t="shared" si="590"/>
        <v>0</v>
      </c>
      <c r="K957" s="69">
        <f t="shared" si="590"/>
        <v>0</v>
      </c>
      <c r="L957" s="69">
        <f t="shared" si="590"/>
        <v>0</v>
      </c>
      <c r="M957" s="69">
        <f t="shared" si="590"/>
        <v>0</v>
      </c>
      <c r="N957" s="69">
        <f t="shared" si="590"/>
        <v>0</v>
      </c>
      <c r="O957" s="69">
        <f t="shared" si="590"/>
        <v>0</v>
      </c>
      <c r="P957" s="69">
        <f t="shared" si="590"/>
        <v>0</v>
      </c>
      <c r="Q957" s="69">
        <f t="shared" si="590"/>
        <v>0</v>
      </c>
      <c r="R957" s="69">
        <f t="shared" si="590"/>
        <v>0</v>
      </c>
      <c r="S957" s="69">
        <f t="shared" si="590"/>
        <v>0</v>
      </c>
      <c r="T957" s="69">
        <f t="shared" si="590"/>
        <v>0</v>
      </c>
      <c r="U957" s="69">
        <f t="shared" si="590"/>
        <v>0</v>
      </c>
      <c r="V957" s="69">
        <f t="shared" si="590"/>
        <v>0</v>
      </c>
      <c r="W957" s="69">
        <f t="shared" si="590"/>
        <v>0</v>
      </c>
      <c r="X957" s="69">
        <f t="shared" si="590"/>
        <v>0</v>
      </c>
      <c r="Y957" s="69">
        <f t="shared" si="590"/>
        <v>0</v>
      </c>
      <c r="Z957" s="69">
        <f t="shared" si="590"/>
        <v>0</v>
      </c>
      <c r="AA957" s="69">
        <f t="shared" si="590"/>
        <v>0</v>
      </c>
      <c r="AB957" s="69">
        <f t="shared" si="590"/>
        <v>0</v>
      </c>
      <c r="AC957" s="69">
        <f t="shared" si="590"/>
        <v>0</v>
      </c>
      <c r="AD957" s="69">
        <f t="shared" si="590"/>
        <v>0</v>
      </c>
      <c r="AE957" s="69">
        <f t="shared" si="590"/>
        <v>0</v>
      </c>
      <c r="AF957" s="69">
        <f t="shared" si="590"/>
        <v>0</v>
      </c>
      <c r="AG957" s="69">
        <f t="shared" si="590"/>
        <v>0</v>
      </c>
      <c r="AH957" s="69">
        <f t="shared" si="590"/>
        <v>0</v>
      </c>
      <c r="AI957" s="69">
        <f t="shared" si="590"/>
        <v>0</v>
      </c>
      <c r="AJ957" s="69">
        <f t="shared" si="590"/>
        <v>0</v>
      </c>
      <c r="AK957" s="69">
        <f t="shared" si="590"/>
        <v>0</v>
      </c>
      <c r="AL957" s="69">
        <f t="shared" si="590"/>
        <v>0</v>
      </c>
      <c r="AM957" s="69">
        <f t="shared" si="590"/>
        <v>0</v>
      </c>
      <c r="AN957" s="69">
        <f t="shared" si="590"/>
        <v>0</v>
      </c>
      <c r="AO957" s="69">
        <f t="shared" si="590"/>
        <v>0</v>
      </c>
      <c r="AP957" s="69">
        <f t="shared" si="590"/>
        <v>0</v>
      </c>
      <c r="AQ957" s="69">
        <f t="shared" si="590"/>
        <v>0</v>
      </c>
      <c r="AR957" s="69">
        <f t="shared" si="590"/>
        <v>0</v>
      </c>
      <c r="AS957" s="69">
        <f t="shared" si="590"/>
        <v>0</v>
      </c>
      <c r="AT957" s="69">
        <f t="shared" si="590"/>
        <v>0</v>
      </c>
      <c r="AU957" s="69">
        <f t="shared" si="590"/>
        <v>0</v>
      </c>
      <c r="AV957" s="69">
        <f t="shared" si="590"/>
        <v>0</v>
      </c>
      <c r="AW957" s="69">
        <f t="shared" si="590"/>
        <v>0</v>
      </c>
      <c r="AX957" s="69">
        <f t="shared" si="590"/>
        <v>0</v>
      </c>
      <c r="AY957" s="69">
        <f t="shared" si="590"/>
        <v>0</v>
      </c>
      <c r="AZ957" s="69">
        <f t="shared" si="590"/>
        <v>0</v>
      </c>
      <c r="BA957" s="69">
        <f t="shared" si="590"/>
        <v>0</v>
      </c>
      <c r="BB957" s="69">
        <f t="shared" si="590"/>
        <v>0</v>
      </c>
      <c r="BC957" s="69">
        <f t="shared" si="590"/>
        <v>0</v>
      </c>
      <c r="BD957" s="69">
        <f t="shared" si="590"/>
        <v>0</v>
      </c>
      <c r="BE957" s="69">
        <f t="shared" si="590"/>
        <v>0</v>
      </c>
      <c r="BF957" s="69">
        <f t="shared" si="590"/>
        <v>0</v>
      </c>
      <c r="BG957" s="70">
        <f>SUM(F957:BF957)</f>
        <v>0</v>
      </c>
      <c r="BH957" s="10"/>
      <c r="BI957" s="519"/>
      <c r="BJ957" s="80" t="str">
        <f>$BJ$22</f>
        <v>Fem.</v>
      </c>
      <c r="BK957" s="77">
        <f>BG956</f>
        <v>0</v>
      </c>
    </row>
    <row r="958" spans="1:63" ht="12.95" customHeight="1" x14ac:dyDescent="0.2">
      <c r="A958" s="574"/>
      <c r="B958" s="555"/>
      <c r="C958" s="496" t="str">
        <f>$BK$11</f>
        <v>Under 6 months</v>
      </c>
      <c r="D958" s="504" t="str">
        <f>$BJ$17</f>
        <v>Fever</v>
      </c>
      <c r="E958" s="83" t="str">
        <f>$BJ$21</f>
        <v>Total</v>
      </c>
      <c r="F958" s="32">
        <f>F959+F960</f>
        <v>0</v>
      </c>
      <c r="G958" s="32">
        <f t="shared" ref="G958:BF958" si="591">G959+G960</f>
        <v>0</v>
      </c>
      <c r="H958" s="32">
        <f t="shared" si="591"/>
        <v>0</v>
      </c>
      <c r="I958" s="32">
        <f t="shared" si="591"/>
        <v>0</v>
      </c>
      <c r="J958" s="32">
        <f t="shared" si="591"/>
        <v>0</v>
      </c>
      <c r="K958" s="32">
        <f t="shared" si="591"/>
        <v>0</v>
      </c>
      <c r="L958" s="32">
        <f t="shared" si="591"/>
        <v>0</v>
      </c>
      <c r="M958" s="32">
        <f t="shared" si="591"/>
        <v>0</v>
      </c>
      <c r="N958" s="32">
        <f t="shared" si="591"/>
        <v>0</v>
      </c>
      <c r="O958" s="32">
        <f t="shared" si="591"/>
        <v>0</v>
      </c>
      <c r="P958" s="32">
        <f t="shared" si="591"/>
        <v>0</v>
      </c>
      <c r="Q958" s="32">
        <f t="shared" si="591"/>
        <v>0</v>
      </c>
      <c r="R958" s="32">
        <f t="shared" si="591"/>
        <v>0</v>
      </c>
      <c r="S958" s="32">
        <f t="shared" si="591"/>
        <v>0</v>
      </c>
      <c r="T958" s="32">
        <f t="shared" si="591"/>
        <v>0</v>
      </c>
      <c r="U958" s="32">
        <f t="shared" si="591"/>
        <v>0</v>
      </c>
      <c r="V958" s="32">
        <f t="shared" si="591"/>
        <v>0</v>
      </c>
      <c r="W958" s="32">
        <f t="shared" si="591"/>
        <v>0</v>
      </c>
      <c r="X958" s="32">
        <f t="shared" si="591"/>
        <v>0</v>
      </c>
      <c r="Y958" s="32">
        <f t="shared" si="591"/>
        <v>0</v>
      </c>
      <c r="Z958" s="32">
        <f t="shared" si="591"/>
        <v>0</v>
      </c>
      <c r="AA958" s="32">
        <f t="shared" si="591"/>
        <v>0</v>
      </c>
      <c r="AB958" s="32">
        <f t="shared" si="591"/>
        <v>0</v>
      </c>
      <c r="AC958" s="32">
        <f t="shared" si="591"/>
        <v>0</v>
      </c>
      <c r="AD958" s="32">
        <f t="shared" si="591"/>
        <v>0</v>
      </c>
      <c r="AE958" s="32">
        <f t="shared" si="591"/>
        <v>0</v>
      </c>
      <c r="AF958" s="32">
        <f t="shared" si="591"/>
        <v>0</v>
      </c>
      <c r="AG958" s="32">
        <f t="shared" si="591"/>
        <v>0</v>
      </c>
      <c r="AH958" s="32">
        <f t="shared" si="591"/>
        <v>0</v>
      </c>
      <c r="AI958" s="32">
        <f t="shared" si="591"/>
        <v>0</v>
      </c>
      <c r="AJ958" s="32">
        <f t="shared" si="591"/>
        <v>0</v>
      </c>
      <c r="AK958" s="32">
        <f t="shared" si="591"/>
        <v>0</v>
      </c>
      <c r="AL958" s="32">
        <f t="shared" si="591"/>
        <v>0</v>
      </c>
      <c r="AM958" s="32">
        <f t="shared" si="591"/>
        <v>0</v>
      </c>
      <c r="AN958" s="32">
        <f t="shared" si="591"/>
        <v>0</v>
      </c>
      <c r="AO958" s="32">
        <f t="shared" si="591"/>
        <v>0</v>
      </c>
      <c r="AP958" s="32">
        <f t="shared" si="591"/>
        <v>0</v>
      </c>
      <c r="AQ958" s="32">
        <f t="shared" si="591"/>
        <v>0</v>
      </c>
      <c r="AR958" s="32">
        <f t="shared" si="591"/>
        <v>0</v>
      </c>
      <c r="AS958" s="32">
        <f t="shared" si="591"/>
        <v>0</v>
      </c>
      <c r="AT958" s="32">
        <f t="shared" si="591"/>
        <v>0</v>
      </c>
      <c r="AU958" s="32">
        <f t="shared" si="591"/>
        <v>0</v>
      </c>
      <c r="AV958" s="32">
        <f t="shared" si="591"/>
        <v>0</v>
      </c>
      <c r="AW958" s="32">
        <f t="shared" si="591"/>
        <v>0</v>
      </c>
      <c r="AX958" s="32">
        <f t="shared" si="591"/>
        <v>0</v>
      </c>
      <c r="AY958" s="32">
        <f t="shared" si="591"/>
        <v>0</v>
      </c>
      <c r="AZ958" s="32">
        <f t="shared" si="591"/>
        <v>0</v>
      </c>
      <c r="BA958" s="32">
        <f t="shared" si="591"/>
        <v>0</v>
      </c>
      <c r="BB958" s="32">
        <f t="shared" si="591"/>
        <v>0</v>
      </c>
      <c r="BC958" s="32">
        <f t="shared" si="591"/>
        <v>0</v>
      </c>
      <c r="BD958" s="32">
        <f t="shared" si="591"/>
        <v>0</v>
      </c>
      <c r="BE958" s="32">
        <f t="shared" si="591"/>
        <v>0</v>
      </c>
      <c r="BF958" s="32">
        <f t="shared" si="591"/>
        <v>0</v>
      </c>
      <c r="BG958" s="33">
        <f>SUM(F958:BF958)</f>
        <v>0</v>
      </c>
      <c r="BI958" s="520"/>
      <c r="BJ958" s="80" t="str">
        <f>$BJ$23</f>
        <v>Male</v>
      </c>
      <c r="BK958" s="77">
        <f>BG957</f>
        <v>0</v>
      </c>
    </row>
    <row r="959" spans="1:63" ht="12.95" customHeight="1" x14ac:dyDescent="0.2">
      <c r="A959" s="574"/>
      <c r="B959" s="555"/>
      <c r="C959" s="496"/>
      <c r="D959" s="505"/>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92">SUM(F959:BF959)</f>
        <v>0</v>
      </c>
      <c r="BI959" s="513" t="str">
        <f>$BJ$18</f>
        <v>Hosp.</v>
      </c>
      <c r="BJ959" s="86" t="str">
        <f>$BJ$21</f>
        <v>Total</v>
      </c>
      <c r="BK959" s="21">
        <f>SUM(BK960:BK961)</f>
        <v>0</v>
      </c>
    </row>
    <row r="960" spans="1:63" ht="12.95" customHeight="1" x14ac:dyDescent="0.2">
      <c r="A960" s="574"/>
      <c r="B960" s="555"/>
      <c r="C960" s="496"/>
      <c r="D960" s="506"/>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92"/>
        <v>0</v>
      </c>
      <c r="BI960" s="514"/>
      <c r="BJ960" s="62" t="str">
        <f>$BJ$22</f>
        <v>Fem.</v>
      </c>
      <c r="BK960" s="39">
        <f>BG962+BG974+BG986+BG998+BG1010+BG1022+BG1034+BG1046</f>
        <v>0</v>
      </c>
    </row>
    <row r="961" spans="1:63" ht="12.95" customHeight="1" x14ac:dyDescent="0.2">
      <c r="A961" s="574"/>
      <c r="B961" s="555"/>
      <c r="C961" s="497"/>
      <c r="D961" s="502" t="str">
        <f>$BJ$18</f>
        <v>Hosp.</v>
      </c>
      <c r="E961" s="86" t="str">
        <f>$BJ$21</f>
        <v>Total</v>
      </c>
      <c r="F961" s="16">
        <f>F962+F963</f>
        <v>0</v>
      </c>
      <c r="G961" s="16">
        <f t="shared" ref="G961:BF961" si="593">G962+G963</f>
        <v>0</v>
      </c>
      <c r="H961" s="16">
        <f t="shared" si="593"/>
        <v>0</v>
      </c>
      <c r="I961" s="16">
        <f t="shared" si="593"/>
        <v>0</v>
      </c>
      <c r="J961" s="16">
        <f t="shared" si="593"/>
        <v>0</v>
      </c>
      <c r="K961" s="16">
        <f t="shared" si="593"/>
        <v>0</v>
      </c>
      <c r="L961" s="16">
        <f t="shared" si="593"/>
        <v>0</v>
      </c>
      <c r="M961" s="16">
        <f t="shared" si="593"/>
        <v>0</v>
      </c>
      <c r="N961" s="16">
        <f t="shared" si="593"/>
        <v>0</v>
      </c>
      <c r="O961" s="16">
        <f t="shared" si="593"/>
        <v>0</v>
      </c>
      <c r="P961" s="16">
        <f t="shared" si="593"/>
        <v>0</v>
      </c>
      <c r="Q961" s="16">
        <f t="shared" si="593"/>
        <v>0</v>
      </c>
      <c r="R961" s="16">
        <f t="shared" si="593"/>
        <v>0</v>
      </c>
      <c r="S961" s="16">
        <f t="shared" si="593"/>
        <v>0</v>
      </c>
      <c r="T961" s="16">
        <f t="shared" si="593"/>
        <v>0</v>
      </c>
      <c r="U961" s="16">
        <f t="shared" si="593"/>
        <v>0</v>
      </c>
      <c r="V961" s="16">
        <f t="shared" si="593"/>
        <v>0</v>
      </c>
      <c r="W961" s="16">
        <f t="shared" si="593"/>
        <v>0</v>
      </c>
      <c r="X961" s="16">
        <f t="shared" si="593"/>
        <v>0</v>
      </c>
      <c r="Y961" s="16">
        <f t="shared" si="593"/>
        <v>0</v>
      </c>
      <c r="Z961" s="16">
        <f t="shared" si="593"/>
        <v>0</v>
      </c>
      <c r="AA961" s="16">
        <f t="shared" si="593"/>
        <v>0</v>
      </c>
      <c r="AB961" s="16">
        <f t="shared" si="593"/>
        <v>0</v>
      </c>
      <c r="AC961" s="16">
        <f t="shared" si="593"/>
        <v>0</v>
      </c>
      <c r="AD961" s="16">
        <f t="shared" si="593"/>
        <v>0</v>
      </c>
      <c r="AE961" s="16">
        <f t="shared" si="593"/>
        <v>0</v>
      </c>
      <c r="AF961" s="16">
        <f t="shared" si="593"/>
        <v>0</v>
      </c>
      <c r="AG961" s="16">
        <f t="shared" si="593"/>
        <v>0</v>
      </c>
      <c r="AH961" s="16">
        <f t="shared" si="593"/>
        <v>0</v>
      </c>
      <c r="AI961" s="16">
        <f t="shared" si="593"/>
        <v>0</v>
      </c>
      <c r="AJ961" s="16">
        <f t="shared" si="593"/>
        <v>0</v>
      </c>
      <c r="AK961" s="16">
        <f t="shared" si="593"/>
        <v>0</v>
      </c>
      <c r="AL961" s="16">
        <f t="shared" si="593"/>
        <v>0</v>
      </c>
      <c r="AM961" s="16">
        <f t="shared" si="593"/>
        <v>0</v>
      </c>
      <c r="AN961" s="16">
        <f t="shared" si="593"/>
        <v>0</v>
      </c>
      <c r="AO961" s="16">
        <f t="shared" si="593"/>
        <v>0</v>
      </c>
      <c r="AP961" s="16">
        <f t="shared" si="593"/>
        <v>0</v>
      </c>
      <c r="AQ961" s="16">
        <f t="shared" si="593"/>
        <v>0</v>
      </c>
      <c r="AR961" s="16">
        <f t="shared" si="593"/>
        <v>0</v>
      </c>
      <c r="AS961" s="16">
        <f t="shared" si="593"/>
        <v>0</v>
      </c>
      <c r="AT961" s="16">
        <f t="shared" si="593"/>
        <v>0</v>
      </c>
      <c r="AU961" s="16">
        <f t="shared" si="593"/>
        <v>0</v>
      </c>
      <c r="AV961" s="16">
        <f t="shared" si="593"/>
        <v>0</v>
      </c>
      <c r="AW961" s="16">
        <f t="shared" si="593"/>
        <v>0</v>
      </c>
      <c r="AX961" s="16">
        <f t="shared" si="593"/>
        <v>0</v>
      </c>
      <c r="AY961" s="16">
        <f t="shared" si="593"/>
        <v>0</v>
      </c>
      <c r="AZ961" s="16">
        <f t="shared" si="593"/>
        <v>0</v>
      </c>
      <c r="BA961" s="16">
        <f t="shared" si="593"/>
        <v>0</v>
      </c>
      <c r="BB961" s="16">
        <f t="shared" si="593"/>
        <v>0</v>
      </c>
      <c r="BC961" s="16">
        <f t="shared" si="593"/>
        <v>0</v>
      </c>
      <c r="BD961" s="16">
        <f t="shared" si="593"/>
        <v>0</v>
      </c>
      <c r="BE961" s="16">
        <f t="shared" si="593"/>
        <v>0</v>
      </c>
      <c r="BF961" s="16">
        <f t="shared" si="593"/>
        <v>0</v>
      </c>
      <c r="BG961" s="31">
        <f t="shared" si="592"/>
        <v>0</v>
      </c>
      <c r="BI961" s="515"/>
      <c r="BJ961" s="62" t="str">
        <f>$BJ$23</f>
        <v>Male</v>
      </c>
      <c r="BK961" s="39">
        <f>BG963+BG975+BG987+BG999+BG1011+BG1023+BG1035+BG1047</f>
        <v>0</v>
      </c>
    </row>
    <row r="962" spans="1:63" ht="12.95" customHeight="1" x14ac:dyDescent="0.2">
      <c r="A962" s="574"/>
      <c r="B962" s="555"/>
      <c r="C962" s="497"/>
      <c r="D962" s="500"/>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92"/>
        <v>0</v>
      </c>
      <c r="BI962" s="513" t="str">
        <f>$BJ$19</f>
        <v>ICU</v>
      </c>
      <c r="BJ962" s="86" t="str">
        <f>$BJ$21</f>
        <v>Total</v>
      </c>
      <c r="BK962" s="21">
        <f>SUM(BK963:BK964)</f>
        <v>0</v>
      </c>
    </row>
    <row r="963" spans="1:63" ht="12.95" customHeight="1" x14ac:dyDescent="0.2">
      <c r="A963" s="574"/>
      <c r="B963" s="555"/>
      <c r="C963" s="497"/>
      <c r="D963" s="503"/>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92"/>
        <v>0</v>
      </c>
      <c r="BI963" s="514"/>
      <c r="BJ963" s="62" t="str">
        <f>$BJ$22</f>
        <v>Fem.</v>
      </c>
      <c r="BK963" s="39">
        <f>BG965+BG977+BG989+BG1001+BG1013+BG1025+BG1037+BG1049</f>
        <v>0</v>
      </c>
    </row>
    <row r="964" spans="1:63" ht="12.95" customHeight="1" x14ac:dyDescent="0.2">
      <c r="A964" s="574"/>
      <c r="B964" s="555"/>
      <c r="C964" s="497"/>
      <c r="D964" s="502" t="str">
        <f>$BJ$19</f>
        <v>ICU</v>
      </c>
      <c r="E964" s="86" t="str">
        <f>$BJ$21</f>
        <v>Total</v>
      </c>
      <c r="F964" s="16">
        <f t="shared" ref="F964:BF964" si="594">F965+F966</f>
        <v>0</v>
      </c>
      <c r="G964" s="16">
        <f t="shared" si="594"/>
        <v>0</v>
      </c>
      <c r="H964" s="16">
        <f t="shared" si="594"/>
        <v>0</v>
      </c>
      <c r="I964" s="16">
        <f t="shared" si="594"/>
        <v>0</v>
      </c>
      <c r="J964" s="16">
        <f t="shared" si="594"/>
        <v>0</v>
      </c>
      <c r="K964" s="16">
        <f t="shared" si="594"/>
        <v>0</v>
      </c>
      <c r="L964" s="16">
        <f t="shared" si="594"/>
        <v>0</v>
      </c>
      <c r="M964" s="16">
        <f t="shared" si="594"/>
        <v>0</v>
      </c>
      <c r="N964" s="16">
        <f t="shared" si="594"/>
        <v>0</v>
      </c>
      <c r="O964" s="16">
        <f t="shared" si="594"/>
        <v>0</v>
      </c>
      <c r="P964" s="16">
        <f t="shared" si="594"/>
        <v>0</v>
      </c>
      <c r="Q964" s="16">
        <f t="shared" si="594"/>
        <v>0</v>
      </c>
      <c r="R964" s="16">
        <f t="shared" si="594"/>
        <v>0</v>
      </c>
      <c r="S964" s="16">
        <f t="shared" si="594"/>
        <v>0</v>
      </c>
      <c r="T964" s="16">
        <f t="shared" si="594"/>
        <v>0</v>
      </c>
      <c r="U964" s="16">
        <f t="shared" si="594"/>
        <v>0</v>
      </c>
      <c r="V964" s="16">
        <f t="shared" si="594"/>
        <v>0</v>
      </c>
      <c r="W964" s="16">
        <f t="shared" si="594"/>
        <v>0</v>
      </c>
      <c r="X964" s="16">
        <f t="shared" si="594"/>
        <v>0</v>
      </c>
      <c r="Y964" s="16">
        <f t="shared" si="594"/>
        <v>0</v>
      </c>
      <c r="Z964" s="16">
        <f t="shared" si="594"/>
        <v>0</v>
      </c>
      <c r="AA964" s="16">
        <f t="shared" si="594"/>
        <v>0</v>
      </c>
      <c r="AB964" s="16">
        <f t="shared" si="594"/>
        <v>0</v>
      </c>
      <c r="AC964" s="16">
        <f t="shared" si="594"/>
        <v>0</v>
      </c>
      <c r="AD964" s="16">
        <f t="shared" si="594"/>
        <v>0</v>
      </c>
      <c r="AE964" s="16">
        <f t="shared" si="594"/>
        <v>0</v>
      </c>
      <c r="AF964" s="16">
        <f t="shared" si="594"/>
        <v>0</v>
      </c>
      <c r="AG964" s="16">
        <f t="shared" si="594"/>
        <v>0</v>
      </c>
      <c r="AH964" s="16">
        <f t="shared" si="594"/>
        <v>0</v>
      </c>
      <c r="AI964" s="16">
        <f t="shared" si="594"/>
        <v>0</v>
      </c>
      <c r="AJ964" s="16">
        <f t="shared" si="594"/>
        <v>0</v>
      </c>
      <c r="AK964" s="16">
        <f t="shared" si="594"/>
        <v>0</v>
      </c>
      <c r="AL964" s="16">
        <f t="shared" si="594"/>
        <v>0</v>
      </c>
      <c r="AM964" s="16">
        <f t="shared" si="594"/>
        <v>0</v>
      </c>
      <c r="AN964" s="16">
        <f t="shared" si="594"/>
        <v>0</v>
      </c>
      <c r="AO964" s="16">
        <f t="shared" si="594"/>
        <v>0</v>
      </c>
      <c r="AP964" s="16">
        <f t="shared" si="594"/>
        <v>0</v>
      </c>
      <c r="AQ964" s="16">
        <f t="shared" si="594"/>
        <v>0</v>
      </c>
      <c r="AR964" s="16">
        <f t="shared" si="594"/>
        <v>0</v>
      </c>
      <c r="AS964" s="16">
        <f t="shared" si="594"/>
        <v>0</v>
      </c>
      <c r="AT964" s="16">
        <f t="shared" si="594"/>
        <v>0</v>
      </c>
      <c r="AU964" s="16">
        <f t="shared" si="594"/>
        <v>0</v>
      </c>
      <c r="AV964" s="16">
        <f t="shared" si="594"/>
        <v>0</v>
      </c>
      <c r="AW964" s="16">
        <f t="shared" si="594"/>
        <v>0</v>
      </c>
      <c r="AX964" s="16">
        <f t="shared" si="594"/>
        <v>0</v>
      </c>
      <c r="AY964" s="16">
        <f t="shared" si="594"/>
        <v>0</v>
      </c>
      <c r="AZ964" s="16">
        <f t="shared" si="594"/>
        <v>0</v>
      </c>
      <c r="BA964" s="16">
        <f t="shared" si="594"/>
        <v>0</v>
      </c>
      <c r="BB964" s="16">
        <f t="shared" si="594"/>
        <v>0</v>
      </c>
      <c r="BC964" s="16">
        <f t="shared" si="594"/>
        <v>0</v>
      </c>
      <c r="BD964" s="16">
        <f t="shared" si="594"/>
        <v>0</v>
      </c>
      <c r="BE964" s="16">
        <f t="shared" si="594"/>
        <v>0</v>
      </c>
      <c r="BF964" s="16">
        <f t="shared" si="594"/>
        <v>0</v>
      </c>
      <c r="BG964" s="31">
        <f t="shared" si="592"/>
        <v>0</v>
      </c>
      <c r="BI964" s="515"/>
      <c r="BJ964" s="62" t="str">
        <f>$BJ$23</f>
        <v>Male</v>
      </c>
      <c r="BK964" s="39">
        <f>BG966+BG978+BG990+BG1002+BG1014+BG1026+BG1038+BG1050</f>
        <v>0</v>
      </c>
    </row>
    <row r="965" spans="1:63" ht="12.95" customHeight="1" x14ac:dyDescent="0.2">
      <c r="A965" s="574"/>
      <c r="B965" s="555"/>
      <c r="C965" s="497"/>
      <c r="D965" s="500"/>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92"/>
        <v>0</v>
      </c>
      <c r="BI965" s="516" t="str">
        <f>$BJ$20</f>
        <v>Death</v>
      </c>
      <c r="BJ965" s="86" t="str">
        <f>$BJ$21</f>
        <v>Total</v>
      </c>
      <c r="BK965" s="21">
        <f>SUM(BK966:BK967)</f>
        <v>0</v>
      </c>
    </row>
    <row r="966" spans="1:63" ht="12.95" customHeight="1" x14ac:dyDescent="0.2">
      <c r="A966" s="574"/>
      <c r="B966" s="555"/>
      <c r="C966" s="497"/>
      <c r="D966" s="503"/>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92"/>
        <v>0</v>
      </c>
      <c r="BI966" s="514"/>
      <c r="BJ966" s="62" t="str">
        <f>$BJ$22</f>
        <v>Fem.</v>
      </c>
      <c r="BK966" s="39">
        <f>BG968+BG980+BG992+BG1004+BG1016+BG1028+BG1040+BG1052</f>
        <v>0</v>
      </c>
    </row>
    <row r="967" spans="1:63" ht="12.95" customHeight="1" thickBot="1" x14ac:dyDescent="0.25">
      <c r="A967" s="574"/>
      <c r="B967" s="555"/>
      <c r="C967" s="497"/>
      <c r="D967" s="499" t="str">
        <f>$BJ$20</f>
        <v>Death</v>
      </c>
      <c r="E967" s="86" t="str">
        <f>$BJ$21</f>
        <v>Total</v>
      </c>
      <c r="F967" s="16">
        <f t="shared" ref="F967:BF967" si="595">F968+F969</f>
        <v>0</v>
      </c>
      <c r="G967" s="16">
        <f t="shared" si="595"/>
        <v>0</v>
      </c>
      <c r="H967" s="16">
        <f t="shared" si="595"/>
        <v>0</v>
      </c>
      <c r="I967" s="16">
        <f t="shared" si="595"/>
        <v>0</v>
      </c>
      <c r="J967" s="16">
        <f t="shared" si="595"/>
        <v>0</v>
      </c>
      <c r="K967" s="16">
        <f t="shared" si="595"/>
        <v>0</v>
      </c>
      <c r="L967" s="16">
        <f t="shared" si="595"/>
        <v>0</v>
      </c>
      <c r="M967" s="16">
        <f t="shared" si="595"/>
        <v>0</v>
      </c>
      <c r="N967" s="16">
        <f t="shared" si="595"/>
        <v>0</v>
      </c>
      <c r="O967" s="16">
        <f t="shared" si="595"/>
        <v>0</v>
      </c>
      <c r="P967" s="16">
        <f t="shared" si="595"/>
        <v>0</v>
      </c>
      <c r="Q967" s="16">
        <f t="shared" si="595"/>
        <v>0</v>
      </c>
      <c r="R967" s="16">
        <f t="shared" si="595"/>
        <v>0</v>
      </c>
      <c r="S967" s="16">
        <f t="shared" si="595"/>
        <v>0</v>
      </c>
      <c r="T967" s="16">
        <f t="shared" si="595"/>
        <v>0</v>
      </c>
      <c r="U967" s="16">
        <f t="shared" si="595"/>
        <v>0</v>
      </c>
      <c r="V967" s="16">
        <f t="shared" si="595"/>
        <v>0</v>
      </c>
      <c r="W967" s="16">
        <f t="shared" si="595"/>
        <v>0</v>
      </c>
      <c r="X967" s="16">
        <f t="shared" si="595"/>
        <v>0</v>
      </c>
      <c r="Y967" s="16">
        <f t="shared" si="595"/>
        <v>0</v>
      </c>
      <c r="Z967" s="16">
        <f t="shared" si="595"/>
        <v>0</v>
      </c>
      <c r="AA967" s="16">
        <f t="shared" si="595"/>
        <v>0</v>
      </c>
      <c r="AB967" s="16">
        <f t="shared" si="595"/>
        <v>0</v>
      </c>
      <c r="AC967" s="16">
        <f t="shared" si="595"/>
        <v>0</v>
      </c>
      <c r="AD967" s="16">
        <f t="shared" si="595"/>
        <v>0</v>
      </c>
      <c r="AE967" s="16">
        <f t="shared" si="595"/>
        <v>0</v>
      </c>
      <c r="AF967" s="16">
        <f t="shared" si="595"/>
        <v>0</v>
      </c>
      <c r="AG967" s="16">
        <f t="shared" si="595"/>
        <v>0</v>
      </c>
      <c r="AH967" s="16">
        <f t="shared" si="595"/>
        <v>0</v>
      </c>
      <c r="AI967" s="16">
        <f t="shared" si="595"/>
        <v>0</v>
      </c>
      <c r="AJ967" s="16">
        <f t="shared" si="595"/>
        <v>0</v>
      </c>
      <c r="AK967" s="16">
        <f t="shared" si="595"/>
        <v>0</v>
      </c>
      <c r="AL967" s="16">
        <f t="shared" si="595"/>
        <v>0</v>
      </c>
      <c r="AM967" s="16">
        <f t="shared" si="595"/>
        <v>0</v>
      </c>
      <c r="AN967" s="16">
        <f t="shared" si="595"/>
        <v>0</v>
      </c>
      <c r="AO967" s="16">
        <f t="shared" si="595"/>
        <v>0</v>
      </c>
      <c r="AP967" s="16">
        <f t="shared" si="595"/>
        <v>0</v>
      </c>
      <c r="AQ967" s="16">
        <f t="shared" si="595"/>
        <v>0</v>
      </c>
      <c r="AR967" s="16">
        <f t="shared" si="595"/>
        <v>0</v>
      </c>
      <c r="AS967" s="16">
        <f t="shared" si="595"/>
        <v>0</v>
      </c>
      <c r="AT967" s="16">
        <f t="shared" si="595"/>
        <v>0</v>
      </c>
      <c r="AU967" s="16">
        <f t="shared" si="595"/>
        <v>0</v>
      </c>
      <c r="AV967" s="16">
        <f t="shared" si="595"/>
        <v>0</v>
      </c>
      <c r="AW967" s="16">
        <f t="shared" si="595"/>
        <v>0</v>
      </c>
      <c r="AX967" s="16">
        <f t="shared" si="595"/>
        <v>0</v>
      </c>
      <c r="AY967" s="16">
        <f t="shared" si="595"/>
        <v>0</v>
      </c>
      <c r="AZ967" s="16">
        <f t="shared" si="595"/>
        <v>0</v>
      </c>
      <c r="BA967" s="16">
        <f t="shared" si="595"/>
        <v>0</v>
      </c>
      <c r="BB967" s="16">
        <f t="shared" si="595"/>
        <v>0</v>
      </c>
      <c r="BC967" s="16">
        <f t="shared" si="595"/>
        <v>0</v>
      </c>
      <c r="BD967" s="16">
        <f t="shared" si="595"/>
        <v>0</v>
      </c>
      <c r="BE967" s="16">
        <f t="shared" si="595"/>
        <v>0</v>
      </c>
      <c r="BF967" s="16">
        <f t="shared" si="595"/>
        <v>0</v>
      </c>
      <c r="BG967" s="31">
        <f t="shared" si="592"/>
        <v>0</v>
      </c>
      <c r="BI967" s="517"/>
      <c r="BJ967" s="63" t="str">
        <f>$BJ$23</f>
        <v>Male</v>
      </c>
      <c r="BK967" s="40">
        <f>BG969+BG981+BG993+BG1005+BG1017+BG1029+BG1041+BG1053</f>
        <v>0</v>
      </c>
    </row>
    <row r="968" spans="1:63" ht="12.95" customHeight="1" x14ac:dyDescent="0.2">
      <c r="A968" s="574"/>
      <c r="B968" s="555"/>
      <c r="C968" s="497"/>
      <c r="D968" s="500"/>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92"/>
        <v>0</v>
      </c>
    </row>
    <row r="969" spans="1:63" ht="12.95" customHeight="1" thickBot="1" x14ac:dyDescent="0.25">
      <c r="A969" s="574"/>
      <c r="B969" s="555"/>
      <c r="C969" s="498"/>
      <c r="D969" s="501"/>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30"/>
      <c r="BJ969" s="530"/>
      <c r="BK969" s="530"/>
    </row>
    <row r="970" spans="1:63" ht="12.95" customHeight="1" x14ac:dyDescent="0.2">
      <c r="A970" s="574"/>
      <c r="B970" s="555"/>
      <c r="C970" s="495" t="str">
        <f>$BK$12</f>
        <v>6 to 11 months</v>
      </c>
      <c r="D970" s="504" t="str">
        <f>$BJ$17</f>
        <v>Fever</v>
      </c>
      <c r="E970" s="83" t="str">
        <f>$BJ$21</f>
        <v>Total</v>
      </c>
      <c r="F970" s="32">
        <f>F971+F972</f>
        <v>0</v>
      </c>
      <c r="G970" s="32">
        <f t="shared" ref="G970:BF970" si="596">G971+G972</f>
        <v>0</v>
      </c>
      <c r="H970" s="32">
        <f t="shared" si="596"/>
        <v>0</v>
      </c>
      <c r="I970" s="32">
        <f t="shared" si="596"/>
        <v>0</v>
      </c>
      <c r="J970" s="32">
        <f t="shared" si="596"/>
        <v>0</v>
      </c>
      <c r="K970" s="32">
        <f t="shared" si="596"/>
        <v>0</v>
      </c>
      <c r="L970" s="32">
        <f t="shared" si="596"/>
        <v>0</v>
      </c>
      <c r="M970" s="32">
        <f t="shared" si="596"/>
        <v>0</v>
      </c>
      <c r="N970" s="32">
        <f t="shared" si="596"/>
        <v>0</v>
      </c>
      <c r="O970" s="32">
        <f t="shared" si="596"/>
        <v>0</v>
      </c>
      <c r="P970" s="32">
        <f t="shared" si="596"/>
        <v>0</v>
      </c>
      <c r="Q970" s="32">
        <f t="shared" si="596"/>
        <v>0</v>
      </c>
      <c r="R970" s="32">
        <f t="shared" si="596"/>
        <v>0</v>
      </c>
      <c r="S970" s="32">
        <f t="shared" si="596"/>
        <v>0</v>
      </c>
      <c r="T970" s="32">
        <f t="shared" si="596"/>
        <v>0</v>
      </c>
      <c r="U970" s="32">
        <f t="shared" si="596"/>
        <v>0</v>
      </c>
      <c r="V970" s="32">
        <f t="shared" si="596"/>
        <v>0</v>
      </c>
      <c r="W970" s="32">
        <f t="shared" si="596"/>
        <v>0</v>
      </c>
      <c r="X970" s="32">
        <f t="shared" si="596"/>
        <v>0</v>
      </c>
      <c r="Y970" s="32">
        <f t="shared" si="596"/>
        <v>0</v>
      </c>
      <c r="Z970" s="32">
        <f t="shared" si="596"/>
        <v>0</v>
      </c>
      <c r="AA970" s="32">
        <f t="shared" si="596"/>
        <v>0</v>
      </c>
      <c r="AB970" s="32">
        <f t="shared" si="596"/>
        <v>0</v>
      </c>
      <c r="AC970" s="32">
        <f t="shared" si="596"/>
        <v>0</v>
      </c>
      <c r="AD970" s="32">
        <f t="shared" si="596"/>
        <v>0</v>
      </c>
      <c r="AE970" s="32">
        <f t="shared" si="596"/>
        <v>0</v>
      </c>
      <c r="AF970" s="32">
        <f t="shared" si="596"/>
        <v>0</v>
      </c>
      <c r="AG970" s="32">
        <f t="shared" si="596"/>
        <v>0</v>
      </c>
      <c r="AH970" s="32">
        <f t="shared" si="596"/>
        <v>0</v>
      </c>
      <c r="AI970" s="32">
        <f t="shared" si="596"/>
        <v>0</v>
      </c>
      <c r="AJ970" s="32">
        <f t="shared" si="596"/>
        <v>0</v>
      </c>
      <c r="AK970" s="32">
        <f t="shared" si="596"/>
        <v>0</v>
      </c>
      <c r="AL970" s="32">
        <f t="shared" si="596"/>
        <v>0</v>
      </c>
      <c r="AM970" s="32">
        <f t="shared" si="596"/>
        <v>0</v>
      </c>
      <c r="AN970" s="32">
        <f t="shared" si="596"/>
        <v>0</v>
      </c>
      <c r="AO970" s="32">
        <f t="shared" si="596"/>
        <v>0</v>
      </c>
      <c r="AP970" s="32">
        <f t="shared" si="596"/>
        <v>0</v>
      </c>
      <c r="AQ970" s="32">
        <f t="shared" si="596"/>
        <v>0</v>
      </c>
      <c r="AR970" s="32">
        <f t="shared" si="596"/>
        <v>0</v>
      </c>
      <c r="AS970" s="32">
        <f t="shared" si="596"/>
        <v>0</v>
      </c>
      <c r="AT970" s="32">
        <f t="shared" si="596"/>
        <v>0</v>
      </c>
      <c r="AU970" s="32">
        <f t="shared" si="596"/>
        <v>0</v>
      </c>
      <c r="AV970" s="32">
        <f t="shared" si="596"/>
        <v>0</v>
      </c>
      <c r="AW970" s="32">
        <f t="shared" si="596"/>
        <v>0</v>
      </c>
      <c r="AX970" s="32">
        <f t="shared" si="596"/>
        <v>0</v>
      </c>
      <c r="AY970" s="32">
        <f t="shared" si="596"/>
        <v>0</v>
      </c>
      <c r="AZ970" s="32">
        <f t="shared" si="596"/>
        <v>0</v>
      </c>
      <c r="BA970" s="32">
        <f t="shared" si="596"/>
        <v>0</v>
      </c>
      <c r="BB970" s="32">
        <f t="shared" si="596"/>
        <v>0</v>
      </c>
      <c r="BC970" s="32">
        <f t="shared" si="596"/>
        <v>0</v>
      </c>
      <c r="BD970" s="32">
        <f t="shared" si="596"/>
        <v>0</v>
      </c>
      <c r="BE970" s="32">
        <f t="shared" si="596"/>
        <v>0</v>
      </c>
      <c r="BF970" s="32">
        <f t="shared" si="596"/>
        <v>0</v>
      </c>
      <c r="BG970" s="33">
        <f>SUM(F970:BF970)</f>
        <v>0</v>
      </c>
    </row>
    <row r="971" spans="1:63" ht="12.95" customHeight="1" x14ac:dyDescent="0.2">
      <c r="A971" s="574"/>
      <c r="B971" s="555"/>
      <c r="C971" s="496"/>
      <c r="D971" s="505"/>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97">SUM(F971:BF971)</f>
        <v>0</v>
      </c>
    </row>
    <row r="972" spans="1:63" ht="12.95" customHeight="1" x14ac:dyDescent="0.2">
      <c r="A972" s="574"/>
      <c r="B972" s="555"/>
      <c r="C972" s="496"/>
      <c r="D972" s="506"/>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97"/>
        <v>0</v>
      </c>
    </row>
    <row r="973" spans="1:63" ht="12.95" customHeight="1" x14ac:dyDescent="0.2">
      <c r="A973" s="574"/>
      <c r="B973" s="555"/>
      <c r="C973" s="497"/>
      <c r="D973" s="502" t="str">
        <f>$BJ$18</f>
        <v>Hosp.</v>
      </c>
      <c r="E973" s="86" t="str">
        <f>$BJ$21</f>
        <v>Total</v>
      </c>
      <c r="F973" s="16">
        <f t="shared" ref="F973:BF973" si="598">F974+F975</f>
        <v>0</v>
      </c>
      <c r="G973" s="16">
        <f t="shared" si="598"/>
        <v>0</v>
      </c>
      <c r="H973" s="16">
        <f t="shared" si="598"/>
        <v>0</v>
      </c>
      <c r="I973" s="16">
        <f t="shared" si="598"/>
        <v>0</v>
      </c>
      <c r="J973" s="16">
        <f t="shared" si="598"/>
        <v>0</v>
      </c>
      <c r="K973" s="16">
        <f t="shared" si="598"/>
        <v>0</v>
      </c>
      <c r="L973" s="16">
        <f t="shared" si="598"/>
        <v>0</v>
      </c>
      <c r="M973" s="16">
        <f t="shared" si="598"/>
        <v>0</v>
      </c>
      <c r="N973" s="16">
        <f t="shared" si="598"/>
        <v>0</v>
      </c>
      <c r="O973" s="16">
        <f t="shared" si="598"/>
        <v>0</v>
      </c>
      <c r="P973" s="16">
        <f t="shared" si="598"/>
        <v>0</v>
      </c>
      <c r="Q973" s="16">
        <f t="shared" si="598"/>
        <v>0</v>
      </c>
      <c r="R973" s="16">
        <f t="shared" si="598"/>
        <v>0</v>
      </c>
      <c r="S973" s="16">
        <f t="shared" si="598"/>
        <v>0</v>
      </c>
      <c r="T973" s="16">
        <f t="shared" si="598"/>
        <v>0</v>
      </c>
      <c r="U973" s="16">
        <f t="shared" si="598"/>
        <v>0</v>
      </c>
      <c r="V973" s="16">
        <f t="shared" si="598"/>
        <v>0</v>
      </c>
      <c r="W973" s="16">
        <f t="shared" si="598"/>
        <v>0</v>
      </c>
      <c r="X973" s="16">
        <f t="shared" si="598"/>
        <v>0</v>
      </c>
      <c r="Y973" s="16">
        <f t="shared" si="598"/>
        <v>0</v>
      </c>
      <c r="Z973" s="16">
        <f t="shared" si="598"/>
        <v>0</v>
      </c>
      <c r="AA973" s="16">
        <f t="shared" si="598"/>
        <v>0</v>
      </c>
      <c r="AB973" s="16">
        <f t="shared" si="598"/>
        <v>0</v>
      </c>
      <c r="AC973" s="16">
        <f t="shared" si="598"/>
        <v>0</v>
      </c>
      <c r="AD973" s="16">
        <f t="shared" si="598"/>
        <v>0</v>
      </c>
      <c r="AE973" s="16">
        <f t="shared" si="598"/>
        <v>0</v>
      </c>
      <c r="AF973" s="16">
        <f t="shared" si="598"/>
        <v>0</v>
      </c>
      <c r="AG973" s="16">
        <f t="shared" si="598"/>
        <v>0</v>
      </c>
      <c r="AH973" s="16">
        <f t="shared" si="598"/>
        <v>0</v>
      </c>
      <c r="AI973" s="16">
        <f t="shared" si="598"/>
        <v>0</v>
      </c>
      <c r="AJ973" s="16">
        <f t="shared" si="598"/>
        <v>0</v>
      </c>
      <c r="AK973" s="16">
        <f t="shared" si="598"/>
        <v>0</v>
      </c>
      <c r="AL973" s="16">
        <f t="shared" si="598"/>
        <v>0</v>
      </c>
      <c r="AM973" s="16">
        <f t="shared" si="598"/>
        <v>0</v>
      </c>
      <c r="AN973" s="16">
        <f t="shared" si="598"/>
        <v>0</v>
      </c>
      <c r="AO973" s="16">
        <f t="shared" si="598"/>
        <v>0</v>
      </c>
      <c r="AP973" s="16">
        <f t="shared" si="598"/>
        <v>0</v>
      </c>
      <c r="AQ973" s="16">
        <f t="shared" si="598"/>
        <v>0</v>
      </c>
      <c r="AR973" s="16">
        <f t="shared" si="598"/>
        <v>0</v>
      </c>
      <c r="AS973" s="16">
        <f t="shared" si="598"/>
        <v>0</v>
      </c>
      <c r="AT973" s="16">
        <f t="shared" si="598"/>
        <v>0</v>
      </c>
      <c r="AU973" s="16">
        <f t="shared" si="598"/>
        <v>0</v>
      </c>
      <c r="AV973" s="16">
        <f t="shared" si="598"/>
        <v>0</v>
      </c>
      <c r="AW973" s="16">
        <f t="shared" si="598"/>
        <v>0</v>
      </c>
      <c r="AX973" s="16">
        <f t="shared" si="598"/>
        <v>0</v>
      </c>
      <c r="AY973" s="16">
        <f t="shared" si="598"/>
        <v>0</v>
      </c>
      <c r="AZ973" s="16">
        <f t="shared" si="598"/>
        <v>0</v>
      </c>
      <c r="BA973" s="16">
        <f t="shared" si="598"/>
        <v>0</v>
      </c>
      <c r="BB973" s="16">
        <f t="shared" si="598"/>
        <v>0</v>
      </c>
      <c r="BC973" s="16">
        <f t="shared" si="598"/>
        <v>0</v>
      </c>
      <c r="BD973" s="16">
        <f t="shared" si="598"/>
        <v>0</v>
      </c>
      <c r="BE973" s="16">
        <f t="shared" si="598"/>
        <v>0</v>
      </c>
      <c r="BF973" s="16">
        <f t="shared" si="598"/>
        <v>0</v>
      </c>
      <c r="BG973" s="31">
        <f t="shared" si="597"/>
        <v>0</v>
      </c>
    </row>
    <row r="974" spans="1:63" ht="12.95" customHeight="1" x14ac:dyDescent="0.2">
      <c r="A974" s="574"/>
      <c r="B974" s="555"/>
      <c r="C974" s="497"/>
      <c r="D974" s="500"/>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97"/>
        <v>0</v>
      </c>
    </row>
    <row r="975" spans="1:63" ht="12.95" customHeight="1" x14ac:dyDescent="0.2">
      <c r="A975" s="574"/>
      <c r="B975" s="555"/>
      <c r="C975" s="497"/>
      <c r="D975" s="503"/>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97"/>
        <v>0</v>
      </c>
    </row>
    <row r="976" spans="1:63" ht="12.95" customHeight="1" x14ac:dyDescent="0.2">
      <c r="A976" s="574"/>
      <c r="B976" s="555"/>
      <c r="C976" s="497"/>
      <c r="D976" s="502" t="str">
        <f>$BJ$19</f>
        <v>ICU</v>
      </c>
      <c r="E976" s="86" t="str">
        <f>$BJ$21</f>
        <v>Total</v>
      </c>
      <c r="F976" s="16">
        <f t="shared" ref="F976:BF976" si="599">F977+F978</f>
        <v>0</v>
      </c>
      <c r="G976" s="16">
        <f t="shared" si="599"/>
        <v>0</v>
      </c>
      <c r="H976" s="16">
        <f t="shared" si="599"/>
        <v>0</v>
      </c>
      <c r="I976" s="16">
        <f t="shared" si="599"/>
        <v>0</v>
      </c>
      <c r="J976" s="16">
        <f t="shared" si="599"/>
        <v>0</v>
      </c>
      <c r="K976" s="16">
        <f t="shared" si="599"/>
        <v>0</v>
      </c>
      <c r="L976" s="16">
        <f t="shared" si="599"/>
        <v>0</v>
      </c>
      <c r="M976" s="16">
        <f t="shared" si="599"/>
        <v>0</v>
      </c>
      <c r="N976" s="16">
        <f t="shared" si="599"/>
        <v>0</v>
      </c>
      <c r="O976" s="16">
        <f t="shared" si="599"/>
        <v>0</v>
      </c>
      <c r="P976" s="16">
        <f t="shared" si="599"/>
        <v>0</v>
      </c>
      <c r="Q976" s="16">
        <f t="shared" si="599"/>
        <v>0</v>
      </c>
      <c r="R976" s="16">
        <f t="shared" si="599"/>
        <v>0</v>
      </c>
      <c r="S976" s="16">
        <f t="shared" si="599"/>
        <v>0</v>
      </c>
      <c r="T976" s="16">
        <f t="shared" si="599"/>
        <v>0</v>
      </c>
      <c r="U976" s="16">
        <f t="shared" si="599"/>
        <v>0</v>
      </c>
      <c r="V976" s="16">
        <f t="shared" si="599"/>
        <v>0</v>
      </c>
      <c r="W976" s="16">
        <f t="shared" si="599"/>
        <v>0</v>
      </c>
      <c r="X976" s="16">
        <f t="shared" si="599"/>
        <v>0</v>
      </c>
      <c r="Y976" s="16">
        <f t="shared" si="599"/>
        <v>0</v>
      </c>
      <c r="Z976" s="16">
        <f t="shared" si="599"/>
        <v>0</v>
      </c>
      <c r="AA976" s="16">
        <f t="shared" si="599"/>
        <v>0</v>
      </c>
      <c r="AB976" s="16">
        <f t="shared" si="599"/>
        <v>0</v>
      </c>
      <c r="AC976" s="16">
        <f t="shared" si="599"/>
        <v>0</v>
      </c>
      <c r="AD976" s="16">
        <f t="shared" si="599"/>
        <v>0</v>
      </c>
      <c r="AE976" s="16">
        <f t="shared" si="599"/>
        <v>0</v>
      </c>
      <c r="AF976" s="16">
        <f t="shared" si="599"/>
        <v>0</v>
      </c>
      <c r="AG976" s="16">
        <f t="shared" si="599"/>
        <v>0</v>
      </c>
      <c r="AH976" s="16">
        <f t="shared" si="599"/>
        <v>0</v>
      </c>
      <c r="AI976" s="16">
        <f t="shared" si="599"/>
        <v>0</v>
      </c>
      <c r="AJ976" s="16">
        <f t="shared" si="599"/>
        <v>0</v>
      </c>
      <c r="AK976" s="16">
        <f t="shared" si="599"/>
        <v>0</v>
      </c>
      <c r="AL976" s="16">
        <f t="shared" si="599"/>
        <v>0</v>
      </c>
      <c r="AM976" s="16">
        <f t="shared" si="599"/>
        <v>0</v>
      </c>
      <c r="AN976" s="16">
        <f t="shared" si="599"/>
        <v>0</v>
      </c>
      <c r="AO976" s="16">
        <f t="shared" si="599"/>
        <v>0</v>
      </c>
      <c r="AP976" s="16">
        <f t="shared" si="599"/>
        <v>0</v>
      </c>
      <c r="AQ976" s="16">
        <f t="shared" si="599"/>
        <v>0</v>
      </c>
      <c r="AR976" s="16">
        <f t="shared" si="599"/>
        <v>0</v>
      </c>
      <c r="AS976" s="16">
        <f t="shared" si="599"/>
        <v>0</v>
      </c>
      <c r="AT976" s="16">
        <f t="shared" si="599"/>
        <v>0</v>
      </c>
      <c r="AU976" s="16">
        <f t="shared" si="599"/>
        <v>0</v>
      </c>
      <c r="AV976" s="16">
        <f t="shared" si="599"/>
        <v>0</v>
      </c>
      <c r="AW976" s="16">
        <f t="shared" si="599"/>
        <v>0</v>
      </c>
      <c r="AX976" s="16">
        <f t="shared" si="599"/>
        <v>0</v>
      </c>
      <c r="AY976" s="16">
        <f t="shared" si="599"/>
        <v>0</v>
      </c>
      <c r="AZ976" s="16">
        <f t="shared" si="599"/>
        <v>0</v>
      </c>
      <c r="BA976" s="16">
        <f t="shared" si="599"/>
        <v>0</v>
      </c>
      <c r="BB976" s="16">
        <f t="shared" si="599"/>
        <v>0</v>
      </c>
      <c r="BC976" s="16">
        <f t="shared" si="599"/>
        <v>0</v>
      </c>
      <c r="BD976" s="16">
        <f t="shared" si="599"/>
        <v>0</v>
      </c>
      <c r="BE976" s="16">
        <f t="shared" si="599"/>
        <v>0</v>
      </c>
      <c r="BF976" s="16">
        <f t="shared" si="599"/>
        <v>0</v>
      </c>
      <c r="BG976" s="31">
        <f t="shared" si="597"/>
        <v>0</v>
      </c>
    </row>
    <row r="977" spans="1:62" ht="12.95" customHeight="1" x14ac:dyDescent="0.2">
      <c r="A977" s="574"/>
      <c r="B977" s="555"/>
      <c r="C977" s="497"/>
      <c r="D977" s="500"/>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97"/>
        <v>0</v>
      </c>
    </row>
    <row r="978" spans="1:62" ht="12.95" customHeight="1" x14ac:dyDescent="0.2">
      <c r="A978" s="574"/>
      <c r="B978" s="555"/>
      <c r="C978" s="497"/>
      <c r="D978" s="503"/>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97"/>
        <v>0</v>
      </c>
    </row>
    <row r="979" spans="1:62" ht="12.95" customHeight="1" x14ac:dyDescent="0.2">
      <c r="A979" s="574"/>
      <c r="B979" s="555"/>
      <c r="C979" s="497"/>
      <c r="D979" s="499" t="str">
        <f>$BJ$20</f>
        <v>Death</v>
      </c>
      <c r="E979" s="86" t="str">
        <f>$BJ$21</f>
        <v>Total</v>
      </c>
      <c r="F979" s="16">
        <f t="shared" ref="F979:BF979" si="600">F980+F981</f>
        <v>0</v>
      </c>
      <c r="G979" s="16">
        <f t="shared" si="600"/>
        <v>0</v>
      </c>
      <c r="H979" s="16">
        <f t="shared" si="600"/>
        <v>0</v>
      </c>
      <c r="I979" s="16">
        <f t="shared" si="600"/>
        <v>0</v>
      </c>
      <c r="J979" s="16">
        <f t="shared" si="600"/>
        <v>0</v>
      </c>
      <c r="K979" s="16">
        <f t="shared" si="600"/>
        <v>0</v>
      </c>
      <c r="L979" s="16">
        <f t="shared" si="600"/>
        <v>0</v>
      </c>
      <c r="M979" s="16">
        <f t="shared" si="600"/>
        <v>0</v>
      </c>
      <c r="N979" s="16">
        <f t="shared" si="600"/>
        <v>0</v>
      </c>
      <c r="O979" s="16">
        <f t="shared" si="600"/>
        <v>0</v>
      </c>
      <c r="P979" s="16">
        <f t="shared" si="600"/>
        <v>0</v>
      </c>
      <c r="Q979" s="16">
        <f t="shared" si="600"/>
        <v>0</v>
      </c>
      <c r="R979" s="16">
        <f t="shared" si="600"/>
        <v>0</v>
      </c>
      <c r="S979" s="16">
        <f t="shared" si="600"/>
        <v>0</v>
      </c>
      <c r="T979" s="16">
        <f t="shared" si="600"/>
        <v>0</v>
      </c>
      <c r="U979" s="16">
        <f t="shared" si="600"/>
        <v>0</v>
      </c>
      <c r="V979" s="16">
        <f t="shared" si="600"/>
        <v>0</v>
      </c>
      <c r="W979" s="16">
        <f t="shared" si="600"/>
        <v>0</v>
      </c>
      <c r="X979" s="16">
        <f t="shared" si="600"/>
        <v>0</v>
      </c>
      <c r="Y979" s="16">
        <f t="shared" si="600"/>
        <v>0</v>
      </c>
      <c r="Z979" s="16">
        <f t="shared" si="600"/>
        <v>0</v>
      </c>
      <c r="AA979" s="16">
        <f t="shared" si="600"/>
        <v>0</v>
      </c>
      <c r="AB979" s="16">
        <f t="shared" si="600"/>
        <v>0</v>
      </c>
      <c r="AC979" s="16">
        <f t="shared" si="600"/>
        <v>0</v>
      </c>
      <c r="AD979" s="16">
        <f t="shared" si="600"/>
        <v>0</v>
      </c>
      <c r="AE979" s="16">
        <f t="shared" si="600"/>
        <v>0</v>
      </c>
      <c r="AF979" s="16">
        <f t="shared" si="600"/>
        <v>0</v>
      </c>
      <c r="AG979" s="16">
        <f t="shared" si="600"/>
        <v>0</v>
      </c>
      <c r="AH979" s="16">
        <f t="shared" si="600"/>
        <v>0</v>
      </c>
      <c r="AI979" s="16">
        <f t="shared" si="600"/>
        <v>0</v>
      </c>
      <c r="AJ979" s="16">
        <f t="shared" si="600"/>
        <v>0</v>
      </c>
      <c r="AK979" s="16">
        <f t="shared" si="600"/>
        <v>0</v>
      </c>
      <c r="AL979" s="16">
        <f t="shared" si="600"/>
        <v>0</v>
      </c>
      <c r="AM979" s="16">
        <f t="shared" si="600"/>
        <v>0</v>
      </c>
      <c r="AN979" s="16">
        <f t="shared" si="600"/>
        <v>0</v>
      </c>
      <c r="AO979" s="16">
        <f t="shared" si="600"/>
        <v>0</v>
      </c>
      <c r="AP979" s="16">
        <f t="shared" si="600"/>
        <v>0</v>
      </c>
      <c r="AQ979" s="16">
        <f t="shared" si="600"/>
        <v>0</v>
      </c>
      <c r="AR979" s="16">
        <f t="shared" si="600"/>
        <v>0</v>
      </c>
      <c r="AS979" s="16">
        <f t="shared" si="600"/>
        <v>0</v>
      </c>
      <c r="AT979" s="16">
        <f t="shared" si="600"/>
        <v>0</v>
      </c>
      <c r="AU979" s="16">
        <f t="shared" si="600"/>
        <v>0</v>
      </c>
      <c r="AV979" s="16">
        <f t="shared" si="600"/>
        <v>0</v>
      </c>
      <c r="AW979" s="16">
        <f t="shared" si="600"/>
        <v>0</v>
      </c>
      <c r="AX979" s="16">
        <f t="shared" si="600"/>
        <v>0</v>
      </c>
      <c r="AY979" s="16">
        <f t="shared" si="600"/>
        <v>0</v>
      </c>
      <c r="AZ979" s="16">
        <f t="shared" si="600"/>
        <v>0</v>
      </c>
      <c r="BA979" s="16">
        <f t="shared" si="600"/>
        <v>0</v>
      </c>
      <c r="BB979" s="16">
        <f t="shared" si="600"/>
        <v>0</v>
      </c>
      <c r="BC979" s="16">
        <f t="shared" si="600"/>
        <v>0</v>
      </c>
      <c r="BD979" s="16">
        <f t="shared" si="600"/>
        <v>0</v>
      </c>
      <c r="BE979" s="16">
        <f t="shared" si="600"/>
        <v>0</v>
      </c>
      <c r="BF979" s="16">
        <f t="shared" si="600"/>
        <v>0</v>
      </c>
      <c r="BG979" s="31">
        <f t="shared" si="597"/>
        <v>0</v>
      </c>
    </row>
    <row r="980" spans="1:62" ht="12.95" customHeight="1" x14ac:dyDescent="0.2">
      <c r="A980" s="574"/>
      <c r="B980" s="555"/>
      <c r="C980" s="497"/>
      <c r="D980" s="500"/>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97"/>
        <v>0</v>
      </c>
    </row>
    <row r="981" spans="1:62" ht="12.95" customHeight="1" thickBot="1" x14ac:dyDescent="0.25">
      <c r="A981" s="574"/>
      <c r="B981" s="555"/>
      <c r="C981" s="498"/>
      <c r="D981" s="501"/>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74"/>
      <c r="B982" s="555"/>
      <c r="C982" s="495" t="str">
        <f>$BK$13</f>
        <v>12 to 23 months</v>
      </c>
      <c r="D982" s="504" t="str">
        <f>$BJ$17</f>
        <v>Fever</v>
      </c>
      <c r="E982" s="83" t="str">
        <f>$BJ$21</f>
        <v>Total</v>
      </c>
      <c r="F982" s="32">
        <f>F983+F984</f>
        <v>0</v>
      </c>
      <c r="G982" s="32">
        <f t="shared" ref="G982:BF982" si="601">G983+G984</f>
        <v>0</v>
      </c>
      <c r="H982" s="32">
        <f t="shared" si="601"/>
        <v>0</v>
      </c>
      <c r="I982" s="32">
        <f t="shared" si="601"/>
        <v>0</v>
      </c>
      <c r="J982" s="32">
        <f t="shared" si="601"/>
        <v>0</v>
      </c>
      <c r="K982" s="32">
        <f t="shared" si="601"/>
        <v>0</v>
      </c>
      <c r="L982" s="32">
        <f t="shared" si="601"/>
        <v>0</v>
      </c>
      <c r="M982" s="32">
        <f t="shared" si="601"/>
        <v>0</v>
      </c>
      <c r="N982" s="32">
        <f t="shared" si="601"/>
        <v>0</v>
      </c>
      <c r="O982" s="32">
        <f t="shared" si="601"/>
        <v>0</v>
      </c>
      <c r="P982" s="32">
        <f t="shared" si="601"/>
        <v>0</v>
      </c>
      <c r="Q982" s="32">
        <f t="shared" si="601"/>
        <v>0</v>
      </c>
      <c r="R982" s="32">
        <f t="shared" si="601"/>
        <v>0</v>
      </c>
      <c r="S982" s="32">
        <f t="shared" si="601"/>
        <v>0</v>
      </c>
      <c r="T982" s="32">
        <f t="shared" si="601"/>
        <v>0</v>
      </c>
      <c r="U982" s="32">
        <f t="shared" si="601"/>
        <v>0</v>
      </c>
      <c r="V982" s="32">
        <f t="shared" si="601"/>
        <v>0</v>
      </c>
      <c r="W982" s="32">
        <f t="shared" si="601"/>
        <v>0</v>
      </c>
      <c r="X982" s="32">
        <f t="shared" si="601"/>
        <v>0</v>
      </c>
      <c r="Y982" s="32">
        <f t="shared" si="601"/>
        <v>0</v>
      </c>
      <c r="Z982" s="32">
        <f t="shared" si="601"/>
        <v>0</v>
      </c>
      <c r="AA982" s="32">
        <f t="shared" si="601"/>
        <v>0</v>
      </c>
      <c r="AB982" s="32">
        <f t="shared" si="601"/>
        <v>0</v>
      </c>
      <c r="AC982" s="32">
        <f t="shared" si="601"/>
        <v>0</v>
      </c>
      <c r="AD982" s="32">
        <f t="shared" si="601"/>
        <v>0</v>
      </c>
      <c r="AE982" s="32">
        <f t="shared" si="601"/>
        <v>0</v>
      </c>
      <c r="AF982" s="32">
        <f t="shared" si="601"/>
        <v>0</v>
      </c>
      <c r="AG982" s="32">
        <f t="shared" si="601"/>
        <v>0</v>
      </c>
      <c r="AH982" s="32">
        <f t="shared" si="601"/>
        <v>0</v>
      </c>
      <c r="AI982" s="32">
        <f t="shared" si="601"/>
        <v>0</v>
      </c>
      <c r="AJ982" s="32">
        <f t="shared" si="601"/>
        <v>0</v>
      </c>
      <c r="AK982" s="32">
        <f t="shared" si="601"/>
        <v>0</v>
      </c>
      <c r="AL982" s="32">
        <f t="shared" si="601"/>
        <v>0</v>
      </c>
      <c r="AM982" s="32">
        <f t="shared" si="601"/>
        <v>0</v>
      </c>
      <c r="AN982" s="32">
        <f t="shared" si="601"/>
        <v>0</v>
      </c>
      <c r="AO982" s="32">
        <f t="shared" si="601"/>
        <v>0</v>
      </c>
      <c r="AP982" s="32">
        <f t="shared" si="601"/>
        <v>0</v>
      </c>
      <c r="AQ982" s="32">
        <f t="shared" si="601"/>
        <v>0</v>
      </c>
      <c r="AR982" s="32">
        <f t="shared" si="601"/>
        <v>0</v>
      </c>
      <c r="AS982" s="32">
        <f t="shared" si="601"/>
        <v>0</v>
      </c>
      <c r="AT982" s="32">
        <f t="shared" si="601"/>
        <v>0</v>
      </c>
      <c r="AU982" s="32">
        <f t="shared" si="601"/>
        <v>0</v>
      </c>
      <c r="AV982" s="32">
        <f t="shared" si="601"/>
        <v>0</v>
      </c>
      <c r="AW982" s="32">
        <f t="shared" si="601"/>
        <v>0</v>
      </c>
      <c r="AX982" s="32">
        <f t="shared" si="601"/>
        <v>0</v>
      </c>
      <c r="AY982" s="32">
        <f t="shared" si="601"/>
        <v>0</v>
      </c>
      <c r="AZ982" s="32">
        <f t="shared" si="601"/>
        <v>0</v>
      </c>
      <c r="BA982" s="32">
        <f t="shared" si="601"/>
        <v>0</v>
      </c>
      <c r="BB982" s="32">
        <f t="shared" si="601"/>
        <v>0</v>
      </c>
      <c r="BC982" s="32">
        <f t="shared" si="601"/>
        <v>0</v>
      </c>
      <c r="BD982" s="32">
        <f t="shared" si="601"/>
        <v>0</v>
      </c>
      <c r="BE982" s="32">
        <f t="shared" si="601"/>
        <v>0</v>
      </c>
      <c r="BF982" s="32">
        <f t="shared" si="601"/>
        <v>0</v>
      </c>
      <c r="BG982" s="33">
        <f>SUM(F982:BF982)</f>
        <v>0</v>
      </c>
    </row>
    <row r="983" spans="1:62" ht="12.95" customHeight="1" x14ac:dyDescent="0.2">
      <c r="A983" s="574"/>
      <c r="B983" s="555"/>
      <c r="C983" s="496"/>
      <c r="D983" s="505"/>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602">SUM(F983:BF983)</f>
        <v>0</v>
      </c>
    </row>
    <row r="984" spans="1:62" ht="12.95" customHeight="1" x14ac:dyDescent="0.2">
      <c r="A984" s="574"/>
      <c r="B984" s="555"/>
      <c r="C984" s="496"/>
      <c r="D984" s="506"/>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602"/>
        <v>0</v>
      </c>
    </row>
    <row r="985" spans="1:62" ht="12.95" customHeight="1" x14ac:dyDescent="0.2">
      <c r="A985" s="574"/>
      <c r="B985" s="555"/>
      <c r="C985" s="497"/>
      <c r="D985" s="502" t="str">
        <f>$BJ$18</f>
        <v>Hosp.</v>
      </c>
      <c r="E985" s="86" t="str">
        <f>$BJ$21</f>
        <v>Total</v>
      </c>
      <c r="F985" s="16">
        <f t="shared" ref="F985:BF985" si="603">F986+F987</f>
        <v>0</v>
      </c>
      <c r="G985" s="16">
        <f t="shared" si="603"/>
        <v>0</v>
      </c>
      <c r="H985" s="16">
        <f t="shared" si="603"/>
        <v>0</v>
      </c>
      <c r="I985" s="16">
        <f t="shared" si="603"/>
        <v>0</v>
      </c>
      <c r="J985" s="16">
        <f t="shared" si="603"/>
        <v>0</v>
      </c>
      <c r="K985" s="16">
        <f t="shared" si="603"/>
        <v>0</v>
      </c>
      <c r="L985" s="16">
        <f t="shared" si="603"/>
        <v>0</v>
      </c>
      <c r="M985" s="16">
        <f t="shared" si="603"/>
        <v>0</v>
      </c>
      <c r="N985" s="16">
        <f t="shared" si="603"/>
        <v>0</v>
      </c>
      <c r="O985" s="16">
        <f t="shared" si="603"/>
        <v>0</v>
      </c>
      <c r="P985" s="16">
        <f t="shared" si="603"/>
        <v>0</v>
      </c>
      <c r="Q985" s="16">
        <f t="shared" si="603"/>
        <v>0</v>
      </c>
      <c r="R985" s="16">
        <f t="shared" si="603"/>
        <v>0</v>
      </c>
      <c r="S985" s="16">
        <f t="shared" si="603"/>
        <v>0</v>
      </c>
      <c r="T985" s="16">
        <f t="shared" si="603"/>
        <v>0</v>
      </c>
      <c r="U985" s="16">
        <f t="shared" si="603"/>
        <v>0</v>
      </c>
      <c r="V985" s="16">
        <f t="shared" si="603"/>
        <v>0</v>
      </c>
      <c r="W985" s="16">
        <f t="shared" si="603"/>
        <v>0</v>
      </c>
      <c r="X985" s="16">
        <f t="shared" si="603"/>
        <v>0</v>
      </c>
      <c r="Y985" s="16">
        <f t="shared" si="603"/>
        <v>0</v>
      </c>
      <c r="Z985" s="16">
        <f t="shared" si="603"/>
        <v>0</v>
      </c>
      <c r="AA985" s="16">
        <f t="shared" si="603"/>
        <v>0</v>
      </c>
      <c r="AB985" s="16">
        <f t="shared" si="603"/>
        <v>0</v>
      </c>
      <c r="AC985" s="16">
        <f t="shared" si="603"/>
        <v>0</v>
      </c>
      <c r="AD985" s="16">
        <f t="shared" si="603"/>
        <v>0</v>
      </c>
      <c r="AE985" s="16">
        <f t="shared" si="603"/>
        <v>0</v>
      </c>
      <c r="AF985" s="16">
        <f t="shared" si="603"/>
        <v>0</v>
      </c>
      <c r="AG985" s="16">
        <f t="shared" si="603"/>
        <v>0</v>
      </c>
      <c r="AH985" s="16">
        <f t="shared" si="603"/>
        <v>0</v>
      </c>
      <c r="AI985" s="16">
        <f t="shared" si="603"/>
        <v>0</v>
      </c>
      <c r="AJ985" s="16">
        <f t="shared" si="603"/>
        <v>0</v>
      </c>
      <c r="AK985" s="16">
        <f t="shared" si="603"/>
        <v>0</v>
      </c>
      <c r="AL985" s="16">
        <f t="shared" si="603"/>
        <v>0</v>
      </c>
      <c r="AM985" s="16">
        <f t="shared" si="603"/>
        <v>0</v>
      </c>
      <c r="AN985" s="16">
        <f t="shared" si="603"/>
        <v>0</v>
      </c>
      <c r="AO985" s="16">
        <f t="shared" si="603"/>
        <v>0</v>
      </c>
      <c r="AP985" s="16">
        <f t="shared" si="603"/>
        <v>0</v>
      </c>
      <c r="AQ985" s="16">
        <f t="shared" si="603"/>
        <v>0</v>
      </c>
      <c r="AR985" s="16">
        <f t="shared" si="603"/>
        <v>0</v>
      </c>
      <c r="AS985" s="16">
        <f t="shared" si="603"/>
        <v>0</v>
      </c>
      <c r="AT985" s="16">
        <f t="shared" si="603"/>
        <v>0</v>
      </c>
      <c r="AU985" s="16">
        <f t="shared" si="603"/>
        <v>0</v>
      </c>
      <c r="AV985" s="16">
        <f t="shared" si="603"/>
        <v>0</v>
      </c>
      <c r="AW985" s="16">
        <f t="shared" si="603"/>
        <v>0</v>
      </c>
      <c r="AX985" s="16">
        <f t="shared" si="603"/>
        <v>0</v>
      </c>
      <c r="AY985" s="16">
        <f t="shared" si="603"/>
        <v>0</v>
      </c>
      <c r="AZ985" s="16">
        <f t="shared" si="603"/>
        <v>0</v>
      </c>
      <c r="BA985" s="16">
        <f t="shared" si="603"/>
        <v>0</v>
      </c>
      <c r="BB985" s="16">
        <f t="shared" si="603"/>
        <v>0</v>
      </c>
      <c r="BC985" s="16">
        <f t="shared" si="603"/>
        <v>0</v>
      </c>
      <c r="BD985" s="16">
        <f t="shared" si="603"/>
        <v>0</v>
      </c>
      <c r="BE985" s="16">
        <f t="shared" si="603"/>
        <v>0</v>
      </c>
      <c r="BF985" s="16">
        <f t="shared" si="603"/>
        <v>0</v>
      </c>
      <c r="BG985" s="31">
        <f t="shared" si="602"/>
        <v>0</v>
      </c>
    </row>
    <row r="986" spans="1:62" ht="12.95" customHeight="1" x14ac:dyDescent="0.2">
      <c r="A986" s="574"/>
      <c r="B986" s="555"/>
      <c r="C986" s="497"/>
      <c r="D986" s="500"/>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602"/>
        <v>0</v>
      </c>
    </row>
    <row r="987" spans="1:62" ht="12.95" customHeight="1" x14ac:dyDescent="0.2">
      <c r="A987" s="574"/>
      <c r="B987" s="555"/>
      <c r="C987" s="497"/>
      <c r="D987" s="503"/>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602"/>
        <v>0</v>
      </c>
    </row>
    <row r="988" spans="1:62" ht="12.95" customHeight="1" x14ac:dyDescent="0.2">
      <c r="A988" s="574"/>
      <c r="B988" s="555"/>
      <c r="C988" s="497"/>
      <c r="D988" s="502" t="str">
        <f>$BJ$19</f>
        <v>ICU</v>
      </c>
      <c r="E988" s="86" t="str">
        <f>$BJ$21</f>
        <v>Total</v>
      </c>
      <c r="F988" s="16">
        <f t="shared" ref="F988:BF988" si="604">F989+F990</f>
        <v>0</v>
      </c>
      <c r="G988" s="16">
        <f t="shared" si="604"/>
        <v>0</v>
      </c>
      <c r="H988" s="16">
        <f t="shared" si="604"/>
        <v>0</v>
      </c>
      <c r="I988" s="16">
        <f t="shared" si="604"/>
        <v>0</v>
      </c>
      <c r="J988" s="16">
        <f t="shared" si="604"/>
        <v>0</v>
      </c>
      <c r="K988" s="16">
        <f t="shared" si="604"/>
        <v>0</v>
      </c>
      <c r="L988" s="16">
        <f t="shared" si="604"/>
        <v>0</v>
      </c>
      <c r="M988" s="16">
        <f t="shared" si="604"/>
        <v>0</v>
      </c>
      <c r="N988" s="16">
        <f t="shared" si="604"/>
        <v>0</v>
      </c>
      <c r="O988" s="16">
        <f t="shared" si="604"/>
        <v>0</v>
      </c>
      <c r="P988" s="16">
        <f t="shared" si="604"/>
        <v>0</v>
      </c>
      <c r="Q988" s="16">
        <f t="shared" si="604"/>
        <v>0</v>
      </c>
      <c r="R988" s="16">
        <f t="shared" si="604"/>
        <v>0</v>
      </c>
      <c r="S988" s="16">
        <f t="shared" si="604"/>
        <v>0</v>
      </c>
      <c r="T988" s="16">
        <f t="shared" si="604"/>
        <v>0</v>
      </c>
      <c r="U988" s="16">
        <f t="shared" si="604"/>
        <v>0</v>
      </c>
      <c r="V988" s="16">
        <f t="shared" si="604"/>
        <v>0</v>
      </c>
      <c r="W988" s="16">
        <f t="shared" si="604"/>
        <v>0</v>
      </c>
      <c r="X988" s="16">
        <f t="shared" si="604"/>
        <v>0</v>
      </c>
      <c r="Y988" s="16">
        <f t="shared" si="604"/>
        <v>0</v>
      </c>
      <c r="Z988" s="16">
        <f t="shared" si="604"/>
        <v>0</v>
      </c>
      <c r="AA988" s="16">
        <f t="shared" si="604"/>
        <v>0</v>
      </c>
      <c r="AB988" s="16">
        <f t="shared" si="604"/>
        <v>0</v>
      </c>
      <c r="AC988" s="16">
        <f t="shared" si="604"/>
        <v>0</v>
      </c>
      <c r="AD988" s="16">
        <f t="shared" si="604"/>
        <v>0</v>
      </c>
      <c r="AE988" s="16">
        <f t="shared" si="604"/>
        <v>0</v>
      </c>
      <c r="AF988" s="16">
        <f t="shared" si="604"/>
        <v>0</v>
      </c>
      <c r="AG988" s="16">
        <f t="shared" si="604"/>
        <v>0</v>
      </c>
      <c r="AH988" s="16">
        <f t="shared" si="604"/>
        <v>0</v>
      </c>
      <c r="AI988" s="16">
        <f t="shared" si="604"/>
        <v>0</v>
      </c>
      <c r="AJ988" s="16">
        <f t="shared" si="604"/>
        <v>0</v>
      </c>
      <c r="AK988" s="16">
        <f t="shared" si="604"/>
        <v>0</v>
      </c>
      <c r="AL988" s="16">
        <f t="shared" si="604"/>
        <v>0</v>
      </c>
      <c r="AM988" s="16">
        <f t="shared" si="604"/>
        <v>0</v>
      </c>
      <c r="AN988" s="16">
        <f t="shared" si="604"/>
        <v>0</v>
      </c>
      <c r="AO988" s="16">
        <f t="shared" si="604"/>
        <v>0</v>
      </c>
      <c r="AP988" s="16">
        <f t="shared" si="604"/>
        <v>0</v>
      </c>
      <c r="AQ988" s="16">
        <f t="shared" si="604"/>
        <v>0</v>
      </c>
      <c r="AR988" s="16">
        <f t="shared" si="604"/>
        <v>0</v>
      </c>
      <c r="AS988" s="16">
        <f t="shared" si="604"/>
        <v>0</v>
      </c>
      <c r="AT988" s="16">
        <f t="shared" si="604"/>
        <v>0</v>
      </c>
      <c r="AU988" s="16">
        <f t="shared" si="604"/>
        <v>0</v>
      </c>
      <c r="AV988" s="16">
        <f t="shared" si="604"/>
        <v>0</v>
      </c>
      <c r="AW988" s="16">
        <f t="shared" si="604"/>
        <v>0</v>
      </c>
      <c r="AX988" s="16">
        <f t="shared" si="604"/>
        <v>0</v>
      </c>
      <c r="AY988" s="16">
        <f t="shared" si="604"/>
        <v>0</v>
      </c>
      <c r="AZ988" s="16">
        <f t="shared" si="604"/>
        <v>0</v>
      </c>
      <c r="BA988" s="16">
        <f t="shared" si="604"/>
        <v>0</v>
      </c>
      <c r="BB988" s="16">
        <f t="shared" si="604"/>
        <v>0</v>
      </c>
      <c r="BC988" s="16">
        <f t="shared" si="604"/>
        <v>0</v>
      </c>
      <c r="BD988" s="16">
        <f t="shared" si="604"/>
        <v>0</v>
      </c>
      <c r="BE988" s="16">
        <f t="shared" si="604"/>
        <v>0</v>
      </c>
      <c r="BF988" s="16">
        <f t="shared" si="604"/>
        <v>0</v>
      </c>
      <c r="BG988" s="31">
        <f t="shared" si="602"/>
        <v>0</v>
      </c>
    </row>
    <row r="989" spans="1:62" ht="12.95" customHeight="1" x14ac:dyDescent="0.2">
      <c r="A989" s="574"/>
      <c r="B989" s="555"/>
      <c r="C989" s="497"/>
      <c r="D989" s="500"/>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602"/>
        <v>0</v>
      </c>
    </row>
    <row r="990" spans="1:62" ht="12.95" customHeight="1" x14ac:dyDescent="0.2">
      <c r="A990" s="574"/>
      <c r="B990" s="555"/>
      <c r="C990" s="497"/>
      <c r="D990" s="503"/>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602"/>
        <v>0</v>
      </c>
    </row>
    <row r="991" spans="1:62" ht="12.95" customHeight="1" x14ac:dyDescent="0.2">
      <c r="A991" s="574"/>
      <c r="B991" s="555"/>
      <c r="C991" s="497"/>
      <c r="D991" s="499" t="str">
        <f>$BJ$20</f>
        <v>Death</v>
      </c>
      <c r="E991" s="86" t="str">
        <f>$BJ$21</f>
        <v>Total</v>
      </c>
      <c r="F991" s="16">
        <f t="shared" ref="F991:BF991" si="605">F992+F993</f>
        <v>0</v>
      </c>
      <c r="G991" s="16">
        <f t="shared" si="605"/>
        <v>0</v>
      </c>
      <c r="H991" s="16">
        <f t="shared" si="605"/>
        <v>0</v>
      </c>
      <c r="I991" s="16">
        <f t="shared" si="605"/>
        <v>0</v>
      </c>
      <c r="J991" s="16">
        <f t="shared" si="605"/>
        <v>0</v>
      </c>
      <c r="K991" s="16">
        <f t="shared" si="605"/>
        <v>0</v>
      </c>
      <c r="L991" s="16">
        <f t="shared" si="605"/>
        <v>0</v>
      </c>
      <c r="M991" s="16">
        <f t="shared" si="605"/>
        <v>0</v>
      </c>
      <c r="N991" s="16">
        <f t="shared" si="605"/>
        <v>0</v>
      </c>
      <c r="O991" s="16">
        <f t="shared" si="605"/>
        <v>0</v>
      </c>
      <c r="P991" s="16">
        <f t="shared" si="605"/>
        <v>0</v>
      </c>
      <c r="Q991" s="16">
        <f t="shared" si="605"/>
        <v>0</v>
      </c>
      <c r="R991" s="16">
        <f t="shared" si="605"/>
        <v>0</v>
      </c>
      <c r="S991" s="16">
        <f t="shared" si="605"/>
        <v>0</v>
      </c>
      <c r="T991" s="16">
        <f t="shared" si="605"/>
        <v>0</v>
      </c>
      <c r="U991" s="16">
        <f t="shared" si="605"/>
        <v>0</v>
      </c>
      <c r="V991" s="16">
        <f t="shared" si="605"/>
        <v>0</v>
      </c>
      <c r="W991" s="16">
        <f t="shared" si="605"/>
        <v>0</v>
      </c>
      <c r="X991" s="16">
        <f t="shared" si="605"/>
        <v>0</v>
      </c>
      <c r="Y991" s="16">
        <f t="shared" si="605"/>
        <v>0</v>
      </c>
      <c r="Z991" s="16">
        <f t="shared" si="605"/>
        <v>0</v>
      </c>
      <c r="AA991" s="16">
        <f t="shared" si="605"/>
        <v>0</v>
      </c>
      <c r="AB991" s="16">
        <f t="shared" si="605"/>
        <v>0</v>
      </c>
      <c r="AC991" s="16">
        <f t="shared" si="605"/>
        <v>0</v>
      </c>
      <c r="AD991" s="16">
        <f t="shared" si="605"/>
        <v>0</v>
      </c>
      <c r="AE991" s="16">
        <f t="shared" si="605"/>
        <v>0</v>
      </c>
      <c r="AF991" s="16">
        <f t="shared" si="605"/>
        <v>0</v>
      </c>
      <c r="AG991" s="16">
        <f t="shared" si="605"/>
        <v>0</v>
      </c>
      <c r="AH991" s="16">
        <f t="shared" si="605"/>
        <v>0</v>
      </c>
      <c r="AI991" s="16">
        <f t="shared" si="605"/>
        <v>0</v>
      </c>
      <c r="AJ991" s="16">
        <f t="shared" si="605"/>
        <v>0</v>
      </c>
      <c r="AK991" s="16">
        <f t="shared" si="605"/>
        <v>0</v>
      </c>
      <c r="AL991" s="16">
        <f t="shared" si="605"/>
        <v>0</v>
      </c>
      <c r="AM991" s="16">
        <f t="shared" si="605"/>
        <v>0</v>
      </c>
      <c r="AN991" s="16">
        <f t="shared" si="605"/>
        <v>0</v>
      </c>
      <c r="AO991" s="16">
        <f t="shared" si="605"/>
        <v>0</v>
      </c>
      <c r="AP991" s="16">
        <f t="shared" si="605"/>
        <v>0</v>
      </c>
      <c r="AQ991" s="16">
        <f t="shared" si="605"/>
        <v>0</v>
      </c>
      <c r="AR991" s="16">
        <f t="shared" si="605"/>
        <v>0</v>
      </c>
      <c r="AS991" s="16">
        <f t="shared" si="605"/>
        <v>0</v>
      </c>
      <c r="AT991" s="16">
        <f t="shared" si="605"/>
        <v>0</v>
      </c>
      <c r="AU991" s="16">
        <f t="shared" si="605"/>
        <v>0</v>
      </c>
      <c r="AV991" s="16">
        <f t="shared" si="605"/>
        <v>0</v>
      </c>
      <c r="AW991" s="16">
        <f t="shared" si="605"/>
        <v>0</v>
      </c>
      <c r="AX991" s="16">
        <f t="shared" si="605"/>
        <v>0</v>
      </c>
      <c r="AY991" s="16">
        <f t="shared" si="605"/>
        <v>0</v>
      </c>
      <c r="AZ991" s="16">
        <f t="shared" si="605"/>
        <v>0</v>
      </c>
      <c r="BA991" s="16">
        <f t="shared" si="605"/>
        <v>0</v>
      </c>
      <c r="BB991" s="16">
        <f t="shared" si="605"/>
        <v>0</v>
      </c>
      <c r="BC991" s="16">
        <f t="shared" si="605"/>
        <v>0</v>
      </c>
      <c r="BD991" s="16">
        <f t="shared" si="605"/>
        <v>0</v>
      </c>
      <c r="BE991" s="16">
        <f t="shared" si="605"/>
        <v>0</v>
      </c>
      <c r="BF991" s="16">
        <f t="shared" si="605"/>
        <v>0</v>
      </c>
      <c r="BG991" s="31">
        <f t="shared" si="602"/>
        <v>0</v>
      </c>
      <c r="BI991" s="10"/>
      <c r="BJ991" s="79"/>
    </row>
    <row r="992" spans="1:62" ht="12.95" customHeight="1" x14ac:dyDescent="0.2">
      <c r="A992" s="574"/>
      <c r="B992" s="555"/>
      <c r="C992" s="497"/>
      <c r="D992" s="500"/>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602"/>
        <v>0</v>
      </c>
    </row>
    <row r="993" spans="1:62" ht="12.95" customHeight="1" thickBot="1" x14ac:dyDescent="0.25">
      <c r="A993" s="574"/>
      <c r="B993" s="555"/>
      <c r="C993" s="498"/>
      <c r="D993" s="501"/>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74"/>
      <c r="B994" s="555"/>
      <c r="C994" s="495" t="str">
        <f>$BK$14</f>
        <v>2 to 4 years</v>
      </c>
      <c r="D994" s="504" t="str">
        <f>$BJ$17</f>
        <v>Fever</v>
      </c>
      <c r="E994" s="83" t="str">
        <f>$BJ$21</f>
        <v>Total</v>
      </c>
      <c r="F994" s="32">
        <f>F995+F996</f>
        <v>0</v>
      </c>
      <c r="G994" s="32">
        <f t="shared" ref="G994:BF994" si="606">G995+G996</f>
        <v>0</v>
      </c>
      <c r="H994" s="32">
        <f t="shared" si="606"/>
        <v>0</v>
      </c>
      <c r="I994" s="32">
        <f t="shared" si="606"/>
        <v>0</v>
      </c>
      <c r="J994" s="32">
        <f t="shared" si="606"/>
        <v>0</v>
      </c>
      <c r="K994" s="32">
        <f t="shared" si="606"/>
        <v>0</v>
      </c>
      <c r="L994" s="32">
        <f t="shared" si="606"/>
        <v>0</v>
      </c>
      <c r="M994" s="32">
        <f t="shared" si="606"/>
        <v>0</v>
      </c>
      <c r="N994" s="32">
        <f t="shared" si="606"/>
        <v>0</v>
      </c>
      <c r="O994" s="32">
        <f t="shared" si="606"/>
        <v>0</v>
      </c>
      <c r="P994" s="32">
        <f t="shared" si="606"/>
        <v>0</v>
      </c>
      <c r="Q994" s="32">
        <f t="shared" si="606"/>
        <v>0</v>
      </c>
      <c r="R994" s="32">
        <f t="shared" si="606"/>
        <v>0</v>
      </c>
      <c r="S994" s="32">
        <f t="shared" si="606"/>
        <v>0</v>
      </c>
      <c r="T994" s="32">
        <f t="shared" si="606"/>
        <v>0</v>
      </c>
      <c r="U994" s="32">
        <f t="shared" si="606"/>
        <v>0</v>
      </c>
      <c r="V994" s="32">
        <f t="shared" si="606"/>
        <v>0</v>
      </c>
      <c r="W994" s="32">
        <f t="shared" si="606"/>
        <v>0</v>
      </c>
      <c r="X994" s="32">
        <f t="shared" si="606"/>
        <v>0</v>
      </c>
      <c r="Y994" s="32">
        <f t="shared" si="606"/>
        <v>0</v>
      </c>
      <c r="Z994" s="32">
        <f t="shared" si="606"/>
        <v>0</v>
      </c>
      <c r="AA994" s="32">
        <f t="shared" si="606"/>
        <v>0</v>
      </c>
      <c r="AB994" s="32">
        <f t="shared" si="606"/>
        <v>0</v>
      </c>
      <c r="AC994" s="32">
        <f t="shared" si="606"/>
        <v>0</v>
      </c>
      <c r="AD994" s="32">
        <f t="shared" si="606"/>
        <v>0</v>
      </c>
      <c r="AE994" s="32">
        <f t="shared" si="606"/>
        <v>0</v>
      </c>
      <c r="AF994" s="32">
        <f t="shared" si="606"/>
        <v>0</v>
      </c>
      <c r="AG994" s="32">
        <f t="shared" si="606"/>
        <v>0</v>
      </c>
      <c r="AH994" s="32">
        <f t="shared" si="606"/>
        <v>0</v>
      </c>
      <c r="AI994" s="32">
        <f t="shared" si="606"/>
        <v>0</v>
      </c>
      <c r="AJ994" s="32">
        <f t="shared" si="606"/>
        <v>0</v>
      </c>
      <c r="AK994" s="32">
        <f t="shared" si="606"/>
        <v>0</v>
      </c>
      <c r="AL994" s="32">
        <f t="shared" si="606"/>
        <v>0</v>
      </c>
      <c r="AM994" s="32">
        <f t="shared" si="606"/>
        <v>0</v>
      </c>
      <c r="AN994" s="32">
        <f t="shared" si="606"/>
        <v>0</v>
      </c>
      <c r="AO994" s="32">
        <f t="shared" si="606"/>
        <v>0</v>
      </c>
      <c r="AP994" s="32">
        <f t="shared" si="606"/>
        <v>0</v>
      </c>
      <c r="AQ994" s="32">
        <f t="shared" si="606"/>
        <v>0</v>
      </c>
      <c r="AR994" s="32">
        <f t="shared" si="606"/>
        <v>0</v>
      </c>
      <c r="AS994" s="32">
        <f t="shared" si="606"/>
        <v>0</v>
      </c>
      <c r="AT994" s="32">
        <f t="shared" si="606"/>
        <v>0</v>
      </c>
      <c r="AU994" s="32">
        <f t="shared" si="606"/>
        <v>0</v>
      </c>
      <c r="AV994" s="32">
        <f t="shared" si="606"/>
        <v>0</v>
      </c>
      <c r="AW994" s="32">
        <f t="shared" si="606"/>
        <v>0</v>
      </c>
      <c r="AX994" s="32">
        <f t="shared" si="606"/>
        <v>0</v>
      </c>
      <c r="AY994" s="32">
        <f t="shared" si="606"/>
        <v>0</v>
      </c>
      <c r="AZ994" s="32">
        <f t="shared" si="606"/>
        <v>0</v>
      </c>
      <c r="BA994" s="32">
        <f t="shared" si="606"/>
        <v>0</v>
      </c>
      <c r="BB994" s="32">
        <f t="shared" si="606"/>
        <v>0</v>
      </c>
      <c r="BC994" s="32">
        <f t="shared" si="606"/>
        <v>0</v>
      </c>
      <c r="BD994" s="32">
        <f t="shared" si="606"/>
        <v>0</v>
      </c>
      <c r="BE994" s="32">
        <f t="shared" si="606"/>
        <v>0</v>
      </c>
      <c r="BF994" s="32">
        <f t="shared" si="606"/>
        <v>0</v>
      </c>
      <c r="BG994" s="33">
        <f>SUM(F994:BF994)</f>
        <v>0</v>
      </c>
    </row>
    <row r="995" spans="1:62" ht="12.95" customHeight="1" x14ac:dyDescent="0.2">
      <c r="A995" s="574"/>
      <c r="B995" s="555"/>
      <c r="C995" s="496"/>
      <c r="D995" s="505"/>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607">SUM(F995:BF995)</f>
        <v>0</v>
      </c>
    </row>
    <row r="996" spans="1:62" ht="12.95" customHeight="1" x14ac:dyDescent="0.2">
      <c r="A996" s="574"/>
      <c r="B996" s="555"/>
      <c r="C996" s="496"/>
      <c r="D996" s="506"/>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607"/>
        <v>0</v>
      </c>
    </row>
    <row r="997" spans="1:62" ht="12.95" customHeight="1" x14ac:dyDescent="0.2">
      <c r="A997" s="574"/>
      <c r="B997" s="555"/>
      <c r="C997" s="497"/>
      <c r="D997" s="502" t="str">
        <f>$BJ$18</f>
        <v>Hosp.</v>
      </c>
      <c r="E997" s="86" t="str">
        <f>$BJ$21</f>
        <v>Total</v>
      </c>
      <c r="F997" s="16">
        <f t="shared" ref="F997:BF997" si="608">F998+F999</f>
        <v>0</v>
      </c>
      <c r="G997" s="16">
        <f t="shared" si="608"/>
        <v>0</v>
      </c>
      <c r="H997" s="16">
        <f t="shared" si="608"/>
        <v>0</v>
      </c>
      <c r="I997" s="16">
        <f t="shared" si="608"/>
        <v>0</v>
      </c>
      <c r="J997" s="16">
        <f t="shared" si="608"/>
        <v>0</v>
      </c>
      <c r="K997" s="16">
        <f t="shared" si="608"/>
        <v>0</v>
      </c>
      <c r="L997" s="16">
        <f t="shared" si="608"/>
        <v>0</v>
      </c>
      <c r="M997" s="16">
        <f t="shared" si="608"/>
        <v>0</v>
      </c>
      <c r="N997" s="16">
        <f t="shared" si="608"/>
        <v>0</v>
      </c>
      <c r="O997" s="16">
        <f t="shared" si="608"/>
        <v>0</v>
      </c>
      <c r="P997" s="16">
        <f t="shared" si="608"/>
        <v>0</v>
      </c>
      <c r="Q997" s="16">
        <f t="shared" si="608"/>
        <v>0</v>
      </c>
      <c r="R997" s="16">
        <f t="shared" si="608"/>
        <v>0</v>
      </c>
      <c r="S997" s="16">
        <f t="shared" si="608"/>
        <v>0</v>
      </c>
      <c r="T997" s="16">
        <f t="shared" si="608"/>
        <v>0</v>
      </c>
      <c r="U997" s="16">
        <f t="shared" si="608"/>
        <v>0</v>
      </c>
      <c r="V997" s="16">
        <f t="shared" si="608"/>
        <v>0</v>
      </c>
      <c r="W997" s="16">
        <f t="shared" si="608"/>
        <v>0</v>
      </c>
      <c r="X997" s="16">
        <f t="shared" si="608"/>
        <v>0</v>
      </c>
      <c r="Y997" s="16">
        <f t="shared" si="608"/>
        <v>0</v>
      </c>
      <c r="Z997" s="16">
        <f t="shared" si="608"/>
        <v>0</v>
      </c>
      <c r="AA997" s="16">
        <f t="shared" si="608"/>
        <v>0</v>
      </c>
      <c r="AB997" s="16">
        <f t="shared" si="608"/>
        <v>0</v>
      </c>
      <c r="AC997" s="16">
        <f t="shared" si="608"/>
        <v>0</v>
      </c>
      <c r="AD997" s="16">
        <f t="shared" si="608"/>
        <v>0</v>
      </c>
      <c r="AE997" s="16">
        <f t="shared" si="608"/>
        <v>0</v>
      </c>
      <c r="AF997" s="16">
        <f t="shared" si="608"/>
        <v>0</v>
      </c>
      <c r="AG997" s="16">
        <f t="shared" si="608"/>
        <v>0</v>
      </c>
      <c r="AH997" s="16">
        <f t="shared" si="608"/>
        <v>0</v>
      </c>
      <c r="AI997" s="16">
        <f t="shared" si="608"/>
        <v>0</v>
      </c>
      <c r="AJ997" s="16">
        <f t="shared" si="608"/>
        <v>0</v>
      </c>
      <c r="AK997" s="16">
        <f t="shared" si="608"/>
        <v>0</v>
      </c>
      <c r="AL997" s="16">
        <f t="shared" si="608"/>
        <v>0</v>
      </c>
      <c r="AM997" s="16">
        <f t="shared" si="608"/>
        <v>0</v>
      </c>
      <c r="AN997" s="16">
        <f t="shared" si="608"/>
        <v>0</v>
      </c>
      <c r="AO997" s="16">
        <f t="shared" si="608"/>
        <v>0</v>
      </c>
      <c r="AP997" s="16">
        <f t="shared" si="608"/>
        <v>0</v>
      </c>
      <c r="AQ997" s="16">
        <f t="shared" si="608"/>
        <v>0</v>
      </c>
      <c r="AR997" s="16">
        <f t="shared" si="608"/>
        <v>0</v>
      </c>
      <c r="AS997" s="16">
        <f t="shared" si="608"/>
        <v>0</v>
      </c>
      <c r="AT997" s="16">
        <f t="shared" si="608"/>
        <v>0</v>
      </c>
      <c r="AU997" s="16">
        <f t="shared" si="608"/>
        <v>0</v>
      </c>
      <c r="AV997" s="16">
        <f t="shared" si="608"/>
        <v>0</v>
      </c>
      <c r="AW997" s="16">
        <f t="shared" si="608"/>
        <v>0</v>
      </c>
      <c r="AX997" s="16">
        <f t="shared" si="608"/>
        <v>0</v>
      </c>
      <c r="AY997" s="16">
        <f t="shared" si="608"/>
        <v>0</v>
      </c>
      <c r="AZ997" s="16">
        <f t="shared" si="608"/>
        <v>0</v>
      </c>
      <c r="BA997" s="16">
        <f t="shared" si="608"/>
        <v>0</v>
      </c>
      <c r="BB997" s="16">
        <f t="shared" si="608"/>
        <v>0</v>
      </c>
      <c r="BC997" s="16">
        <f t="shared" si="608"/>
        <v>0</v>
      </c>
      <c r="BD997" s="16">
        <f t="shared" si="608"/>
        <v>0</v>
      </c>
      <c r="BE997" s="16">
        <f t="shared" si="608"/>
        <v>0</v>
      </c>
      <c r="BF997" s="16">
        <f t="shared" si="608"/>
        <v>0</v>
      </c>
      <c r="BG997" s="31">
        <f t="shared" si="607"/>
        <v>0</v>
      </c>
    </row>
    <row r="998" spans="1:62" ht="12.95" customHeight="1" x14ac:dyDescent="0.2">
      <c r="A998" s="574"/>
      <c r="B998" s="555"/>
      <c r="C998" s="497"/>
      <c r="D998" s="500"/>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607"/>
        <v>0</v>
      </c>
    </row>
    <row r="999" spans="1:62" ht="12.95" customHeight="1" x14ac:dyDescent="0.2">
      <c r="A999" s="574"/>
      <c r="B999" s="555"/>
      <c r="C999" s="497"/>
      <c r="D999" s="503"/>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607"/>
        <v>0</v>
      </c>
    </row>
    <row r="1000" spans="1:62" ht="12.95" customHeight="1" x14ac:dyDescent="0.2">
      <c r="A1000" s="574"/>
      <c r="B1000" s="555"/>
      <c r="C1000" s="497"/>
      <c r="D1000" s="502" t="str">
        <f>$BJ$19</f>
        <v>ICU</v>
      </c>
      <c r="E1000" s="86" t="str">
        <f>$BJ$21</f>
        <v>Total</v>
      </c>
      <c r="F1000" s="16">
        <f t="shared" ref="F1000:BF1000" si="609">F1001+F1002</f>
        <v>0</v>
      </c>
      <c r="G1000" s="16">
        <f t="shared" si="609"/>
        <v>0</v>
      </c>
      <c r="H1000" s="16">
        <f t="shared" si="609"/>
        <v>0</v>
      </c>
      <c r="I1000" s="16">
        <f t="shared" si="609"/>
        <v>0</v>
      </c>
      <c r="J1000" s="16">
        <f t="shared" si="609"/>
        <v>0</v>
      </c>
      <c r="K1000" s="16">
        <f t="shared" si="609"/>
        <v>0</v>
      </c>
      <c r="L1000" s="16">
        <f t="shared" si="609"/>
        <v>0</v>
      </c>
      <c r="M1000" s="16">
        <f t="shared" si="609"/>
        <v>0</v>
      </c>
      <c r="N1000" s="16">
        <f t="shared" si="609"/>
        <v>0</v>
      </c>
      <c r="O1000" s="16">
        <f t="shared" si="609"/>
        <v>0</v>
      </c>
      <c r="P1000" s="16">
        <f t="shared" si="609"/>
        <v>0</v>
      </c>
      <c r="Q1000" s="16">
        <f t="shared" si="609"/>
        <v>0</v>
      </c>
      <c r="R1000" s="16">
        <f t="shared" si="609"/>
        <v>0</v>
      </c>
      <c r="S1000" s="16">
        <f t="shared" si="609"/>
        <v>0</v>
      </c>
      <c r="T1000" s="16">
        <f t="shared" si="609"/>
        <v>0</v>
      </c>
      <c r="U1000" s="16">
        <f t="shared" si="609"/>
        <v>0</v>
      </c>
      <c r="V1000" s="16">
        <f t="shared" si="609"/>
        <v>0</v>
      </c>
      <c r="W1000" s="16">
        <f t="shared" si="609"/>
        <v>0</v>
      </c>
      <c r="X1000" s="16">
        <f t="shared" si="609"/>
        <v>0</v>
      </c>
      <c r="Y1000" s="16">
        <f t="shared" si="609"/>
        <v>0</v>
      </c>
      <c r="Z1000" s="16">
        <f t="shared" si="609"/>
        <v>0</v>
      </c>
      <c r="AA1000" s="16">
        <f t="shared" si="609"/>
        <v>0</v>
      </c>
      <c r="AB1000" s="16">
        <f t="shared" si="609"/>
        <v>0</v>
      </c>
      <c r="AC1000" s="16">
        <f t="shared" si="609"/>
        <v>0</v>
      </c>
      <c r="AD1000" s="16">
        <f t="shared" si="609"/>
        <v>0</v>
      </c>
      <c r="AE1000" s="16">
        <f t="shared" si="609"/>
        <v>0</v>
      </c>
      <c r="AF1000" s="16">
        <f t="shared" si="609"/>
        <v>0</v>
      </c>
      <c r="AG1000" s="16">
        <f t="shared" si="609"/>
        <v>0</v>
      </c>
      <c r="AH1000" s="16">
        <f t="shared" si="609"/>
        <v>0</v>
      </c>
      <c r="AI1000" s="16">
        <f t="shared" si="609"/>
        <v>0</v>
      </c>
      <c r="AJ1000" s="16">
        <f t="shared" si="609"/>
        <v>0</v>
      </c>
      <c r="AK1000" s="16">
        <f t="shared" si="609"/>
        <v>0</v>
      </c>
      <c r="AL1000" s="16">
        <f t="shared" si="609"/>
        <v>0</v>
      </c>
      <c r="AM1000" s="16">
        <f t="shared" si="609"/>
        <v>0</v>
      </c>
      <c r="AN1000" s="16">
        <f t="shared" si="609"/>
        <v>0</v>
      </c>
      <c r="AO1000" s="16">
        <f t="shared" si="609"/>
        <v>0</v>
      </c>
      <c r="AP1000" s="16">
        <f t="shared" si="609"/>
        <v>0</v>
      </c>
      <c r="AQ1000" s="16">
        <f t="shared" si="609"/>
        <v>0</v>
      </c>
      <c r="AR1000" s="16">
        <f t="shared" si="609"/>
        <v>0</v>
      </c>
      <c r="AS1000" s="16">
        <f t="shared" si="609"/>
        <v>0</v>
      </c>
      <c r="AT1000" s="16">
        <f t="shared" si="609"/>
        <v>0</v>
      </c>
      <c r="AU1000" s="16">
        <f t="shared" si="609"/>
        <v>0</v>
      </c>
      <c r="AV1000" s="16">
        <f t="shared" si="609"/>
        <v>0</v>
      </c>
      <c r="AW1000" s="16">
        <f t="shared" si="609"/>
        <v>0</v>
      </c>
      <c r="AX1000" s="16">
        <f t="shared" si="609"/>
        <v>0</v>
      </c>
      <c r="AY1000" s="16">
        <f t="shared" si="609"/>
        <v>0</v>
      </c>
      <c r="AZ1000" s="16">
        <f t="shared" si="609"/>
        <v>0</v>
      </c>
      <c r="BA1000" s="16">
        <f t="shared" si="609"/>
        <v>0</v>
      </c>
      <c r="BB1000" s="16">
        <f t="shared" si="609"/>
        <v>0</v>
      </c>
      <c r="BC1000" s="16">
        <f t="shared" si="609"/>
        <v>0</v>
      </c>
      <c r="BD1000" s="16">
        <f t="shared" si="609"/>
        <v>0</v>
      </c>
      <c r="BE1000" s="16">
        <f t="shared" si="609"/>
        <v>0</v>
      </c>
      <c r="BF1000" s="16">
        <f t="shared" si="609"/>
        <v>0</v>
      </c>
      <c r="BG1000" s="31">
        <f t="shared" si="607"/>
        <v>0</v>
      </c>
    </row>
    <row r="1001" spans="1:62" ht="12.95" customHeight="1" x14ac:dyDescent="0.2">
      <c r="A1001" s="574"/>
      <c r="B1001" s="555"/>
      <c r="C1001" s="497"/>
      <c r="D1001" s="500"/>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607"/>
        <v>0</v>
      </c>
    </row>
    <row r="1002" spans="1:62" ht="12.95" customHeight="1" x14ac:dyDescent="0.2">
      <c r="A1002" s="574"/>
      <c r="B1002" s="555"/>
      <c r="C1002" s="497"/>
      <c r="D1002" s="503"/>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607"/>
        <v>0</v>
      </c>
    </row>
    <row r="1003" spans="1:62" ht="12.95" customHeight="1" x14ac:dyDescent="0.2">
      <c r="A1003" s="574"/>
      <c r="B1003" s="555"/>
      <c r="C1003" s="497"/>
      <c r="D1003" s="499" t="str">
        <f>$BJ$20</f>
        <v>Death</v>
      </c>
      <c r="E1003" s="86" t="str">
        <f>$BJ$21</f>
        <v>Total</v>
      </c>
      <c r="F1003" s="16">
        <f t="shared" ref="F1003:BF1003" si="610">F1004+F1005</f>
        <v>0</v>
      </c>
      <c r="G1003" s="16">
        <f t="shared" si="610"/>
        <v>0</v>
      </c>
      <c r="H1003" s="16">
        <f t="shared" si="610"/>
        <v>0</v>
      </c>
      <c r="I1003" s="16">
        <f t="shared" si="610"/>
        <v>0</v>
      </c>
      <c r="J1003" s="16">
        <f t="shared" si="610"/>
        <v>0</v>
      </c>
      <c r="K1003" s="16">
        <f t="shared" si="610"/>
        <v>0</v>
      </c>
      <c r="L1003" s="16">
        <f t="shared" si="610"/>
        <v>0</v>
      </c>
      <c r="M1003" s="16">
        <f t="shared" si="610"/>
        <v>0</v>
      </c>
      <c r="N1003" s="16">
        <f t="shared" si="610"/>
        <v>0</v>
      </c>
      <c r="O1003" s="16">
        <f t="shared" si="610"/>
        <v>0</v>
      </c>
      <c r="P1003" s="16">
        <f t="shared" si="610"/>
        <v>0</v>
      </c>
      <c r="Q1003" s="16">
        <f t="shared" si="610"/>
        <v>0</v>
      </c>
      <c r="R1003" s="16">
        <f t="shared" si="610"/>
        <v>0</v>
      </c>
      <c r="S1003" s="16">
        <f t="shared" si="610"/>
        <v>0</v>
      </c>
      <c r="T1003" s="16">
        <f t="shared" si="610"/>
        <v>0</v>
      </c>
      <c r="U1003" s="16">
        <f t="shared" si="610"/>
        <v>0</v>
      </c>
      <c r="V1003" s="16">
        <f t="shared" si="610"/>
        <v>0</v>
      </c>
      <c r="W1003" s="16">
        <f t="shared" si="610"/>
        <v>0</v>
      </c>
      <c r="X1003" s="16">
        <f t="shared" si="610"/>
        <v>0</v>
      </c>
      <c r="Y1003" s="16">
        <f t="shared" si="610"/>
        <v>0</v>
      </c>
      <c r="Z1003" s="16">
        <f t="shared" si="610"/>
        <v>0</v>
      </c>
      <c r="AA1003" s="16">
        <f t="shared" si="610"/>
        <v>0</v>
      </c>
      <c r="AB1003" s="16">
        <f t="shared" si="610"/>
        <v>0</v>
      </c>
      <c r="AC1003" s="16">
        <f t="shared" si="610"/>
        <v>0</v>
      </c>
      <c r="AD1003" s="16">
        <f t="shared" si="610"/>
        <v>0</v>
      </c>
      <c r="AE1003" s="16">
        <f t="shared" si="610"/>
        <v>0</v>
      </c>
      <c r="AF1003" s="16">
        <f t="shared" si="610"/>
        <v>0</v>
      </c>
      <c r="AG1003" s="16">
        <f t="shared" si="610"/>
        <v>0</v>
      </c>
      <c r="AH1003" s="16">
        <f t="shared" si="610"/>
        <v>0</v>
      </c>
      <c r="AI1003" s="16">
        <f t="shared" si="610"/>
        <v>0</v>
      </c>
      <c r="AJ1003" s="16">
        <f t="shared" si="610"/>
        <v>0</v>
      </c>
      <c r="AK1003" s="16">
        <f t="shared" si="610"/>
        <v>0</v>
      </c>
      <c r="AL1003" s="16">
        <f t="shared" si="610"/>
        <v>0</v>
      </c>
      <c r="AM1003" s="16">
        <f t="shared" si="610"/>
        <v>0</v>
      </c>
      <c r="AN1003" s="16">
        <f t="shared" si="610"/>
        <v>0</v>
      </c>
      <c r="AO1003" s="16">
        <f t="shared" si="610"/>
        <v>0</v>
      </c>
      <c r="AP1003" s="16">
        <f t="shared" si="610"/>
        <v>0</v>
      </c>
      <c r="AQ1003" s="16">
        <f t="shared" si="610"/>
        <v>0</v>
      </c>
      <c r="AR1003" s="16">
        <f t="shared" si="610"/>
        <v>0</v>
      </c>
      <c r="AS1003" s="16">
        <f t="shared" si="610"/>
        <v>0</v>
      </c>
      <c r="AT1003" s="16">
        <f t="shared" si="610"/>
        <v>0</v>
      </c>
      <c r="AU1003" s="16">
        <f t="shared" si="610"/>
        <v>0</v>
      </c>
      <c r="AV1003" s="16">
        <f t="shared" si="610"/>
        <v>0</v>
      </c>
      <c r="AW1003" s="16">
        <f t="shared" si="610"/>
        <v>0</v>
      </c>
      <c r="AX1003" s="16">
        <f t="shared" si="610"/>
        <v>0</v>
      </c>
      <c r="AY1003" s="16">
        <f t="shared" si="610"/>
        <v>0</v>
      </c>
      <c r="AZ1003" s="16">
        <f t="shared" si="610"/>
        <v>0</v>
      </c>
      <c r="BA1003" s="16">
        <f t="shared" si="610"/>
        <v>0</v>
      </c>
      <c r="BB1003" s="16">
        <f t="shared" si="610"/>
        <v>0</v>
      </c>
      <c r="BC1003" s="16">
        <f t="shared" si="610"/>
        <v>0</v>
      </c>
      <c r="BD1003" s="16">
        <f t="shared" si="610"/>
        <v>0</v>
      </c>
      <c r="BE1003" s="16">
        <f t="shared" si="610"/>
        <v>0</v>
      </c>
      <c r="BF1003" s="16">
        <f t="shared" si="610"/>
        <v>0</v>
      </c>
      <c r="BG1003" s="31">
        <f t="shared" si="607"/>
        <v>0</v>
      </c>
      <c r="BI1003" s="10"/>
      <c r="BJ1003" s="79"/>
    </row>
    <row r="1004" spans="1:62" ht="12.95" customHeight="1" x14ac:dyDescent="0.2">
      <c r="A1004" s="574"/>
      <c r="B1004" s="555"/>
      <c r="C1004" s="497"/>
      <c r="D1004" s="500"/>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607"/>
        <v>0</v>
      </c>
      <c r="BI1004" s="10"/>
      <c r="BJ1004" s="79"/>
    </row>
    <row r="1005" spans="1:62" ht="12.95" customHeight="1" thickBot="1" x14ac:dyDescent="0.25">
      <c r="A1005" s="574"/>
      <c r="B1005" s="555"/>
      <c r="C1005" s="498"/>
      <c r="D1005" s="501"/>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74"/>
      <c r="B1006" s="555"/>
      <c r="C1006" s="495" t="str">
        <f>$BK$15</f>
        <v>5 to 14 years</v>
      </c>
      <c r="D1006" s="504" t="str">
        <f>$BJ$17</f>
        <v>Fever</v>
      </c>
      <c r="E1006" s="83" t="str">
        <f>$BJ$21</f>
        <v>Total</v>
      </c>
      <c r="F1006" s="32">
        <f>F1007+F1008</f>
        <v>0</v>
      </c>
      <c r="G1006" s="32">
        <f t="shared" ref="G1006:BF1006" si="611">G1007+G1008</f>
        <v>0</v>
      </c>
      <c r="H1006" s="32">
        <f t="shared" si="611"/>
        <v>0</v>
      </c>
      <c r="I1006" s="32">
        <f t="shared" si="611"/>
        <v>0</v>
      </c>
      <c r="J1006" s="32">
        <f t="shared" si="611"/>
        <v>0</v>
      </c>
      <c r="K1006" s="32">
        <f t="shared" si="611"/>
        <v>0</v>
      </c>
      <c r="L1006" s="32">
        <f t="shared" si="611"/>
        <v>0</v>
      </c>
      <c r="M1006" s="32">
        <f t="shared" si="611"/>
        <v>0</v>
      </c>
      <c r="N1006" s="32">
        <f t="shared" si="611"/>
        <v>0</v>
      </c>
      <c r="O1006" s="32">
        <f t="shared" si="611"/>
        <v>0</v>
      </c>
      <c r="P1006" s="32">
        <f t="shared" si="611"/>
        <v>0</v>
      </c>
      <c r="Q1006" s="32">
        <f t="shared" si="611"/>
        <v>0</v>
      </c>
      <c r="R1006" s="32">
        <f t="shared" si="611"/>
        <v>0</v>
      </c>
      <c r="S1006" s="32">
        <f t="shared" si="611"/>
        <v>0</v>
      </c>
      <c r="T1006" s="32">
        <f t="shared" si="611"/>
        <v>0</v>
      </c>
      <c r="U1006" s="32">
        <f t="shared" si="611"/>
        <v>0</v>
      </c>
      <c r="V1006" s="32">
        <f t="shared" si="611"/>
        <v>0</v>
      </c>
      <c r="W1006" s="32">
        <f t="shared" si="611"/>
        <v>0</v>
      </c>
      <c r="X1006" s="32">
        <f t="shared" si="611"/>
        <v>0</v>
      </c>
      <c r="Y1006" s="32">
        <f t="shared" si="611"/>
        <v>0</v>
      </c>
      <c r="Z1006" s="32">
        <f t="shared" si="611"/>
        <v>0</v>
      </c>
      <c r="AA1006" s="32">
        <f t="shared" si="611"/>
        <v>0</v>
      </c>
      <c r="AB1006" s="32">
        <f t="shared" si="611"/>
        <v>0</v>
      </c>
      <c r="AC1006" s="32">
        <f t="shared" si="611"/>
        <v>0</v>
      </c>
      <c r="AD1006" s="32">
        <f t="shared" si="611"/>
        <v>0</v>
      </c>
      <c r="AE1006" s="32">
        <f t="shared" si="611"/>
        <v>0</v>
      </c>
      <c r="AF1006" s="32">
        <f t="shared" si="611"/>
        <v>0</v>
      </c>
      <c r="AG1006" s="32">
        <f t="shared" si="611"/>
        <v>0</v>
      </c>
      <c r="AH1006" s="32">
        <f t="shared" si="611"/>
        <v>0</v>
      </c>
      <c r="AI1006" s="32">
        <f t="shared" si="611"/>
        <v>0</v>
      </c>
      <c r="AJ1006" s="32">
        <f t="shared" si="611"/>
        <v>0</v>
      </c>
      <c r="AK1006" s="32">
        <f t="shared" si="611"/>
        <v>0</v>
      </c>
      <c r="AL1006" s="32">
        <f t="shared" si="611"/>
        <v>0</v>
      </c>
      <c r="AM1006" s="32">
        <f t="shared" si="611"/>
        <v>0</v>
      </c>
      <c r="AN1006" s="32">
        <f t="shared" si="611"/>
        <v>0</v>
      </c>
      <c r="AO1006" s="32">
        <f t="shared" si="611"/>
        <v>0</v>
      </c>
      <c r="AP1006" s="32">
        <f t="shared" si="611"/>
        <v>0</v>
      </c>
      <c r="AQ1006" s="32">
        <f t="shared" si="611"/>
        <v>0</v>
      </c>
      <c r="AR1006" s="32">
        <f t="shared" si="611"/>
        <v>0</v>
      </c>
      <c r="AS1006" s="32">
        <f t="shared" si="611"/>
        <v>0</v>
      </c>
      <c r="AT1006" s="32">
        <f t="shared" si="611"/>
        <v>0</v>
      </c>
      <c r="AU1006" s="32">
        <f t="shared" si="611"/>
        <v>0</v>
      </c>
      <c r="AV1006" s="32">
        <f t="shared" si="611"/>
        <v>0</v>
      </c>
      <c r="AW1006" s="32">
        <f t="shared" si="611"/>
        <v>0</v>
      </c>
      <c r="AX1006" s="32">
        <f t="shared" si="611"/>
        <v>0</v>
      </c>
      <c r="AY1006" s="32">
        <f t="shared" si="611"/>
        <v>0</v>
      </c>
      <c r="AZ1006" s="32">
        <f t="shared" si="611"/>
        <v>0</v>
      </c>
      <c r="BA1006" s="32">
        <f t="shared" si="611"/>
        <v>0</v>
      </c>
      <c r="BB1006" s="32">
        <f t="shared" si="611"/>
        <v>0</v>
      </c>
      <c r="BC1006" s="32">
        <f t="shared" si="611"/>
        <v>0</v>
      </c>
      <c r="BD1006" s="32">
        <f t="shared" si="611"/>
        <v>0</v>
      </c>
      <c r="BE1006" s="32">
        <f t="shared" si="611"/>
        <v>0</v>
      </c>
      <c r="BF1006" s="32">
        <f t="shared" si="611"/>
        <v>0</v>
      </c>
      <c r="BG1006" s="33">
        <f>SUM(F1006:BF1006)</f>
        <v>0</v>
      </c>
      <c r="BI1006" s="10"/>
      <c r="BJ1006" s="79"/>
    </row>
    <row r="1007" spans="1:62" ht="12.95" customHeight="1" x14ac:dyDescent="0.2">
      <c r="A1007" s="574"/>
      <c r="B1007" s="555"/>
      <c r="C1007" s="496"/>
      <c r="D1007" s="505"/>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12">SUM(F1007:BF1007)</f>
        <v>0</v>
      </c>
      <c r="BI1007" s="10"/>
      <c r="BJ1007" s="79"/>
    </row>
    <row r="1008" spans="1:62" ht="12.95" customHeight="1" x14ac:dyDescent="0.2">
      <c r="A1008" s="574"/>
      <c r="B1008" s="555"/>
      <c r="C1008" s="496"/>
      <c r="D1008" s="506"/>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12"/>
        <v>0</v>
      </c>
      <c r="BI1008" s="10"/>
      <c r="BJ1008" s="79"/>
    </row>
    <row r="1009" spans="1:62" ht="12.95" customHeight="1" x14ac:dyDescent="0.2">
      <c r="A1009" s="574"/>
      <c r="B1009" s="555"/>
      <c r="C1009" s="497"/>
      <c r="D1009" s="502" t="str">
        <f>$BJ$18</f>
        <v>Hosp.</v>
      </c>
      <c r="E1009" s="86" t="str">
        <f>$BJ$21</f>
        <v>Total</v>
      </c>
      <c r="F1009" s="16">
        <f t="shared" ref="F1009:BF1009" si="613">F1010+F1011</f>
        <v>0</v>
      </c>
      <c r="G1009" s="16">
        <f t="shared" si="613"/>
        <v>0</v>
      </c>
      <c r="H1009" s="16">
        <f t="shared" si="613"/>
        <v>0</v>
      </c>
      <c r="I1009" s="16">
        <f t="shared" si="613"/>
        <v>0</v>
      </c>
      <c r="J1009" s="16">
        <f t="shared" si="613"/>
        <v>0</v>
      </c>
      <c r="K1009" s="16">
        <f t="shared" si="613"/>
        <v>0</v>
      </c>
      <c r="L1009" s="16">
        <f t="shared" si="613"/>
        <v>0</v>
      </c>
      <c r="M1009" s="16">
        <f t="shared" si="613"/>
        <v>0</v>
      </c>
      <c r="N1009" s="16">
        <f t="shared" si="613"/>
        <v>0</v>
      </c>
      <c r="O1009" s="16">
        <f t="shared" si="613"/>
        <v>0</v>
      </c>
      <c r="P1009" s="16">
        <f t="shared" si="613"/>
        <v>0</v>
      </c>
      <c r="Q1009" s="16">
        <f t="shared" si="613"/>
        <v>0</v>
      </c>
      <c r="R1009" s="16">
        <f t="shared" si="613"/>
        <v>0</v>
      </c>
      <c r="S1009" s="16">
        <f t="shared" si="613"/>
        <v>0</v>
      </c>
      <c r="T1009" s="16">
        <f t="shared" si="613"/>
        <v>0</v>
      </c>
      <c r="U1009" s="16">
        <f t="shared" si="613"/>
        <v>0</v>
      </c>
      <c r="V1009" s="16">
        <f t="shared" si="613"/>
        <v>0</v>
      </c>
      <c r="W1009" s="16">
        <f t="shared" si="613"/>
        <v>0</v>
      </c>
      <c r="X1009" s="16">
        <f t="shared" si="613"/>
        <v>0</v>
      </c>
      <c r="Y1009" s="16">
        <f t="shared" si="613"/>
        <v>0</v>
      </c>
      <c r="Z1009" s="16">
        <f t="shared" si="613"/>
        <v>0</v>
      </c>
      <c r="AA1009" s="16">
        <f t="shared" si="613"/>
        <v>0</v>
      </c>
      <c r="AB1009" s="16">
        <f t="shared" si="613"/>
        <v>0</v>
      </c>
      <c r="AC1009" s="16">
        <f t="shared" si="613"/>
        <v>0</v>
      </c>
      <c r="AD1009" s="16">
        <f t="shared" si="613"/>
        <v>0</v>
      </c>
      <c r="AE1009" s="16">
        <f t="shared" si="613"/>
        <v>0</v>
      </c>
      <c r="AF1009" s="16">
        <f t="shared" si="613"/>
        <v>0</v>
      </c>
      <c r="AG1009" s="16">
        <f t="shared" si="613"/>
        <v>0</v>
      </c>
      <c r="AH1009" s="16">
        <f t="shared" si="613"/>
        <v>0</v>
      </c>
      <c r="AI1009" s="16">
        <f t="shared" si="613"/>
        <v>0</v>
      </c>
      <c r="AJ1009" s="16">
        <f t="shared" si="613"/>
        <v>0</v>
      </c>
      <c r="AK1009" s="16">
        <f t="shared" si="613"/>
        <v>0</v>
      </c>
      <c r="AL1009" s="16">
        <f t="shared" si="613"/>
        <v>0</v>
      </c>
      <c r="AM1009" s="16">
        <f t="shared" si="613"/>
        <v>0</v>
      </c>
      <c r="AN1009" s="16">
        <f t="shared" si="613"/>
        <v>0</v>
      </c>
      <c r="AO1009" s="16">
        <f t="shared" si="613"/>
        <v>0</v>
      </c>
      <c r="AP1009" s="16">
        <f t="shared" si="613"/>
        <v>0</v>
      </c>
      <c r="AQ1009" s="16">
        <f t="shared" si="613"/>
        <v>0</v>
      </c>
      <c r="AR1009" s="16">
        <f t="shared" si="613"/>
        <v>0</v>
      </c>
      <c r="AS1009" s="16">
        <f t="shared" si="613"/>
        <v>0</v>
      </c>
      <c r="AT1009" s="16">
        <f t="shared" si="613"/>
        <v>0</v>
      </c>
      <c r="AU1009" s="16">
        <f t="shared" si="613"/>
        <v>0</v>
      </c>
      <c r="AV1009" s="16">
        <f t="shared" si="613"/>
        <v>0</v>
      </c>
      <c r="AW1009" s="16">
        <f t="shared" si="613"/>
        <v>0</v>
      </c>
      <c r="AX1009" s="16">
        <f t="shared" si="613"/>
        <v>0</v>
      </c>
      <c r="AY1009" s="16">
        <f t="shared" si="613"/>
        <v>0</v>
      </c>
      <c r="AZ1009" s="16">
        <f t="shared" si="613"/>
        <v>0</v>
      </c>
      <c r="BA1009" s="16">
        <f t="shared" si="613"/>
        <v>0</v>
      </c>
      <c r="BB1009" s="16">
        <f t="shared" si="613"/>
        <v>0</v>
      </c>
      <c r="BC1009" s="16">
        <f t="shared" si="613"/>
        <v>0</v>
      </c>
      <c r="BD1009" s="16">
        <f t="shared" si="613"/>
        <v>0</v>
      </c>
      <c r="BE1009" s="16">
        <f t="shared" si="613"/>
        <v>0</v>
      </c>
      <c r="BF1009" s="16">
        <f t="shared" si="613"/>
        <v>0</v>
      </c>
      <c r="BG1009" s="31">
        <f t="shared" si="612"/>
        <v>0</v>
      </c>
      <c r="BI1009" s="10"/>
      <c r="BJ1009" s="79"/>
    </row>
    <row r="1010" spans="1:62" ht="12.95" customHeight="1" x14ac:dyDescent="0.2">
      <c r="A1010" s="574"/>
      <c r="B1010" s="555"/>
      <c r="C1010" s="497"/>
      <c r="D1010" s="500"/>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12"/>
        <v>0</v>
      </c>
      <c r="BI1010" s="10"/>
      <c r="BJ1010" s="79"/>
    </row>
    <row r="1011" spans="1:62" ht="12.95" customHeight="1" x14ac:dyDescent="0.2">
      <c r="A1011" s="574"/>
      <c r="B1011" s="555"/>
      <c r="C1011" s="497"/>
      <c r="D1011" s="503"/>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12"/>
        <v>0</v>
      </c>
      <c r="BI1011" s="10"/>
      <c r="BJ1011" s="79"/>
    </row>
    <row r="1012" spans="1:62" ht="12.95" customHeight="1" x14ac:dyDescent="0.2">
      <c r="A1012" s="574"/>
      <c r="B1012" s="555"/>
      <c r="C1012" s="497"/>
      <c r="D1012" s="502" t="str">
        <f>$BJ$19</f>
        <v>ICU</v>
      </c>
      <c r="E1012" s="86" t="str">
        <f>$BJ$21</f>
        <v>Total</v>
      </c>
      <c r="F1012" s="16">
        <f t="shared" ref="F1012:BF1012" si="614">F1013+F1014</f>
        <v>0</v>
      </c>
      <c r="G1012" s="16">
        <f t="shared" si="614"/>
        <v>0</v>
      </c>
      <c r="H1012" s="16">
        <f t="shared" si="614"/>
        <v>0</v>
      </c>
      <c r="I1012" s="16">
        <f t="shared" si="614"/>
        <v>0</v>
      </c>
      <c r="J1012" s="16">
        <f t="shared" si="614"/>
        <v>0</v>
      </c>
      <c r="K1012" s="16">
        <f t="shared" si="614"/>
        <v>0</v>
      </c>
      <c r="L1012" s="16">
        <f t="shared" si="614"/>
        <v>0</v>
      </c>
      <c r="M1012" s="16">
        <f t="shared" si="614"/>
        <v>0</v>
      </c>
      <c r="N1012" s="16">
        <f t="shared" si="614"/>
        <v>0</v>
      </c>
      <c r="O1012" s="16">
        <f t="shared" si="614"/>
        <v>0</v>
      </c>
      <c r="P1012" s="16">
        <f t="shared" si="614"/>
        <v>0</v>
      </c>
      <c r="Q1012" s="16">
        <f t="shared" si="614"/>
        <v>0</v>
      </c>
      <c r="R1012" s="16">
        <f t="shared" si="614"/>
        <v>0</v>
      </c>
      <c r="S1012" s="16">
        <f t="shared" si="614"/>
        <v>0</v>
      </c>
      <c r="T1012" s="16">
        <f t="shared" si="614"/>
        <v>0</v>
      </c>
      <c r="U1012" s="16">
        <f t="shared" si="614"/>
        <v>0</v>
      </c>
      <c r="V1012" s="16">
        <f t="shared" si="614"/>
        <v>0</v>
      </c>
      <c r="W1012" s="16">
        <f t="shared" si="614"/>
        <v>0</v>
      </c>
      <c r="X1012" s="16">
        <f t="shared" si="614"/>
        <v>0</v>
      </c>
      <c r="Y1012" s="16">
        <f t="shared" si="614"/>
        <v>0</v>
      </c>
      <c r="Z1012" s="16">
        <f t="shared" si="614"/>
        <v>0</v>
      </c>
      <c r="AA1012" s="16">
        <f t="shared" si="614"/>
        <v>0</v>
      </c>
      <c r="AB1012" s="16">
        <f t="shared" si="614"/>
        <v>0</v>
      </c>
      <c r="AC1012" s="16">
        <f t="shared" si="614"/>
        <v>0</v>
      </c>
      <c r="AD1012" s="16">
        <f t="shared" si="614"/>
        <v>0</v>
      </c>
      <c r="AE1012" s="16">
        <f t="shared" si="614"/>
        <v>0</v>
      </c>
      <c r="AF1012" s="16">
        <f t="shared" si="614"/>
        <v>0</v>
      </c>
      <c r="AG1012" s="16">
        <f t="shared" si="614"/>
        <v>0</v>
      </c>
      <c r="AH1012" s="16">
        <f t="shared" si="614"/>
        <v>0</v>
      </c>
      <c r="AI1012" s="16">
        <f t="shared" si="614"/>
        <v>0</v>
      </c>
      <c r="AJ1012" s="16">
        <f t="shared" si="614"/>
        <v>0</v>
      </c>
      <c r="AK1012" s="16">
        <f t="shared" si="614"/>
        <v>0</v>
      </c>
      <c r="AL1012" s="16">
        <f t="shared" si="614"/>
        <v>0</v>
      </c>
      <c r="AM1012" s="16">
        <f t="shared" si="614"/>
        <v>0</v>
      </c>
      <c r="AN1012" s="16">
        <f t="shared" si="614"/>
        <v>0</v>
      </c>
      <c r="AO1012" s="16">
        <f t="shared" si="614"/>
        <v>0</v>
      </c>
      <c r="AP1012" s="16">
        <f t="shared" si="614"/>
        <v>0</v>
      </c>
      <c r="AQ1012" s="16">
        <f t="shared" si="614"/>
        <v>0</v>
      </c>
      <c r="AR1012" s="16">
        <f t="shared" si="614"/>
        <v>0</v>
      </c>
      <c r="AS1012" s="16">
        <f t="shared" si="614"/>
        <v>0</v>
      </c>
      <c r="AT1012" s="16">
        <f t="shared" si="614"/>
        <v>0</v>
      </c>
      <c r="AU1012" s="16">
        <f t="shared" si="614"/>
        <v>0</v>
      </c>
      <c r="AV1012" s="16">
        <f t="shared" si="614"/>
        <v>0</v>
      </c>
      <c r="AW1012" s="16">
        <f t="shared" si="614"/>
        <v>0</v>
      </c>
      <c r="AX1012" s="16">
        <f t="shared" si="614"/>
        <v>0</v>
      </c>
      <c r="AY1012" s="16">
        <f t="shared" si="614"/>
        <v>0</v>
      </c>
      <c r="AZ1012" s="16">
        <f t="shared" si="614"/>
        <v>0</v>
      </c>
      <c r="BA1012" s="16">
        <f t="shared" si="614"/>
        <v>0</v>
      </c>
      <c r="BB1012" s="16">
        <f t="shared" si="614"/>
        <v>0</v>
      </c>
      <c r="BC1012" s="16">
        <f t="shared" si="614"/>
        <v>0</v>
      </c>
      <c r="BD1012" s="16">
        <f t="shared" si="614"/>
        <v>0</v>
      </c>
      <c r="BE1012" s="16">
        <f t="shared" si="614"/>
        <v>0</v>
      </c>
      <c r="BF1012" s="16">
        <f t="shared" si="614"/>
        <v>0</v>
      </c>
      <c r="BG1012" s="31">
        <f t="shared" si="612"/>
        <v>0</v>
      </c>
      <c r="BI1012" s="10"/>
      <c r="BJ1012" s="79"/>
    </row>
    <row r="1013" spans="1:62" ht="12.95" customHeight="1" x14ac:dyDescent="0.2">
      <c r="A1013" s="574"/>
      <c r="B1013" s="555"/>
      <c r="C1013" s="497"/>
      <c r="D1013" s="500"/>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12"/>
        <v>0</v>
      </c>
      <c r="BI1013" s="10"/>
      <c r="BJ1013" s="79"/>
    </row>
    <row r="1014" spans="1:62" ht="12.95" customHeight="1" x14ac:dyDescent="0.2">
      <c r="A1014" s="574"/>
      <c r="B1014" s="555"/>
      <c r="C1014" s="497"/>
      <c r="D1014" s="503"/>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12"/>
        <v>0</v>
      </c>
      <c r="BI1014" s="10"/>
      <c r="BJ1014" s="79"/>
    </row>
    <row r="1015" spans="1:62" ht="12.95" customHeight="1" x14ac:dyDescent="0.2">
      <c r="A1015" s="574"/>
      <c r="B1015" s="555"/>
      <c r="C1015" s="497"/>
      <c r="D1015" s="499" t="str">
        <f>$BJ$20</f>
        <v>Death</v>
      </c>
      <c r="E1015" s="86" t="str">
        <f>$BJ$21</f>
        <v>Total</v>
      </c>
      <c r="F1015" s="16">
        <f t="shared" ref="F1015:BF1015" si="615">F1016+F1017</f>
        <v>0</v>
      </c>
      <c r="G1015" s="16">
        <f t="shared" si="615"/>
        <v>0</v>
      </c>
      <c r="H1015" s="16">
        <f t="shared" si="615"/>
        <v>0</v>
      </c>
      <c r="I1015" s="16">
        <f t="shared" si="615"/>
        <v>0</v>
      </c>
      <c r="J1015" s="16">
        <f t="shared" si="615"/>
        <v>0</v>
      </c>
      <c r="K1015" s="16">
        <f t="shared" si="615"/>
        <v>0</v>
      </c>
      <c r="L1015" s="16">
        <f t="shared" si="615"/>
        <v>0</v>
      </c>
      <c r="M1015" s="16">
        <f t="shared" si="615"/>
        <v>0</v>
      </c>
      <c r="N1015" s="16">
        <f t="shared" si="615"/>
        <v>0</v>
      </c>
      <c r="O1015" s="16">
        <f t="shared" si="615"/>
        <v>0</v>
      </c>
      <c r="P1015" s="16">
        <f t="shared" si="615"/>
        <v>0</v>
      </c>
      <c r="Q1015" s="16">
        <f t="shared" si="615"/>
        <v>0</v>
      </c>
      <c r="R1015" s="16">
        <f t="shared" si="615"/>
        <v>0</v>
      </c>
      <c r="S1015" s="16">
        <f t="shared" si="615"/>
        <v>0</v>
      </c>
      <c r="T1015" s="16">
        <f t="shared" si="615"/>
        <v>0</v>
      </c>
      <c r="U1015" s="16">
        <f t="shared" si="615"/>
        <v>0</v>
      </c>
      <c r="V1015" s="16">
        <f t="shared" si="615"/>
        <v>0</v>
      </c>
      <c r="W1015" s="16">
        <f t="shared" si="615"/>
        <v>0</v>
      </c>
      <c r="X1015" s="16">
        <f t="shared" si="615"/>
        <v>0</v>
      </c>
      <c r="Y1015" s="16">
        <f t="shared" si="615"/>
        <v>0</v>
      </c>
      <c r="Z1015" s="16">
        <f t="shared" si="615"/>
        <v>0</v>
      </c>
      <c r="AA1015" s="16">
        <f t="shared" si="615"/>
        <v>0</v>
      </c>
      <c r="AB1015" s="16">
        <f t="shared" si="615"/>
        <v>0</v>
      </c>
      <c r="AC1015" s="16">
        <f t="shared" si="615"/>
        <v>0</v>
      </c>
      <c r="AD1015" s="16">
        <f t="shared" si="615"/>
        <v>0</v>
      </c>
      <c r="AE1015" s="16">
        <f t="shared" si="615"/>
        <v>0</v>
      </c>
      <c r="AF1015" s="16">
        <f t="shared" si="615"/>
        <v>0</v>
      </c>
      <c r="AG1015" s="16">
        <f t="shared" si="615"/>
        <v>0</v>
      </c>
      <c r="AH1015" s="16">
        <f t="shared" si="615"/>
        <v>0</v>
      </c>
      <c r="AI1015" s="16">
        <f t="shared" si="615"/>
        <v>0</v>
      </c>
      <c r="AJ1015" s="16">
        <f t="shared" si="615"/>
        <v>0</v>
      </c>
      <c r="AK1015" s="16">
        <f t="shared" si="615"/>
        <v>0</v>
      </c>
      <c r="AL1015" s="16">
        <f t="shared" si="615"/>
        <v>0</v>
      </c>
      <c r="AM1015" s="16">
        <f t="shared" si="615"/>
        <v>0</v>
      </c>
      <c r="AN1015" s="16">
        <f t="shared" si="615"/>
        <v>0</v>
      </c>
      <c r="AO1015" s="16">
        <f t="shared" si="615"/>
        <v>0</v>
      </c>
      <c r="AP1015" s="16">
        <f t="shared" si="615"/>
        <v>0</v>
      </c>
      <c r="AQ1015" s="16">
        <f t="shared" si="615"/>
        <v>0</v>
      </c>
      <c r="AR1015" s="16">
        <f t="shared" si="615"/>
        <v>0</v>
      </c>
      <c r="AS1015" s="16">
        <f t="shared" si="615"/>
        <v>0</v>
      </c>
      <c r="AT1015" s="16">
        <f t="shared" si="615"/>
        <v>0</v>
      </c>
      <c r="AU1015" s="16">
        <f t="shared" si="615"/>
        <v>0</v>
      </c>
      <c r="AV1015" s="16">
        <f t="shared" si="615"/>
        <v>0</v>
      </c>
      <c r="AW1015" s="16">
        <f t="shared" si="615"/>
        <v>0</v>
      </c>
      <c r="AX1015" s="16">
        <f t="shared" si="615"/>
        <v>0</v>
      </c>
      <c r="AY1015" s="16">
        <f t="shared" si="615"/>
        <v>0</v>
      </c>
      <c r="AZ1015" s="16">
        <f t="shared" si="615"/>
        <v>0</v>
      </c>
      <c r="BA1015" s="16">
        <f t="shared" si="615"/>
        <v>0</v>
      </c>
      <c r="BB1015" s="16">
        <f t="shared" si="615"/>
        <v>0</v>
      </c>
      <c r="BC1015" s="16">
        <f t="shared" si="615"/>
        <v>0</v>
      </c>
      <c r="BD1015" s="16">
        <f t="shared" si="615"/>
        <v>0</v>
      </c>
      <c r="BE1015" s="16">
        <f t="shared" si="615"/>
        <v>0</v>
      </c>
      <c r="BF1015" s="16">
        <f t="shared" si="615"/>
        <v>0</v>
      </c>
      <c r="BG1015" s="31">
        <f t="shared" si="612"/>
        <v>0</v>
      </c>
    </row>
    <row r="1016" spans="1:62" ht="12.95" customHeight="1" x14ac:dyDescent="0.2">
      <c r="A1016" s="574"/>
      <c r="B1016" s="555"/>
      <c r="C1016" s="497"/>
      <c r="D1016" s="500"/>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12"/>
        <v>0</v>
      </c>
    </row>
    <row r="1017" spans="1:62" ht="12.95" customHeight="1" thickBot="1" x14ac:dyDescent="0.25">
      <c r="A1017" s="574"/>
      <c r="B1017" s="555"/>
      <c r="C1017" s="498"/>
      <c r="D1017" s="501"/>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74"/>
      <c r="B1018" s="555"/>
      <c r="C1018" s="495" t="str">
        <f>$BK$16</f>
        <v>15 to 49 years</v>
      </c>
      <c r="D1018" s="504" t="str">
        <f>$BJ$17</f>
        <v>Fever</v>
      </c>
      <c r="E1018" s="83" t="str">
        <f>$BJ$21</f>
        <v>Total</v>
      </c>
      <c r="F1018" s="32">
        <f>F1019+F1020</f>
        <v>0</v>
      </c>
      <c r="G1018" s="32">
        <f t="shared" ref="G1018:BF1018" si="616">G1019+G1020</f>
        <v>0</v>
      </c>
      <c r="H1018" s="32">
        <f t="shared" si="616"/>
        <v>0</v>
      </c>
      <c r="I1018" s="32">
        <f t="shared" si="616"/>
        <v>0</v>
      </c>
      <c r="J1018" s="32">
        <f t="shared" si="616"/>
        <v>0</v>
      </c>
      <c r="K1018" s="32">
        <f t="shared" si="616"/>
        <v>0</v>
      </c>
      <c r="L1018" s="32">
        <f t="shared" si="616"/>
        <v>0</v>
      </c>
      <c r="M1018" s="32">
        <f t="shared" si="616"/>
        <v>0</v>
      </c>
      <c r="N1018" s="32">
        <f t="shared" si="616"/>
        <v>0</v>
      </c>
      <c r="O1018" s="32">
        <f t="shared" si="616"/>
        <v>0</v>
      </c>
      <c r="P1018" s="32">
        <f t="shared" si="616"/>
        <v>0</v>
      </c>
      <c r="Q1018" s="32">
        <f t="shared" si="616"/>
        <v>0</v>
      </c>
      <c r="R1018" s="32">
        <f t="shared" si="616"/>
        <v>0</v>
      </c>
      <c r="S1018" s="32">
        <f t="shared" si="616"/>
        <v>0</v>
      </c>
      <c r="T1018" s="32">
        <f t="shared" si="616"/>
        <v>0</v>
      </c>
      <c r="U1018" s="32">
        <f t="shared" si="616"/>
        <v>0</v>
      </c>
      <c r="V1018" s="32">
        <f t="shared" si="616"/>
        <v>0</v>
      </c>
      <c r="W1018" s="32">
        <f t="shared" si="616"/>
        <v>0</v>
      </c>
      <c r="X1018" s="32">
        <f t="shared" si="616"/>
        <v>0</v>
      </c>
      <c r="Y1018" s="32">
        <f t="shared" si="616"/>
        <v>0</v>
      </c>
      <c r="Z1018" s="32">
        <f t="shared" si="616"/>
        <v>0</v>
      </c>
      <c r="AA1018" s="32">
        <f t="shared" si="616"/>
        <v>0</v>
      </c>
      <c r="AB1018" s="32">
        <f t="shared" si="616"/>
        <v>0</v>
      </c>
      <c r="AC1018" s="32">
        <f t="shared" si="616"/>
        <v>0</v>
      </c>
      <c r="AD1018" s="32">
        <f t="shared" si="616"/>
        <v>0</v>
      </c>
      <c r="AE1018" s="32">
        <f t="shared" si="616"/>
        <v>0</v>
      </c>
      <c r="AF1018" s="32">
        <f t="shared" si="616"/>
        <v>0</v>
      </c>
      <c r="AG1018" s="32">
        <f t="shared" si="616"/>
        <v>0</v>
      </c>
      <c r="AH1018" s="32">
        <f t="shared" si="616"/>
        <v>0</v>
      </c>
      <c r="AI1018" s="32">
        <f t="shared" si="616"/>
        <v>0</v>
      </c>
      <c r="AJ1018" s="32">
        <f t="shared" si="616"/>
        <v>0</v>
      </c>
      <c r="AK1018" s="32">
        <f t="shared" si="616"/>
        <v>0</v>
      </c>
      <c r="AL1018" s="32">
        <f t="shared" si="616"/>
        <v>0</v>
      </c>
      <c r="AM1018" s="32">
        <f t="shared" si="616"/>
        <v>0</v>
      </c>
      <c r="AN1018" s="32">
        <f t="shared" si="616"/>
        <v>0</v>
      </c>
      <c r="AO1018" s="32">
        <f t="shared" si="616"/>
        <v>0</v>
      </c>
      <c r="AP1018" s="32">
        <f t="shared" si="616"/>
        <v>0</v>
      </c>
      <c r="AQ1018" s="32">
        <f t="shared" si="616"/>
        <v>0</v>
      </c>
      <c r="AR1018" s="32">
        <f t="shared" si="616"/>
        <v>0</v>
      </c>
      <c r="AS1018" s="32">
        <f t="shared" si="616"/>
        <v>0</v>
      </c>
      <c r="AT1018" s="32">
        <f t="shared" si="616"/>
        <v>0</v>
      </c>
      <c r="AU1018" s="32">
        <f t="shared" si="616"/>
        <v>0</v>
      </c>
      <c r="AV1018" s="32">
        <f t="shared" si="616"/>
        <v>0</v>
      </c>
      <c r="AW1018" s="32">
        <f t="shared" si="616"/>
        <v>0</v>
      </c>
      <c r="AX1018" s="32">
        <f t="shared" si="616"/>
        <v>0</v>
      </c>
      <c r="AY1018" s="32">
        <f t="shared" si="616"/>
        <v>0</v>
      </c>
      <c r="AZ1018" s="32">
        <f t="shared" si="616"/>
        <v>0</v>
      </c>
      <c r="BA1018" s="32">
        <f t="shared" si="616"/>
        <v>0</v>
      </c>
      <c r="BB1018" s="32">
        <f t="shared" si="616"/>
        <v>0</v>
      </c>
      <c r="BC1018" s="32">
        <f t="shared" si="616"/>
        <v>0</v>
      </c>
      <c r="BD1018" s="32">
        <f t="shared" si="616"/>
        <v>0</v>
      </c>
      <c r="BE1018" s="32">
        <f t="shared" si="616"/>
        <v>0</v>
      </c>
      <c r="BF1018" s="32">
        <f t="shared" si="616"/>
        <v>0</v>
      </c>
      <c r="BG1018" s="33">
        <f>SUM(F1018:BF1018)</f>
        <v>0</v>
      </c>
      <c r="BI1018" s="10"/>
      <c r="BJ1018" s="79"/>
    </row>
    <row r="1019" spans="1:62" ht="12.95" customHeight="1" x14ac:dyDescent="0.2">
      <c r="A1019" s="574"/>
      <c r="B1019" s="555"/>
      <c r="C1019" s="496"/>
      <c r="D1019" s="505"/>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17">SUM(F1019:BF1019)</f>
        <v>0</v>
      </c>
      <c r="BI1019" s="10"/>
      <c r="BJ1019" s="79"/>
    </row>
    <row r="1020" spans="1:62" ht="12.95" customHeight="1" x14ac:dyDescent="0.2">
      <c r="A1020" s="574"/>
      <c r="B1020" s="555"/>
      <c r="C1020" s="496"/>
      <c r="D1020" s="506"/>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17"/>
        <v>0</v>
      </c>
      <c r="BI1020" s="10"/>
      <c r="BJ1020" s="79"/>
    </row>
    <row r="1021" spans="1:62" ht="12.95" customHeight="1" x14ac:dyDescent="0.2">
      <c r="A1021" s="574"/>
      <c r="B1021" s="555"/>
      <c r="C1021" s="497"/>
      <c r="D1021" s="502" t="str">
        <f>$BJ$18</f>
        <v>Hosp.</v>
      </c>
      <c r="E1021" s="86" t="str">
        <f>$BJ$21</f>
        <v>Total</v>
      </c>
      <c r="F1021" s="16">
        <f t="shared" ref="F1021:BF1021" si="618">F1022+F1023</f>
        <v>0</v>
      </c>
      <c r="G1021" s="16">
        <f t="shared" si="618"/>
        <v>0</v>
      </c>
      <c r="H1021" s="16">
        <f t="shared" si="618"/>
        <v>0</v>
      </c>
      <c r="I1021" s="16">
        <f t="shared" si="618"/>
        <v>0</v>
      </c>
      <c r="J1021" s="16">
        <f t="shared" si="618"/>
        <v>0</v>
      </c>
      <c r="K1021" s="16">
        <f t="shared" si="618"/>
        <v>0</v>
      </c>
      <c r="L1021" s="16">
        <f t="shared" si="618"/>
        <v>0</v>
      </c>
      <c r="M1021" s="16">
        <f t="shared" si="618"/>
        <v>0</v>
      </c>
      <c r="N1021" s="16">
        <f t="shared" si="618"/>
        <v>0</v>
      </c>
      <c r="O1021" s="16">
        <f t="shared" si="618"/>
        <v>0</v>
      </c>
      <c r="P1021" s="16">
        <f t="shared" si="618"/>
        <v>0</v>
      </c>
      <c r="Q1021" s="16">
        <f t="shared" si="618"/>
        <v>0</v>
      </c>
      <c r="R1021" s="16">
        <f t="shared" si="618"/>
        <v>0</v>
      </c>
      <c r="S1021" s="16">
        <f t="shared" si="618"/>
        <v>0</v>
      </c>
      <c r="T1021" s="16">
        <f t="shared" si="618"/>
        <v>0</v>
      </c>
      <c r="U1021" s="16">
        <f t="shared" si="618"/>
        <v>0</v>
      </c>
      <c r="V1021" s="16">
        <f t="shared" si="618"/>
        <v>0</v>
      </c>
      <c r="W1021" s="16">
        <f t="shared" si="618"/>
        <v>0</v>
      </c>
      <c r="X1021" s="16">
        <f t="shared" si="618"/>
        <v>0</v>
      </c>
      <c r="Y1021" s="16">
        <f t="shared" si="618"/>
        <v>0</v>
      </c>
      <c r="Z1021" s="16">
        <f t="shared" si="618"/>
        <v>0</v>
      </c>
      <c r="AA1021" s="16">
        <f t="shared" si="618"/>
        <v>0</v>
      </c>
      <c r="AB1021" s="16">
        <f t="shared" si="618"/>
        <v>0</v>
      </c>
      <c r="AC1021" s="16">
        <f t="shared" si="618"/>
        <v>0</v>
      </c>
      <c r="AD1021" s="16">
        <f t="shared" si="618"/>
        <v>0</v>
      </c>
      <c r="AE1021" s="16">
        <f t="shared" si="618"/>
        <v>0</v>
      </c>
      <c r="AF1021" s="16">
        <f t="shared" si="618"/>
        <v>0</v>
      </c>
      <c r="AG1021" s="16">
        <f t="shared" si="618"/>
        <v>0</v>
      </c>
      <c r="AH1021" s="16">
        <f t="shared" si="618"/>
        <v>0</v>
      </c>
      <c r="AI1021" s="16">
        <f t="shared" si="618"/>
        <v>0</v>
      </c>
      <c r="AJ1021" s="16">
        <f t="shared" si="618"/>
        <v>0</v>
      </c>
      <c r="AK1021" s="16">
        <f t="shared" si="618"/>
        <v>0</v>
      </c>
      <c r="AL1021" s="16">
        <f t="shared" si="618"/>
        <v>0</v>
      </c>
      <c r="AM1021" s="16">
        <f t="shared" si="618"/>
        <v>0</v>
      </c>
      <c r="AN1021" s="16">
        <f t="shared" si="618"/>
        <v>0</v>
      </c>
      <c r="AO1021" s="16">
        <f t="shared" si="618"/>
        <v>0</v>
      </c>
      <c r="AP1021" s="16">
        <f t="shared" si="618"/>
        <v>0</v>
      </c>
      <c r="AQ1021" s="16">
        <f t="shared" si="618"/>
        <v>0</v>
      </c>
      <c r="AR1021" s="16">
        <f t="shared" si="618"/>
        <v>0</v>
      </c>
      <c r="AS1021" s="16">
        <f t="shared" si="618"/>
        <v>0</v>
      </c>
      <c r="AT1021" s="16">
        <f t="shared" si="618"/>
        <v>0</v>
      </c>
      <c r="AU1021" s="16">
        <f t="shared" si="618"/>
        <v>0</v>
      </c>
      <c r="AV1021" s="16">
        <f t="shared" si="618"/>
        <v>0</v>
      </c>
      <c r="AW1021" s="16">
        <f t="shared" si="618"/>
        <v>0</v>
      </c>
      <c r="AX1021" s="16">
        <f t="shared" si="618"/>
        <v>0</v>
      </c>
      <c r="AY1021" s="16">
        <f t="shared" si="618"/>
        <v>0</v>
      </c>
      <c r="AZ1021" s="16">
        <f t="shared" si="618"/>
        <v>0</v>
      </c>
      <c r="BA1021" s="16">
        <f t="shared" si="618"/>
        <v>0</v>
      </c>
      <c r="BB1021" s="16">
        <f t="shared" si="618"/>
        <v>0</v>
      </c>
      <c r="BC1021" s="16">
        <f t="shared" si="618"/>
        <v>0</v>
      </c>
      <c r="BD1021" s="16">
        <f t="shared" si="618"/>
        <v>0</v>
      </c>
      <c r="BE1021" s="16">
        <f t="shared" si="618"/>
        <v>0</v>
      </c>
      <c r="BF1021" s="16">
        <f t="shared" si="618"/>
        <v>0</v>
      </c>
      <c r="BG1021" s="31">
        <f t="shared" si="617"/>
        <v>0</v>
      </c>
      <c r="BI1021" s="10"/>
      <c r="BJ1021" s="79"/>
    </row>
    <row r="1022" spans="1:62" ht="12.95" customHeight="1" x14ac:dyDescent="0.2">
      <c r="A1022" s="574"/>
      <c r="B1022" s="555"/>
      <c r="C1022" s="497"/>
      <c r="D1022" s="500"/>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17"/>
        <v>0</v>
      </c>
      <c r="BI1022" s="10"/>
      <c r="BJ1022" s="79"/>
    </row>
    <row r="1023" spans="1:62" ht="12.95" customHeight="1" x14ac:dyDescent="0.2">
      <c r="A1023" s="574"/>
      <c r="B1023" s="555"/>
      <c r="C1023" s="497"/>
      <c r="D1023" s="503"/>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17"/>
        <v>0</v>
      </c>
      <c r="BI1023" s="10"/>
      <c r="BJ1023" s="79"/>
    </row>
    <row r="1024" spans="1:62" ht="12.95" customHeight="1" x14ac:dyDescent="0.2">
      <c r="A1024" s="574"/>
      <c r="B1024" s="555"/>
      <c r="C1024" s="497"/>
      <c r="D1024" s="502" t="str">
        <f>$BJ$19</f>
        <v>ICU</v>
      </c>
      <c r="E1024" s="86" t="str">
        <f>$BJ$21</f>
        <v>Total</v>
      </c>
      <c r="F1024" s="16">
        <f t="shared" ref="F1024:BF1024" si="619">F1025+F1026</f>
        <v>0</v>
      </c>
      <c r="G1024" s="16">
        <f t="shared" si="619"/>
        <v>0</v>
      </c>
      <c r="H1024" s="16">
        <f t="shared" si="619"/>
        <v>0</v>
      </c>
      <c r="I1024" s="16">
        <f t="shared" si="619"/>
        <v>0</v>
      </c>
      <c r="J1024" s="16">
        <f t="shared" si="619"/>
        <v>0</v>
      </c>
      <c r="K1024" s="16">
        <f t="shared" si="619"/>
        <v>0</v>
      </c>
      <c r="L1024" s="16">
        <f t="shared" si="619"/>
        <v>0</v>
      </c>
      <c r="M1024" s="16">
        <f t="shared" si="619"/>
        <v>0</v>
      </c>
      <c r="N1024" s="16">
        <f t="shared" si="619"/>
        <v>0</v>
      </c>
      <c r="O1024" s="16">
        <f t="shared" si="619"/>
        <v>0</v>
      </c>
      <c r="P1024" s="16">
        <f t="shared" si="619"/>
        <v>0</v>
      </c>
      <c r="Q1024" s="16">
        <f t="shared" si="619"/>
        <v>0</v>
      </c>
      <c r="R1024" s="16">
        <f t="shared" si="619"/>
        <v>0</v>
      </c>
      <c r="S1024" s="16">
        <f t="shared" si="619"/>
        <v>0</v>
      </c>
      <c r="T1024" s="16">
        <f t="shared" si="619"/>
        <v>0</v>
      </c>
      <c r="U1024" s="16">
        <f t="shared" si="619"/>
        <v>0</v>
      </c>
      <c r="V1024" s="16">
        <f t="shared" si="619"/>
        <v>0</v>
      </c>
      <c r="W1024" s="16">
        <f t="shared" si="619"/>
        <v>0</v>
      </c>
      <c r="X1024" s="16">
        <f t="shared" si="619"/>
        <v>0</v>
      </c>
      <c r="Y1024" s="16">
        <f t="shared" si="619"/>
        <v>0</v>
      </c>
      <c r="Z1024" s="16">
        <f t="shared" si="619"/>
        <v>0</v>
      </c>
      <c r="AA1024" s="16">
        <f t="shared" si="619"/>
        <v>0</v>
      </c>
      <c r="AB1024" s="16">
        <f t="shared" si="619"/>
        <v>0</v>
      </c>
      <c r="AC1024" s="16">
        <f t="shared" si="619"/>
        <v>0</v>
      </c>
      <c r="AD1024" s="16">
        <f t="shared" si="619"/>
        <v>0</v>
      </c>
      <c r="AE1024" s="16">
        <f t="shared" si="619"/>
        <v>0</v>
      </c>
      <c r="AF1024" s="16">
        <f t="shared" si="619"/>
        <v>0</v>
      </c>
      <c r="AG1024" s="16">
        <f t="shared" si="619"/>
        <v>0</v>
      </c>
      <c r="AH1024" s="16">
        <f t="shared" si="619"/>
        <v>0</v>
      </c>
      <c r="AI1024" s="16">
        <f t="shared" si="619"/>
        <v>0</v>
      </c>
      <c r="AJ1024" s="16">
        <f t="shared" si="619"/>
        <v>0</v>
      </c>
      <c r="AK1024" s="16">
        <f t="shared" si="619"/>
        <v>0</v>
      </c>
      <c r="AL1024" s="16">
        <f t="shared" si="619"/>
        <v>0</v>
      </c>
      <c r="AM1024" s="16">
        <f t="shared" si="619"/>
        <v>0</v>
      </c>
      <c r="AN1024" s="16">
        <f t="shared" si="619"/>
        <v>0</v>
      </c>
      <c r="AO1024" s="16">
        <f t="shared" si="619"/>
        <v>0</v>
      </c>
      <c r="AP1024" s="16">
        <f t="shared" si="619"/>
        <v>0</v>
      </c>
      <c r="AQ1024" s="16">
        <f t="shared" si="619"/>
        <v>0</v>
      </c>
      <c r="AR1024" s="16">
        <f t="shared" si="619"/>
        <v>0</v>
      </c>
      <c r="AS1024" s="16">
        <f t="shared" si="619"/>
        <v>0</v>
      </c>
      <c r="AT1024" s="16">
        <f t="shared" si="619"/>
        <v>0</v>
      </c>
      <c r="AU1024" s="16">
        <f t="shared" si="619"/>
        <v>0</v>
      </c>
      <c r="AV1024" s="16">
        <f t="shared" si="619"/>
        <v>0</v>
      </c>
      <c r="AW1024" s="16">
        <f t="shared" si="619"/>
        <v>0</v>
      </c>
      <c r="AX1024" s="16">
        <f t="shared" si="619"/>
        <v>0</v>
      </c>
      <c r="AY1024" s="16">
        <f t="shared" si="619"/>
        <v>0</v>
      </c>
      <c r="AZ1024" s="16">
        <f t="shared" si="619"/>
        <v>0</v>
      </c>
      <c r="BA1024" s="16">
        <f t="shared" si="619"/>
        <v>0</v>
      </c>
      <c r="BB1024" s="16">
        <f t="shared" si="619"/>
        <v>0</v>
      </c>
      <c r="BC1024" s="16">
        <f t="shared" si="619"/>
        <v>0</v>
      </c>
      <c r="BD1024" s="16">
        <f t="shared" si="619"/>
        <v>0</v>
      </c>
      <c r="BE1024" s="16">
        <f t="shared" si="619"/>
        <v>0</v>
      </c>
      <c r="BF1024" s="16">
        <f t="shared" si="619"/>
        <v>0</v>
      </c>
      <c r="BG1024" s="31">
        <f t="shared" si="617"/>
        <v>0</v>
      </c>
      <c r="BI1024" s="10"/>
      <c r="BJ1024" s="79"/>
    </row>
    <row r="1025" spans="1:62" ht="12.95" customHeight="1" x14ac:dyDescent="0.2">
      <c r="A1025" s="574"/>
      <c r="B1025" s="555"/>
      <c r="C1025" s="497"/>
      <c r="D1025" s="500"/>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17"/>
        <v>0</v>
      </c>
      <c r="BI1025" s="10"/>
      <c r="BJ1025" s="79"/>
    </row>
    <row r="1026" spans="1:62" ht="12.95" customHeight="1" x14ac:dyDescent="0.2">
      <c r="A1026" s="574"/>
      <c r="B1026" s="555"/>
      <c r="C1026" s="497"/>
      <c r="D1026" s="503"/>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17"/>
        <v>0</v>
      </c>
      <c r="BI1026" s="10"/>
      <c r="BJ1026" s="79"/>
    </row>
    <row r="1027" spans="1:62" ht="12.95" customHeight="1" x14ac:dyDescent="0.2">
      <c r="A1027" s="574"/>
      <c r="B1027" s="555"/>
      <c r="C1027" s="497"/>
      <c r="D1027" s="499" t="str">
        <f>$BJ$20</f>
        <v>Death</v>
      </c>
      <c r="E1027" s="86" t="str">
        <f>$BJ$21</f>
        <v>Total</v>
      </c>
      <c r="F1027" s="16">
        <f t="shared" ref="F1027:BF1027" si="620">F1028+F1029</f>
        <v>0</v>
      </c>
      <c r="G1027" s="16">
        <f t="shared" si="620"/>
        <v>0</v>
      </c>
      <c r="H1027" s="16">
        <f t="shared" si="620"/>
        <v>0</v>
      </c>
      <c r="I1027" s="16">
        <f t="shared" si="620"/>
        <v>0</v>
      </c>
      <c r="J1027" s="16">
        <f t="shared" si="620"/>
        <v>0</v>
      </c>
      <c r="K1027" s="16">
        <f t="shared" si="620"/>
        <v>0</v>
      </c>
      <c r="L1027" s="16">
        <f t="shared" si="620"/>
        <v>0</v>
      </c>
      <c r="M1027" s="16">
        <f t="shared" si="620"/>
        <v>0</v>
      </c>
      <c r="N1027" s="16">
        <f t="shared" si="620"/>
        <v>0</v>
      </c>
      <c r="O1027" s="16">
        <f t="shared" si="620"/>
        <v>0</v>
      </c>
      <c r="P1027" s="16">
        <f t="shared" si="620"/>
        <v>0</v>
      </c>
      <c r="Q1027" s="16">
        <f t="shared" si="620"/>
        <v>0</v>
      </c>
      <c r="R1027" s="16">
        <f t="shared" si="620"/>
        <v>0</v>
      </c>
      <c r="S1027" s="16">
        <f t="shared" si="620"/>
        <v>0</v>
      </c>
      <c r="T1027" s="16">
        <f t="shared" si="620"/>
        <v>0</v>
      </c>
      <c r="U1027" s="16">
        <f t="shared" si="620"/>
        <v>0</v>
      </c>
      <c r="V1027" s="16">
        <f t="shared" si="620"/>
        <v>0</v>
      </c>
      <c r="W1027" s="16">
        <f t="shared" si="620"/>
        <v>0</v>
      </c>
      <c r="X1027" s="16">
        <f t="shared" si="620"/>
        <v>0</v>
      </c>
      <c r="Y1027" s="16">
        <f t="shared" si="620"/>
        <v>0</v>
      </c>
      <c r="Z1027" s="16">
        <f t="shared" si="620"/>
        <v>0</v>
      </c>
      <c r="AA1027" s="16">
        <f t="shared" si="620"/>
        <v>0</v>
      </c>
      <c r="AB1027" s="16">
        <f t="shared" si="620"/>
        <v>0</v>
      </c>
      <c r="AC1027" s="16">
        <f t="shared" si="620"/>
        <v>0</v>
      </c>
      <c r="AD1027" s="16">
        <f t="shared" si="620"/>
        <v>0</v>
      </c>
      <c r="AE1027" s="16">
        <f t="shared" si="620"/>
        <v>0</v>
      </c>
      <c r="AF1027" s="16">
        <f t="shared" si="620"/>
        <v>0</v>
      </c>
      <c r="AG1027" s="16">
        <f t="shared" si="620"/>
        <v>0</v>
      </c>
      <c r="AH1027" s="16">
        <f t="shared" si="620"/>
        <v>0</v>
      </c>
      <c r="AI1027" s="16">
        <f t="shared" si="620"/>
        <v>0</v>
      </c>
      <c r="AJ1027" s="16">
        <f t="shared" si="620"/>
        <v>0</v>
      </c>
      <c r="AK1027" s="16">
        <f t="shared" si="620"/>
        <v>0</v>
      </c>
      <c r="AL1027" s="16">
        <f t="shared" si="620"/>
        <v>0</v>
      </c>
      <c r="AM1027" s="16">
        <f t="shared" si="620"/>
        <v>0</v>
      </c>
      <c r="AN1027" s="16">
        <f t="shared" si="620"/>
        <v>0</v>
      </c>
      <c r="AO1027" s="16">
        <f t="shared" si="620"/>
        <v>0</v>
      </c>
      <c r="AP1027" s="16">
        <f t="shared" si="620"/>
        <v>0</v>
      </c>
      <c r="AQ1027" s="16">
        <f t="shared" si="620"/>
        <v>0</v>
      </c>
      <c r="AR1027" s="16">
        <f t="shared" si="620"/>
        <v>0</v>
      </c>
      <c r="AS1027" s="16">
        <f t="shared" si="620"/>
        <v>0</v>
      </c>
      <c r="AT1027" s="16">
        <f t="shared" si="620"/>
        <v>0</v>
      </c>
      <c r="AU1027" s="16">
        <f t="shared" si="620"/>
        <v>0</v>
      </c>
      <c r="AV1027" s="16">
        <f t="shared" si="620"/>
        <v>0</v>
      </c>
      <c r="AW1027" s="16">
        <f t="shared" si="620"/>
        <v>0</v>
      </c>
      <c r="AX1027" s="16">
        <f t="shared" si="620"/>
        <v>0</v>
      </c>
      <c r="AY1027" s="16">
        <f t="shared" si="620"/>
        <v>0</v>
      </c>
      <c r="AZ1027" s="16">
        <f t="shared" si="620"/>
        <v>0</v>
      </c>
      <c r="BA1027" s="16">
        <f t="shared" si="620"/>
        <v>0</v>
      </c>
      <c r="BB1027" s="16">
        <f t="shared" si="620"/>
        <v>0</v>
      </c>
      <c r="BC1027" s="16">
        <f t="shared" si="620"/>
        <v>0</v>
      </c>
      <c r="BD1027" s="16">
        <f t="shared" si="620"/>
        <v>0</v>
      </c>
      <c r="BE1027" s="16">
        <f t="shared" si="620"/>
        <v>0</v>
      </c>
      <c r="BF1027" s="16">
        <f t="shared" si="620"/>
        <v>0</v>
      </c>
      <c r="BG1027" s="31">
        <f t="shared" si="617"/>
        <v>0</v>
      </c>
    </row>
    <row r="1028" spans="1:62" ht="12.95" customHeight="1" x14ac:dyDescent="0.2">
      <c r="A1028" s="574"/>
      <c r="B1028" s="555"/>
      <c r="C1028" s="497"/>
      <c r="D1028" s="500"/>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17"/>
        <v>0</v>
      </c>
    </row>
    <row r="1029" spans="1:62" ht="12.95" customHeight="1" thickBot="1" x14ac:dyDescent="0.25">
      <c r="A1029" s="574"/>
      <c r="B1029" s="555"/>
      <c r="C1029" s="498"/>
      <c r="D1029" s="501"/>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74"/>
      <c r="B1030" s="555"/>
      <c r="C1030" s="495" t="str">
        <f>$BK$17</f>
        <v>50 to 64 years</v>
      </c>
      <c r="D1030" s="504" t="str">
        <f>$BJ$17</f>
        <v>Fever</v>
      </c>
      <c r="E1030" s="83" t="str">
        <f>$BJ$21</f>
        <v>Total</v>
      </c>
      <c r="F1030" s="32">
        <f>F1031+F1032</f>
        <v>0</v>
      </c>
      <c r="G1030" s="32">
        <f t="shared" ref="G1030:BF1030" si="621">G1031+G1032</f>
        <v>0</v>
      </c>
      <c r="H1030" s="32">
        <f t="shared" si="621"/>
        <v>0</v>
      </c>
      <c r="I1030" s="32">
        <f t="shared" si="621"/>
        <v>0</v>
      </c>
      <c r="J1030" s="32">
        <f t="shared" si="621"/>
        <v>0</v>
      </c>
      <c r="K1030" s="32">
        <f t="shared" si="621"/>
        <v>0</v>
      </c>
      <c r="L1030" s="32">
        <f t="shared" si="621"/>
        <v>0</v>
      </c>
      <c r="M1030" s="32">
        <f t="shared" si="621"/>
        <v>0</v>
      </c>
      <c r="N1030" s="32">
        <f t="shared" si="621"/>
        <v>0</v>
      </c>
      <c r="O1030" s="32">
        <f t="shared" si="621"/>
        <v>0</v>
      </c>
      <c r="P1030" s="32">
        <f t="shared" si="621"/>
        <v>0</v>
      </c>
      <c r="Q1030" s="32">
        <f t="shared" si="621"/>
        <v>0</v>
      </c>
      <c r="R1030" s="32">
        <f t="shared" si="621"/>
        <v>0</v>
      </c>
      <c r="S1030" s="32">
        <f t="shared" si="621"/>
        <v>0</v>
      </c>
      <c r="T1030" s="32">
        <f t="shared" si="621"/>
        <v>0</v>
      </c>
      <c r="U1030" s="32">
        <f t="shared" si="621"/>
        <v>0</v>
      </c>
      <c r="V1030" s="32">
        <f t="shared" si="621"/>
        <v>0</v>
      </c>
      <c r="W1030" s="32">
        <f t="shared" si="621"/>
        <v>0</v>
      </c>
      <c r="X1030" s="32">
        <f t="shared" si="621"/>
        <v>0</v>
      </c>
      <c r="Y1030" s="32">
        <f t="shared" si="621"/>
        <v>0</v>
      </c>
      <c r="Z1030" s="32">
        <f t="shared" si="621"/>
        <v>0</v>
      </c>
      <c r="AA1030" s="32">
        <f t="shared" si="621"/>
        <v>0</v>
      </c>
      <c r="AB1030" s="32">
        <f t="shared" si="621"/>
        <v>0</v>
      </c>
      <c r="AC1030" s="32">
        <f t="shared" si="621"/>
        <v>0</v>
      </c>
      <c r="AD1030" s="32">
        <f t="shared" si="621"/>
        <v>0</v>
      </c>
      <c r="AE1030" s="32">
        <f t="shared" si="621"/>
        <v>0</v>
      </c>
      <c r="AF1030" s="32">
        <f t="shared" si="621"/>
        <v>0</v>
      </c>
      <c r="AG1030" s="32">
        <f t="shared" si="621"/>
        <v>0</v>
      </c>
      <c r="AH1030" s="32">
        <f t="shared" si="621"/>
        <v>0</v>
      </c>
      <c r="AI1030" s="32">
        <f t="shared" si="621"/>
        <v>0</v>
      </c>
      <c r="AJ1030" s="32">
        <f t="shared" si="621"/>
        <v>0</v>
      </c>
      <c r="AK1030" s="32">
        <f t="shared" si="621"/>
        <v>0</v>
      </c>
      <c r="AL1030" s="32">
        <f t="shared" si="621"/>
        <v>0</v>
      </c>
      <c r="AM1030" s="32">
        <f t="shared" si="621"/>
        <v>0</v>
      </c>
      <c r="AN1030" s="32">
        <f t="shared" si="621"/>
        <v>0</v>
      </c>
      <c r="AO1030" s="32">
        <f t="shared" si="621"/>
        <v>0</v>
      </c>
      <c r="AP1030" s="32">
        <f t="shared" si="621"/>
        <v>0</v>
      </c>
      <c r="AQ1030" s="32">
        <f t="shared" si="621"/>
        <v>0</v>
      </c>
      <c r="AR1030" s="32">
        <f t="shared" si="621"/>
        <v>0</v>
      </c>
      <c r="AS1030" s="32">
        <f t="shared" si="621"/>
        <v>0</v>
      </c>
      <c r="AT1030" s="32">
        <f t="shared" si="621"/>
        <v>0</v>
      </c>
      <c r="AU1030" s="32">
        <f t="shared" si="621"/>
        <v>0</v>
      </c>
      <c r="AV1030" s="32">
        <f t="shared" si="621"/>
        <v>0</v>
      </c>
      <c r="AW1030" s="32">
        <f t="shared" si="621"/>
        <v>0</v>
      </c>
      <c r="AX1030" s="32">
        <f t="shared" si="621"/>
        <v>0</v>
      </c>
      <c r="AY1030" s="32">
        <f t="shared" si="621"/>
        <v>0</v>
      </c>
      <c r="AZ1030" s="32">
        <f t="shared" si="621"/>
        <v>0</v>
      </c>
      <c r="BA1030" s="32">
        <f t="shared" si="621"/>
        <v>0</v>
      </c>
      <c r="BB1030" s="32">
        <f t="shared" si="621"/>
        <v>0</v>
      </c>
      <c r="BC1030" s="32">
        <f t="shared" si="621"/>
        <v>0</v>
      </c>
      <c r="BD1030" s="32">
        <f t="shared" si="621"/>
        <v>0</v>
      </c>
      <c r="BE1030" s="32">
        <f t="shared" si="621"/>
        <v>0</v>
      </c>
      <c r="BF1030" s="32">
        <f t="shared" si="621"/>
        <v>0</v>
      </c>
      <c r="BG1030" s="33">
        <f>SUM(F1030:BF1030)</f>
        <v>0</v>
      </c>
    </row>
    <row r="1031" spans="1:62" ht="12.95" customHeight="1" x14ac:dyDescent="0.2">
      <c r="A1031" s="574"/>
      <c r="B1031" s="555"/>
      <c r="C1031" s="496"/>
      <c r="D1031" s="505"/>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22">SUM(F1031:BF1031)</f>
        <v>0</v>
      </c>
    </row>
    <row r="1032" spans="1:62" ht="12.95" customHeight="1" x14ac:dyDescent="0.2">
      <c r="A1032" s="574"/>
      <c r="B1032" s="555"/>
      <c r="C1032" s="496"/>
      <c r="D1032" s="506"/>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22"/>
        <v>0</v>
      </c>
    </row>
    <row r="1033" spans="1:62" ht="12.95" customHeight="1" x14ac:dyDescent="0.2">
      <c r="A1033" s="574"/>
      <c r="B1033" s="555"/>
      <c r="C1033" s="497"/>
      <c r="D1033" s="502" t="str">
        <f>$BJ$18</f>
        <v>Hosp.</v>
      </c>
      <c r="E1033" s="86" t="str">
        <f>$BJ$21</f>
        <v>Total</v>
      </c>
      <c r="F1033" s="16">
        <f t="shared" ref="F1033:BF1033" si="623">F1034+F1035</f>
        <v>0</v>
      </c>
      <c r="G1033" s="16">
        <f t="shared" si="623"/>
        <v>0</v>
      </c>
      <c r="H1033" s="16">
        <f t="shared" si="623"/>
        <v>0</v>
      </c>
      <c r="I1033" s="16">
        <f t="shared" si="623"/>
        <v>0</v>
      </c>
      <c r="J1033" s="16">
        <f t="shared" si="623"/>
        <v>0</v>
      </c>
      <c r="K1033" s="16">
        <f t="shared" si="623"/>
        <v>0</v>
      </c>
      <c r="L1033" s="16">
        <f t="shared" si="623"/>
        <v>0</v>
      </c>
      <c r="M1033" s="16">
        <f t="shared" si="623"/>
        <v>0</v>
      </c>
      <c r="N1033" s="16">
        <f t="shared" si="623"/>
        <v>0</v>
      </c>
      <c r="O1033" s="16">
        <f t="shared" si="623"/>
        <v>0</v>
      </c>
      <c r="P1033" s="16">
        <f t="shared" si="623"/>
        <v>0</v>
      </c>
      <c r="Q1033" s="16">
        <f t="shared" si="623"/>
        <v>0</v>
      </c>
      <c r="R1033" s="16">
        <f t="shared" si="623"/>
        <v>0</v>
      </c>
      <c r="S1033" s="16">
        <f t="shared" si="623"/>
        <v>0</v>
      </c>
      <c r="T1033" s="16">
        <f t="shared" si="623"/>
        <v>0</v>
      </c>
      <c r="U1033" s="16">
        <f t="shared" si="623"/>
        <v>0</v>
      </c>
      <c r="V1033" s="16">
        <f t="shared" si="623"/>
        <v>0</v>
      </c>
      <c r="W1033" s="16">
        <f t="shared" si="623"/>
        <v>0</v>
      </c>
      <c r="X1033" s="16">
        <f t="shared" si="623"/>
        <v>0</v>
      </c>
      <c r="Y1033" s="16">
        <f t="shared" si="623"/>
        <v>0</v>
      </c>
      <c r="Z1033" s="16">
        <f t="shared" si="623"/>
        <v>0</v>
      </c>
      <c r="AA1033" s="16">
        <f t="shared" si="623"/>
        <v>0</v>
      </c>
      <c r="AB1033" s="16">
        <f t="shared" si="623"/>
        <v>0</v>
      </c>
      <c r="AC1033" s="16">
        <f t="shared" si="623"/>
        <v>0</v>
      </c>
      <c r="AD1033" s="16">
        <f t="shared" si="623"/>
        <v>0</v>
      </c>
      <c r="AE1033" s="16">
        <f t="shared" si="623"/>
        <v>0</v>
      </c>
      <c r="AF1033" s="16">
        <f t="shared" si="623"/>
        <v>0</v>
      </c>
      <c r="AG1033" s="16">
        <f t="shared" si="623"/>
        <v>0</v>
      </c>
      <c r="AH1033" s="16">
        <f t="shared" si="623"/>
        <v>0</v>
      </c>
      <c r="AI1033" s="16">
        <f t="shared" si="623"/>
        <v>0</v>
      </c>
      <c r="AJ1033" s="16">
        <f t="shared" si="623"/>
        <v>0</v>
      </c>
      <c r="AK1033" s="16">
        <f t="shared" si="623"/>
        <v>0</v>
      </c>
      <c r="AL1033" s="16">
        <f t="shared" si="623"/>
        <v>0</v>
      </c>
      <c r="AM1033" s="16">
        <f t="shared" si="623"/>
        <v>0</v>
      </c>
      <c r="AN1033" s="16">
        <f t="shared" si="623"/>
        <v>0</v>
      </c>
      <c r="AO1033" s="16">
        <f t="shared" si="623"/>
        <v>0</v>
      </c>
      <c r="AP1033" s="16">
        <f t="shared" si="623"/>
        <v>0</v>
      </c>
      <c r="AQ1033" s="16">
        <f t="shared" si="623"/>
        <v>0</v>
      </c>
      <c r="AR1033" s="16">
        <f t="shared" si="623"/>
        <v>0</v>
      </c>
      <c r="AS1033" s="16">
        <f t="shared" si="623"/>
        <v>0</v>
      </c>
      <c r="AT1033" s="16">
        <f t="shared" si="623"/>
        <v>0</v>
      </c>
      <c r="AU1033" s="16">
        <f t="shared" si="623"/>
        <v>0</v>
      </c>
      <c r="AV1033" s="16">
        <f t="shared" si="623"/>
        <v>0</v>
      </c>
      <c r="AW1033" s="16">
        <f t="shared" si="623"/>
        <v>0</v>
      </c>
      <c r="AX1033" s="16">
        <f t="shared" si="623"/>
        <v>0</v>
      </c>
      <c r="AY1033" s="16">
        <f t="shared" si="623"/>
        <v>0</v>
      </c>
      <c r="AZ1033" s="16">
        <f t="shared" si="623"/>
        <v>0</v>
      </c>
      <c r="BA1033" s="16">
        <f t="shared" si="623"/>
        <v>0</v>
      </c>
      <c r="BB1033" s="16">
        <f t="shared" si="623"/>
        <v>0</v>
      </c>
      <c r="BC1033" s="16">
        <f t="shared" si="623"/>
        <v>0</v>
      </c>
      <c r="BD1033" s="16">
        <f t="shared" si="623"/>
        <v>0</v>
      </c>
      <c r="BE1033" s="16">
        <f t="shared" si="623"/>
        <v>0</v>
      </c>
      <c r="BF1033" s="16">
        <f t="shared" si="623"/>
        <v>0</v>
      </c>
      <c r="BG1033" s="31">
        <f t="shared" si="622"/>
        <v>0</v>
      </c>
    </row>
    <row r="1034" spans="1:62" ht="12.95" customHeight="1" x14ac:dyDescent="0.2">
      <c r="A1034" s="574"/>
      <c r="B1034" s="555"/>
      <c r="C1034" s="497"/>
      <c r="D1034" s="500"/>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22"/>
        <v>0</v>
      </c>
    </row>
    <row r="1035" spans="1:62" ht="12.95" customHeight="1" x14ac:dyDescent="0.2">
      <c r="A1035" s="574"/>
      <c r="B1035" s="555"/>
      <c r="C1035" s="497"/>
      <c r="D1035" s="503"/>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22"/>
        <v>0</v>
      </c>
    </row>
    <row r="1036" spans="1:62" ht="12.95" customHeight="1" x14ac:dyDescent="0.2">
      <c r="A1036" s="574"/>
      <c r="B1036" s="555"/>
      <c r="C1036" s="497"/>
      <c r="D1036" s="502" t="str">
        <f>$BJ$19</f>
        <v>ICU</v>
      </c>
      <c r="E1036" s="86" t="str">
        <f>$BJ$21</f>
        <v>Total</v>
      </c>
      <c r="F1036" s="16">
        <f t="shared" ref="F1036:BF1036" si="624">F1037+F1038</f>
        <v>0</v>
      </c>
      <c r="G1036" s="16">
        <f t="shared" si="624"/>
        <v>0</v>
      </c>
      <c r="H1036" s="16">
        <f t="shared" si="624"/>
        <v>0</v>
      </c>
      <c r="I1036" s="16">
        <f t="shared" si="624"/>
        <v>0</v>
      </c>
      <c r="J1036" s="16">
        <f t="shared" si="624"/>
        <v>0</v>
      </c>
      <c r="K1036" s="16">
        <f t="shared" si="624"/>
        <v>0</v>
      </c>
      <c r="L1036" s="16">
        <f t="shared" si="624"/>
        <v>0</v>
      </c>
      <c r="M1036" s="16">
        <f t="shared" si="624"/>
        <v>0</v>
      </c>
      <c r="N1036" s="16">
        <f t="shared" si="624"/>
        <v>0</v>
      </c>
      <c r="O1036" s="16">
        <f t="shared" si="624"/>
        <v>0</v>
      </c>
      <c r="P1036" s="16">
        <f t="shared" si="624"/>
        <v>0</v>
      </c>
      <c r="Q1036" s="16">
        <f t="shared" si="624"/>
        <v>0</v>
      </c>
      <c r="R1036" s="16">
        <f t="shared" si="624"/>
        <v>0</v>
      </c>
      <c r="S1036" s="16">
        <f t="shared" si="624"/>
        <v>0</v>
      </c>
      <c r="T1036" s="16">
        <f t="shared" si="624"/>
        <v>0</v>
      </c>
      <c r="U1036" s="16">
        <f t="shared" si="624"/>
        <v>0</v>
      </c>
      <c r="V1036" s="16">
        <f t="shared" si="624"/>
        <v>0</v>
      </c>
      <c r="W1036" s="16">
        <f t="shared" si="624"/>
        <v>0</v>
      </c>
      <c r="X1036" s="16">
        <f t="shared" si="624"/>
        <v>0</v>
      </c>
      <c r="Y1036" s="16">
        <f t="shared" si="624"/>
        <v>0</v>
      </c>
      <c r="Z1036" s="16">
        <f t="shared" si="624"/>
        <v>0</v>
      </c>
      <c r="AA1036" s="16">
        <f t="shared" si="624"/>
        <v>0</v>
      </c>
      <c r="AB1036" s="16">
        <f t="shared" si="624"/>
        <v>0</v>
      </c>
      <c r="AC1036" s="16">
        <f t="shared" si="624"/>
        <v>0</v>
      </c>
      <c r="AD1036" s="16">
        <f t="shared" si="624"/>
        <v>0</v>
      </c>
      <c r="AE1036" s="16">
        <f t="shared" si="624"/>
        <v>0</v>
      </c>
      <c r="AF1036" s="16">
        <f t="shared" si="624"/>
        <v>0</v>
      </c>
      <c r="AG1036" s="16">
        <f t="shared" si="624"/>
        <v>0</v>
      </c>
      <c r="AH1036" s="16">
        <f t="shared" si="624"/>
        <v>0</v>
      </c>
      <c r="AI1036" s="16">
        <f t="shared" si="624"/>
        <v>0</v>
      </c>
      <c r="AJ1036" s="16">
        <f t="shared" si="624"/>
        <v>0</v>
      </c>
      <c r="AK1036" s="16">
        <f t="shared" si="624"/>
        <v>0</v>
      </c>
      <c r="AL1036" s="16">
        <f t="shared" si="624"/>
        <v>0</v>
      </c>
      <c r="AM1036" s="16">
        <f t="shared" si="624"/>
        <v>0</v>
      </c>
      <c r="AN1036" s="16">
        <f t="shared" si="624"/>
        <v>0</v>
      </c>
      <c r="AO1036" s="16">
        <f t="shared" si="624"/>
        <v>0</v>
      </c>
      <c r="AP1036" s="16">
        <f t="shared" si="624"/>
        <v>0</v>
      </c>
      <c r="AQ1036" s="16">
        <f t="shared" si="624"/>
        <v>0</v>
      </c>
      <c r="AR1036" s="16">
        <f t="shared" si="624"/>
        <v>0</v>
      </c>
      <c r="AS1036" s="16">
        <f t="shared" si="624"/>
        <v>0</v>
      </c>
      <c r="AT1036" s="16">
        <f t="shared" si="624"/>
        <v>0</v>
      </c>
      <c r="AU1036" s="16">
        <f t="shared" si="624"/>
        <v>0</v>
      </c>
      <c r="AV1036" s="16">
        <f t="shared" si="624"/>
        <v>0</v>
      </c>
      <c r="AW1036" s="16">
        <f t="shared" si="624"/>
        <v>0</v>
      </c>
      <c r="AX1036" s="16">
        <f t="shared" si="624"/>
        <v>0</v>
      </c>
      <c r="AY1036" s="16">
        <f t="shared" si="624"/>
        <v>0</v>
      </c>
      <c r="AZ1036" s="16">
        <f t="shared" si="624"/>
        <v>0</v>
      </c>
      <c r="BA1036" s="16">
        <f t="shared" si="624"/>
        <v>0</v>
      </c>
      <c r="BB1036" s="16">
        <f t="shared" si="624"/>
        <v>0</v>
      </c>
      <c r="BC1036" s="16">
        <f t="shared" si="624"/>
        <v>0</v>
      </c>
      <c r="BD1036" s="16">
        <f t="shared" si="624"/>
        <v>0</v>
      </c>
      <c r="BE1036" s="16">
        <f t="shared" si="624"/>
        <v>0</v>
      </c>
      <c r="BF1036" s="16">
        <f t="shared" si="624"/>
        <v>0</v>
      </c>
      <c r="BG1036" s="31">
        <f t="shared" si="622"/>
        <v>0</v>
      </c>
    </row>
    <row r="1037" spans="1:62" ht="12.95" customHeight="1" x14ac:dyDescent="0.2">
      <c r="A1037" s="574"/>
      <c r="B1037" s="555"/>
      <c r="C1037" s="497"/>
      <c r="D1037" s="500"/>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22"/>
        <v>0</v>
      </c>
    </row>
    <row r="1038" spans="1:62" ht="12.95" customHeight="1" x14ac:dyDescent="0.2">
      <c r="A1038" s="574"/>
      <c r="B1038" s="555"/>
      <c r="C1038" s="497"/>
      <c r="D1038" s="503"/>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22"/>
        <v>0</v>
      </c>
    </row>
    <row r="1039" spans="1:62" ht="12.95" customHeight="1" x14ac:dyDescent="0.2">
      <c r="A1039" s="574"/>
      <c r="B1039" s="555"/>
      <c r="C1039" s="497"/>
      <c r="D1039" s="499" t="str">
        <f>$BJ$20</f>
        <v>Death</v>
      </c>
      <c r="E1039" s="86" t="str">
        <f>$BJ$21</f>
        <v>Total</v>
      </c>
      <c r="F1039" s="16">
        <f t="shared" ref="F1039:BF1039" si="625">F1040+F1041</f>
        <v>0</v>
      </c>
      <c r="G1039" s="16">
        <f t="shared" si="625"/>
        <v>0</v>
      </c>
      <c r="H1039" s="16">
        <f t="shared" si="625"/>
        <v>0</v>
      </c>
      <c r="I1039" s="16">
        <f t="shared" si="625"/>
        <v>0</v>
      </c>
      <c r="J1039" s="16">
        <f t="shared" si="625"/>
        <v>0</v>
      </c>
      <c r="K1039" s="16">
        <f t="shared" si="625"/>
        <v>0</v>
      </c>
      <c r="L1039" s="16">
        <f t="shared" si="625"/>
        <v>0</v>
      </c>
      <c r="M1039" s="16">
        <f t="shared" si="625"/>
        <v>0</v>
      </c>
      <c r="N1039" s="16">
        <f t="shared" si="625"/>
        <v>0</v>
      </c>
      <c r="O1039" s="16">
        <f t="shared" si="625"/>
        <v>0</v>
      </c>
      <c r="P1039" s="16">
        <f t="shared" si="625"/>
        <v>0</v>
      </c>
      <c r="Q1039" s="16">
        <f t="shared" si="625"/>
        <v>0</v>
      </c>
      <c r="R1039" s="16">
        <f t="shared" si="625"/>
        <v>0</v>
      </c>
      <c r="S1039" s="16">
        <f t="shared" si="625"/>
        <v>0</v>
      </c>
      <c r="T1039" s="16">
        <f t="shared" si="625"/>
        <v>0</v>
      </c>
      <c r="U1039" s="16">
        <f t="shared" si="625"/>
        <v>0</v>
      </c>
      <c r="V1039" s="16">
        <f t="shared" si="625"/>
        <v>0</v>
      </c>
      <c r="W1039" s="16">
        <f t="shared" si="625"/>
        <v>0</v>
      </c>
      <c r="X1039" s="16">
        <f t="shared" si="625"/>
        <v>0</v>
      </c>
      <c r="Y1039" s="16">
        <f t="shared" si="625"/>
        <v>0</v>
      </c>
      <c r="Z1039" s="16">
        <f t="shared" si="625"/>
        <v>0</v>
      </c>
      <c r="AA1039" s="16">
        <f t="shared" si="625"/>
        <v>0</v>
      </c>
      <c r="AB1039" s="16">
        <f t="shared" si="625"/>
        <v>0</v>
      </c>
      <c r="AC1039" s="16">
        <f t="shared" si="625"/>
        <v>0</v>
      </c>
      <c r="AD1039" s="16">
        <f t="shared" si="625"/>
        <v>0</v>
      </c>
      <c r="AE1039" s="16">
        <f t="shared" si="625"/>
        <v>0</v>
      </c>
      <c r="AF1039" s="16">
        <f t="shared" si="625"/>
        <v>0</v>
      </c>
      <c r="AG1039" s="16">
        <f t="shared" si="625"/>
        <v>0</v>
      </c>
      <c r="AH1039" s="16">
        <f t="shared" si="625"/>
        <v>0</v>
      </c>
      <c r="AI1039" s="16">
        <f t="shared" si="625"/>
        <v>0</v>
      </c>
      <c r="AJ1039" s="16">
        <f t="shared" si="625"/>
        <v>0</v>
      </c>
      <c r="AK1039" s="16">
        <f t="shared" si="625"/>
        <v>0</v>
      </c>
      <c r="AL1039" s="16">
        <f t="shared" si="625"/>
        <v>0</v>
      </c>
      <c r="AM1039" s="16">
        <f t="shared" si="625"/>
        <v>0</v>
      </c>
      <c r="AN1039" s="16">
        <f t="shared" si="625"/>
        <v>0</v>
      </c>
      <c r="AO1039" s="16">
        <f t="shared" si="625"/>
        <v>0</v>
      </c>
      <c r="AP1039" s="16">
        <f t="shared" si="625"/>
        <v>0</v>
      </c>
      <c r="AQ1039" s="16">
        <f t="shared" si="625"/>
        <v>0</v>
      </c>
      <c r="AR1039" s="16">
        <f t="shared" si="625"/>
        <v>0</v>
      </c>
      <c r="AS1039" s="16">
        <f t="shared" si="625"/>
        <v>0</v>
      </c>
      <c r="AT1039" s="16">
        <f t="shared" si="625"/>
        <v>0</v>
      </c>
      <c r="AU1039" s="16">
        <f t="shared" si="625"/>
        <v>0</v>
      </c>
      <c r="AV1039" s="16">
        <f t="shared" si="625"/>
        <v>0</v>
      </c>
      <c r="AW1039" s="16">
        <f t="shared" si="625"/>
        <v>0</v>
      </c>
      <c r="AX1039" s="16">
        <f t="shared" si="625"/>
        <v>0</v>
      </c>
      <c r="AY1039" s="16">
        <f t="shared" si="625"/>
        <v>0</v>
      </c>
      <c r="AZ1039" s="16">
        <f t="shared" si="625"/>
        <v>0</v>
      </c>
      <c r="BA1039" s="16">
        <f t="shared" si="625"/>
        <v>0</v>
      </c>
      <c r="BB1039" s="16">
        <f t="shared" si="625"/>
        <v>0</v>
      </c>
      <c r="BC1039" s="16">
        <f t="shared" si="625"/>
        <v>0</v>
      </c>
      <c r="BD1039" s="16">
        <f t="shared" si="625"/>
        <v>0</v>
      </c>
      <c r="BE1039" s="16">
        <f t="shared" si="625"/>
        <v>0</v>
      </c>
      <c r="BF1039" s="16">
        <f t="shared" si="625"/>
        <v>0</v>
      </c>
      <c r="BG1039" s="31">
        <f t="shared" si="622"/>
        <v>0</v>
      </c>
    </row>
    <row r="1040" spans="1:62" ht="12.95" customHeight="1" x14ac:dyDescent="0.2">
      <c r="A1040" s="574"/>
      <c r="B1040" s="555"/>
      <c r="C1040" s="497"/>
      <c r="D1040" s="500"/>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22"/>
        <v>0</v>
      </c>
    </row>
    <row r="1041" spans="1:63" ht="12.95" customHeight="1" thickBot="1" x14ac:dyDescent="0.25">
      <c r="A1041" s="574"/>
      <c r="B1041" s="555"/>
      <c r="C1041" s="498"/>
      <c r="D1041" s="501"/>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574"/>
      <c r="B1042" s="555"/>
      <c r="C1042" s="495" t="str">
        <f>$BK$18</f>
        <v>65 years +</v>
      </c>
      <c r="D1042" s="504" t="str">
        <f>$BJ$17</f>
        <v>Fever</v>
      </c>
      <c r="E1042" s="83" t="str">
        <f>$BJ$21</f>
        <v>Total</v>
      </c>
      <c r="F1042" s="32">
        <f>F1043+F1044</f>
        <v>0</v>
      </c>
      <c r="G1042" s="32">
        <f t="shared" ref="G1042:BF1042" si="626">G1043+G1044</f>
        <v>0</v>
      </c>
      <c r="H1042" s="32">
        <f t="shared" si="626"/>
        <v>0</v>
      </c>
      <c r="I1042" s="32">
        <f t="shared" si="626"/>
        <v>0</v>
      </c>
      <c r="J1042" s="32">
        <f t="shared" si="626"/>
        <v>0</v>
      </c>
      <c r="K1042" s="32">
        <f t="shared" si="626"/>
        <v>0</v>
      </c>
      <c r="L1042" s="32">
        <f t="shared" si="626"/>
        <v>0</v>
      </c>
      <c r="M1042" s="32">
        <f t="shared" si="626"/>
        <v>0</v>
      </c>
      <c r="N1042" s="32">
        <f t="shared" si="626"/>
        <v>0</v>
      </c>
      <c r="O1042" s="32">
        <f t="shared" si="626"/>
        <v>0</v>
      </c>
      <c r="P1042" s="32">
        <f t="shared" si="626"/>
        <v>0</v>
      </c>
      <c r="Q1042" s="32">
        <f t="shared" si="626"/>
        <v>0</v>
      </c>
      <c r="R1042" s="32">
        <f t="shared" si="626"/>
        <v>0</v>
      </c>
      <c r="S1042" s="32">
        <f t="shared" si="626"/>
        <v>0</v>
      </c>
      <c r="T1042" s="32">
        <f t="shared" si="626"/>
        <v>0</v>
      </c>
      <c r="U1042" s="32">
        <f t="shared" si="626"/>
        <v>0</v>
      </c>
      <c r="V1042" s="32">
        <f t="shared" si="626"/>
        <v>0</v>
      </c>
      <c r="W1042" s="32">
        <f t="shared" si="626"/>
        <v>0</v>
      </c>
      <c r="X1042" s="32">
        <f t="shared" si="626"/>
        <v>0</v>
      </c>
      <c r="Y1042" s="32">
        <f t="shared" si="626"/>
        <v>0</v>
      </c>
      <c r="Z1042" s="32">
        <f t="shared" si="626"/>
        <v>0</v>
      </c>
      <c r="AA1042" s="32">
        <f t="shared" si="626"/>
        <v>0</v>
      </c>
      <c r="AB1042" s="32">
        <f t="shared" si="626"/>
        <v>0</v>
      </c>
      <c r="AC1042" s="32">
        <f t="shared" si="626"/>
        <v>0</v>
      </c>
      <c r="AD1042" s="32">
        <f t="shared" si="626"/>
        <v>0</v>
      </c>
      <c r="AE1042" s="32">
        <f t="shared" si="626"/>
        <v>0</v>
      </c>
      <c r="AF1042" s="32">
        <f t="shared" si="626"/>
        <v>0</v>
      </c>
      <c r="AG1042" s="32">
        <f t="shared" si="626"/>
        <v>0</v>
      </c>
      <c r="AH1042" s="32">
        <f t="shared" si="626"/>
        <v>0</v>
      </c>
      <c r="AI1042" s="32">
        <f t="shared" si="626"/>
        <v>0</v>
      </c>
      <c r="AJ1042" s="32">
        <f t="shared" si="626"/>
        <v>0</v>
      </c>
      <c r="AK1042" s="32">
        <f t="shared" si="626"/>
        <v>0</v>
      </c>
      <c r="AL1042" s="32">
        <f t="shared" si="626"/>
        <v>0</v>
      </c>
      <c r="AM1042" s="32">
        <f t="shared" si="626"/>
        <v>0</v>
      </c>
      <c r="AN1042" s="32">
        <f t="shared" si="626"/>
        <v>0</v>
      </c>
      <c r="AO1042" s="32">
        <f t="shared" si="626"/>
        <v>0</v>
      </c>
      <c r="AP1042" s="32">
        <f t="shared" si="626"/>
        <v>0</v>
      </c>
      <c r="AQ1042" s="32">
        <f t="shared" si="626"/>
        <v>0</v>
      </c>
      <c r="AR1042" s="32">
        <f t="shared" si="626"/>
        <v>0</v>
      </c>
      <c r="AS1042" s="32">
        <f t="shared" si="626"/>
        <v>0</v>
      </c>
      <c r="AT1042" s="32">
        <f t="shared" si="626"/>
        <v>0</v>
      </c>
      <c r="AU1042" s="32">
        <f t="shared" si="626"/>
        <v>0</v>
      </c>
      <c r="AV1042" s="32">
        <f t="shared" si="626"/>
        <v>0</v>
      </c>
      <c r="AW1042" s="32">
        <f t="shared" si="626"/>
        <v>0</v>
      </c>
      <c r="AX1042" s="32">
        <f t="shared" si="626"/>
        <v>0</v>
      </c>
      <c r="AY1042" s="32">
        <f t="shared" si="626"/>
        <v>0</v>
      </c>
      <c r="AZ1042" s="32">
        <f t="shared" si="626"/>
        <v>0</v>
      </c>
      <c r="BA1042" s="32">
        <f t="shared" si="626"/>
        <v>0</v>
      </c>
      <c r="BB1042" s="32">
        <f t="shared" si="626"/>
        <v>0</v>
      </c>
      <c r="BC1042" s="32">
        <f t="shared" si="626"/>
        <v>0</v>
      </c>
      <c r="BD1042" s="32">
        <f t="shared" si="626"/>
        <v>0</v>
      </c>
      <c r="BE1042" s="32">
        <f t="shared" si="626"/>
        <v>0</v>
      </c>
      <c r="BF1042" s="32">
        <f t="shared" si="626"/>
        <v>0</v>
      </c>
      <c r="BG1042" s="33">
        <f>SUM(F1042:BF1042)</f>
        <v>0</v>
      </c>
    </row>
    <row r="1043" spans="1:63" ht="12.95" customHeight="1" x14ac:dyDescent="0.2">
      <c r="A1043" s="574"/>
      <c r="B1043" s="555"/>
      <c r="C1043" s="496"/>
      <c r="D1043" s="505"/>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27">SUM(F1043:BF1043)</f>
        <v>0</v>
      </c>
    </row>
    <row r="1044" spans="1:63" ht="12.95" customHeight="1" x14ac:dyDescent="0.2">
      <c r="A1044" s="574"/>
      <c r="B1044" s="555"/>
      <c r="C1044" s="496"/>
      <c r="D1044" s="506"/>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27"/>
        <v>0</v>
      </c>
    </row>
    <row r="1045" spans="1:63" ht="12.95" customHeight="1" x14ac:dyDescent="0.2">
      <c r="A1045" s="574"/>
      <c r="B1045" s="555"/>
      <c r="C1045" s="497"/>
      <c r="D1045" s="502" t="str">
        <f>$BJ$18</f>
        <v>Hosp.</v>
      </c>
      <c r="E1045" s="86" t="str">
        <f>$BJ$21</f>
        <v>Total</v>
      </c>
      <c r="F1045" s="16">
        <f t="shared" ref="F1045:BF1045" si="628">F1046+F1047</f>
        <v>0</v>
      </c>
      <c r="G1045" s="16">
        <f t="shared" si="628"/>
        <v>0</v>
      </c>
      <c r="H1045" s="16">
        <f t="shared" si="628"/>
        <v>0</v>
      </c>
      <c r="I1045" s="16">
        <f t="shared" si="628"/>
        <v>0</v>
      </c>
      <c r="J1045" s="16">
        <f t="shared" si="628"/>
        <v>0</v>
      </c>
      <c r="K1045" s="16">
        <f t="shared" si="628"/>
        <v>0</v>
      </c>
      <c r="L1045" s="16">
        <f t="shared" si="628"/>
        <v>0</v>
      </c>
      <c r="M1045" s="16">
        <f t="shared" si="628"/>
        <v>0</v>
      </c>
      <c r="N1045" s="16">
        <f t="shared" si="628"/>
        <v>0</v>
      </c>
      <c r="O1045" s="16">
        <f t="shared" si="628"/>
        <v>0</v>
      </c>
      <c r="P1045" s="16">
        <f t="shared" si="628"/>
        <v>0</v>
      </c>
      <c r="Q1045" s="16">
        <f t="shared" si="628"/>
        <v>0</v>
      </c>
      <c r="R1045" s="16">
        <f t="shared" si="628"/>
        <v>0</v>
      </c>
      <c r="S1045" s="16">
        <f t="shared" si="628"/>
        <v>0</v>
      </c>
      <c r="T1045" s="16">
        <f t="shared" si="628"/>
        <v>0</v>
      </c>
      <c r="U1045" s="16">
        <f t="shared" si="628"/>
        <v>0</v>
      </c>
      <c r="V1045" s="16">
        <f t="shared" si="628"/>
        <v>0</v>
      </c>
      <c r="W1045" s="16">
        <f t="shared" si="628"/>
        <v>0</v>
      </c>
      <c r="X1045" s="16">
        <f t="shared" si="628"/>
        <v>0</v>
      </c>
      <c r="Y1045" s="16">
        <f t="shared" si="628"/>
        <v>0</v>
      </c>
      <c r="Z1045" s="16">
        <f t="shared" si="628"/>
        <v>0</v>
      </c>
      <c r="AA1045" s="16">
        <f t="shared" si="628"/>
        <v>0</v>
      </c>
      <c r="AB1045" s="16">
        <f t="shared" si="628"/>
        <v>0</v>
      </c>
      <c r="AC1045" s="16">
        <f t="shared" si="628"/>
        <v>0</v>
      </c>
      <c r="AD1045" s="16">
        <f t="shared" si="628"/>
        <v>0</v>
      </c>
      <c r="AE1045" s="16">
        <f t="shared" si="628"/>
        <v>0</v>
      </c>
      <c r="AF1045" s="16">
        <f t="shared" si="628"/>
        <v>0</v>
      </c>
      <c r="AG1045" s="16">
        <f t="shared" si="628"/>
        <v>0</v>
      </c>
      <c r="AH1045" s="16">
        <f t="shared" si="628"/>
        <v>0</v>
      </c>
      <c r="AI1045" s="16">
        <f t="shared" si="628"/>
        <v>0</v>
      </c>
      <c r="AJ1045" s="16">
        <f t="shared" si="628"/>
        <v>0</v>
      </c>
      <c r="AK1045" s="16">
        <f t="shared" si="628"/>
        <v>0</v>
      </c>
      <c r="AL1045" s="16">
        <f t="shared" si="628"/>
        <v>0</v>
      </c>
      <c r="AM1045" s="16">
        <f t="shared" si="628"/>
        <v>0</v>
      </c>
      <c r="AN1045" s="16">
        <f t="shared" si="628"/>
        <v>0</v>
      </c>
      <c r="AO1045" s="16">
        <f t="shared" si="628"/>
        <v>0</v>
      </c>
      <c r="AP1045" s="16">
        <f t="shared" si="628"/>
        <v>0</v>
      </c>
      <c r="AQ1045" s="16">
        <f t="shared" si="628"/>
        <v>0</v>
      </c>
      <c r="AR1045" s="16">
        <f t="shared" si="628"/>
        <v>0</v>
      </c>
      <c r="AS1045" s="16">
        <f t="shared" si="628"/>
        <v>0</v>
      </c>
      <c r="AT1045" s="16">
        <f t="shared" si="628"/>
        <v>0</v>
      </c>
      <c r="AU1045" s="16">
        <f t="shared" si="628"/>
        <v>0</v>
      </c>
      <c r="AV1045" s="16">
        <f t="shared" si="628"/>
        <v>0</v>
      </c>
      <c r="AW1045" s="16">
        <f t="shared" si="628"/>
        <v>0</v>
      </c>
      <c r="AX1045" s="16">
        <f t="shared" si="628"/>
        <v>0</v>
      </c>
      <c r="AY1045" s="16">
        <f t="shared" si="628"/>
        <v>0</v>
      </c>
      <c r="AZ1045" s="16">
        <f t="shared" si="628"/>
        <v>0</v>
      </c>
      <c r="BA1045" s="16">
        <f t="shared" si="628"/>
        <v>0</v>
      </c>
      <c r="BB1045" s="16">
        <f t="shared" si="628"/>
        <v>0</v>
      </c>
      <c r="BC1045" s="16">
        <f t="shared" si="628"/>
        <v>0</v>
      </c>
      <c r="BD1045" s="16">
        <f t="shared" si="628"/>
        <v>0</v>
      </c>
      <c r="BE1045" s="16">
        <f t="shared" si="628"/>
        <v>0</v>
      </c>
      <c r="BF1045" s="16">
        <f t="shared" si="628"/>
        <v>0</v>
      </c>
      <c r="BG1045" s="31">
        <f t="shared" si="627"/>
        <v>0</v>
      </c>
    </row>
    <row r="1046" spans="1:63" ht="12.95" customHeight="1" x14ac:dyDescent="0.2">
      <c r="A1046" s="574"/>
      <c r="B1046" s="555"/>
      <c r="C1046" s="497"/>
      <c r="D1046" s="500"/>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27"/>
        <v>0</v>
      </c>
    </row>
    <row r="1047" spans="1:63" ht="12.95" customHeight="1" x14ac:dyDescent="0.2">
      <c r="A1047" s="574"/>
      <c r="B1047" s="555"/>
      <c r="C1047" s="497"/>
      <c r="D1047" s="503"/>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27"/>
        <v>0</v>
      </c>
    </row>
    <row r="1048" spans="1:63" ht="12.95" customHeight="1" x14ac:dyDescent="0.2">
      <c r="A1048" s="574"/>
      <c r="B1048" s="555"/>
      <c r="C1048" s="497"/>
      <c r="D1048" s="502" t="str">
        <f>$BJ$19</f>
        <v>ICU</v>
      </c>
      <c r="E1048" s="86" t="str">
        <f>$BJ$21</f>
        <v>Total</v>
      </c>
      <c r="F1048" s="16">
        <f t="shared" ref="F1048:BF1048" si="629">F1049+F1050</f>
        <v>0</v>
      </c>
      <c r="G1048" s="16">
        <f t="shared" si="629"/>
        <v>0</v>
      </c>
      <c r="H1048" s="16">
        <f t="shared" si="629"/>
        <v>0</v>
      </c>
      <c r="I1048" s="16">
        <f t="shared" si="629"/>
        <v>0</v>
      </c>
      <c r="J1048" s="16">
        <f t="shared" si="629"/>
        <v>0</v>
      </c>
      <c r="K1048" s="16">
        <f t="shared" si="629"/>
        <v>0</v>
      </c>
      <c r="L1048" s="16">
        <f t="shared" si="629"/>
        <v>0</v>
      </c>
      <c r="M1048" s="16">
        <f t="shared" si="629"/>
        <v>0</v>
      </c>
      <c r="N1048" s="16">
        <f t="shared" si="629"/>
        <v>0</v>
      </c>
      <c r="O1048" s="16">
        <f t="shared" si="629"/>
        <v>0</v>
      </c>
      <c r="P1048" s="16">
        <f t="shared" si="629"/>
        <v>0</v>
      </c>
      <c r="Q1048" s="16">
        <f t="shared" si="629"/>
        <v>0</v>
      </c>
      <c r="R1048" s="16">
        <f t="shared" si="629"/>
        <v>0</v>
      </c>
      <c r="S1048" s="16">
        <f t="shared" si="629"/>
        <v>0</v>
      </c>
      <c r="T1048" s="16">
        <f t="shared" si="629"/>
        <v>0</v>
      </c>
      <c r="U1048" s="16">
        <f t="shared" si="629"/>
        <v>0</v>
      </c>
      <c r="V1048" s="16">
        <f t="shared" si="629"/>
        <v>0</v>
      </c>
      <c r="W1048" s="16">
        <f t="shared" si="629"/>
        <v>0</v>
      </c>
      <c r="X1048" s="16">
        <f t="shared" si="629"/>
        <v>0</v>
      </c>
      <c r="Y1048" s="16">
        <f t="shared" si="629"/>
        <v>0</v>
      </c>
      <c r="Z1048" s="16">
        <f t="shared" si="629"/>
        <v>0</v>
      </c>
      <c r="AA1048" s="16">
        <f t="shared" si="629"/>
        <v>0</v>
      </c>
      <c r="AB1048" s="16">
        <f t="shared" si="629"/>
        <v>0</v>
      </c>
      <c r="AC1048" s="16">
        <f t="shared" si="629"/>
        <v>0</v>
      </c>
      <c r="AD1048" s="16">
        <f t="shared" si="629"/>
        <v>0</v>
      </c>
      <c r="AE1048" s="16">
        <f t="shared" si="629"/>
        <v>0</v>
      </c>
      <c r="AF1048" s="16">
        <f t="shared" si="629"/>
        <v>0</v>
      </c>
      <c r="AG1048" s="16">
        <f t="shared" si="629"/>
        <v>0</v>
      </c>
      <c r="AH1048" s="16">
        <f t="shared" si="629"/>
        <v>0</v>
      </c>
      <c r="AI1048" s="16">
        <f t="shared" si="629"/>
        <v>0</v>
      </c>
      <c r="AJ1048" s="16">
        <f t="shared" si="629"/>
        <v>0</v>
      </c>
      <c r="AK1048" s="16">
        <f t="shared" si="629"/>
        <v>0</v>
      </c>
      <c r="AL1048" s="16">
        <f t="shared" si="629"/>
        <v>0</v>
      </c>
      <c r="AM1048" s="16">
        <f t="shared" si="629"/>
        <v>0</v>
      </c>
      <c r="AN1048" s="16">
        <f t="shared" si="629"/>
        <v>0</v>
      </c>
      <c r="AO1048" s="16">
        <f t="shared" si="629"/>
        <v>0</v>
      </c>
      <c r="AP1048" s="16">
        <f t="shared" si="629"/>
        <v>0</v>
      </c>
      <c r="AQ1048" s="16">
        <f t="shared" si="629"/>
        <v>0</v>
      </c>
      <c r="AR1048" s="16">
        <f t="shared" si="629"/>
        <v>0</v>
      </c>
      <c r="AS1048" s="16">
        <f t="shared" si="629"/>
        <v>0</v>
      </c>
      <c r="AT1048" s="16">
        <f t="shared" si="629"/>
        <v>0</v>
      </c>
      <c r="AU1048" s="16">
        <f t="shared" si="629"/>
        <v>0</v>
      </c>
      <c r="AV1048" s="16">
        <f t="shared" si="629"/>
        <v>0</v>
      </c>
      <c r="AW1048" s="16">
        <f t="shared" si="629"/>
        <v>0</v>
      </c>
      <c r="AX1048" s="16">
        <f t="shared" si="629"/>
        <v>0</v>
      </c>
      <c r="AY1048" s="16">
        <f t="shared" si="629"/>
        <v>0</v>
      </c>
      <c r="AZ1048" s="16">
        <f t="shared" si="629"/>
        <v>0</v>
      </c>
      <c r="BA1048" s="16">
        <f t="shared" si="629"/>
        <v>0</v>
      </c>
      <c r="BB1048" s="16">
        <f t="shared" si="629"/>
        <v>0</v>
      </c>
      <c r="BC1048" s="16">
        <f t="shared" si="629"/>
        <v>0</v>
      </c>
      <c r="BD1048" s="16">
        <f t="shared" si="629"/>
        <v>0</v>
      </c>
      <c r="BE1048" s="16">
        <f t="shared" si="629"/>
        <v>0</v>
      </c>
      <c r="BF1048" s="16">
        <f t="shared" si="629"/>
        <v>0</v>
      </c>
      <c r="BG1048" s="31">
        <f t="shared" si="627"/>
        <v>0</v>
      </c>
    </row>
    <row r="1049" spans="1:63" ht="12.95" customHeight="1" x14ac:dyDescent="0.2">
      <c r="A1049" s="574"/>
      <c r="B1049" s="555"/>
      <c r="C1049" s="497"/>
      <c r="D1049" s="500"/>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27"/>
        <v>0</v>
      </c>
    </row>
    <row r="1050" spans="1:63" ht="12.95" customHeight="1" x14ac:dyDescent="0.2">
      <c r="A1050" s="574"/>
      <c r="B1050" s="555"/>
      <c r="C1050" s="497"/>
      <c r="D1050" s="503"/>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27"/>
        <v>0</v>
      </c>
    </row>
    <row r="1051" spans="1:63" ht="12.95" customHeight="1" x14ac:dyDescent="0.2">
      <c r="A1051" s="574"/>
      <c r="B1051" s="555"/>
      <c r="C1051" s="497"/>
      <c r="D1051" s="499" t="str">
        <f>$BJ$20</f>
        <v>Death</v>
      </c>
      <c r="E1051" s="86" t="str">
        <f>$BJ$21</f>
        <v>Total</v>
      </c>
      <c r="F1051" s="16">
        <f t="shared" ref="F1051:BF1051" si="630">F1052+F1053</f>
        <v>0</v>
      </c>
      <c r="G1051" s="16">
        <f t="shared" si="630"/>
        <v>0</v>
      </c>
      <c r="H1051" s="16">
        <f t="shared" si="630"/>
        <v>0</v>
      </c>
      <c r="I1051" s="16">
        <f t="shared" si="630"/>
        <v>0</v>
      </c>
      <c r="J1051" s="16">
        <f t="shared" si="630"/>
        <v>0</v>
      </c>
      <c r="K1051" s="16">
        <f t="shared" si="630"/>
        <v>0</v>
      </c>
      <c r="L1051" s="16">
        <f t="shared" si="630"/>
        <v>0</v>
      </c>
      <c r="M1051" s="16">
        <f t="shared" si="630"/>
        <v>0</v>
      </c>
      <c r="N1051" s="16">
        <f t="shared" si="630"/>
        <v>0</v>
      </c>
      <c r="O1051" s="16">
        <f t="shared" si="630"/>
        <v>0</v>
      </c>
      <c r="P1051" s="16">
        <f t="shared" si="630"/>
        <v>0</v>
      </c>
      <c r="Q1051" s="16">
        <f t="shared" si="630"/>
        <v>0</v>
      </c>
      <c r="R1051" s="16">
        <f t="shared" si="630"/>
        <v>0</v>
      </c>
      <c r="S1051" s="16">
        <f t="shared" si="630"/>
        <v>0</v>
      </c>
      <c r="T1051" s="16">
        <f t="shared" si="630"/>
        <v>0</v>
      </c>
      <c r="U1051" s="16">
        <f t="shared" si="630"/>
        <v>0</v>
      </c>
      <c r="V1051" s="16">
        <f t="shared" si="630"/>
        <v>0</v>
      </c>
      <c r="W1051" s="16">
        <f t="shared" si="630"/>
        <v>0</v>
      </c>
      <c r="X1051" s="16">
        <f t="shared" si="630"/>
        <v>0</v>
      </c>
      <c r="Y1051" s="16">
        <f t="shared" si="630"/>
        <v>0</v>
      </c>
      <c r="Z1051" s="16">
        <f t="shared" si="630"/>
        <v>0</v>
      </c>
      <c r="AA1051" s="16">
        <f t="shared" si="630"/>
        <v>0</v>
      </c>
      <c r="AB1051" s="16">
        <f t="shared" si="630"/>
        <v>0</v>
      </c>
      <c r="AC1051" s="16">
        <f t="shared" si="630"/>
        <v>0</v>
      </c>
      <c r="AD1051" s="16">
        <f t="shared" si="630"/>
        <v>0</v>
      </c>
      <c r="AE1051" s="16">
        <f t="shared" si="630"/>
        <v>0</v>
      </c>
      <c r="AF1051" s="16">
        <f t="shared" si="630"/>
        <v>0</v>
      </c>
      <c r="AG1051" s="16">
        <f t="shared" si="630"/>
        <v>0</v>
      </c>
      <c r="AH1051" s="16">
        <f t="shared" si="630"/>
        <v>0</v>
      </c>
      <c r="AI1051" s="16">
        <f t="shared" si="630"/>
        <v>0</v>
      </c>
      <c r="AJ1051" s="16">
        <f t="shared" si="630"/>
        <v>0</v>
      </c>
      <c r="AK1051" s="16">
        <f t="shared" si="630"/>
        <v>0</v>
      </c>
      <c r="AL1051" s="16">
        <f t="shared" si="630"/>
        <v>0</v>
      </c>
      <c r="AM1051" s="16">
        <f t="shared" si="630"/>
        <v>0</v>
      </c>
      <c r="AN1051" s="16">
        <f t="shared" si="630"/>
        <v>0</v>
      </c>
      <c r="AO1051" s="16">
        <f t="shared" si="630"/>
        <v>0</v>
      </c>
      <c r="AP1051" s="16">
        <f t="shared" si="630"/>
        <v>0</v>
      </c>
      <c r="AQ1051" s="16">
        <f t="shared" si="630"/>
        <v>0</v>
      </c>
      <c r="AR1051" s="16">
        <f t="shared" si="630"/>
        <v>0</v>
      </c>
      <c r="AS1051" s="16">
        <f t="shared" si="630"/>
        <v>0</v>
      </c>
      <c r="AT1051" s="16">
        <f t="shared" si="630"/>
        <v>0</v>
      </c>
      <c r="AU1051" s="16">
        <f t="shared" si="630"/>
        <v>0</v>
      </c>
      <c r="AV1051" s="16">
        <f t="shared" si="630"/>
        <v>0</v>
      </c>
      <c r="AW1051" s="16">
        <f t="shared" si="630"/>
        <v>0</v>
      </c>
      <c r="AX1051" s="16">
        <f t="shared" si="630"/>
        <v>0</v>
      </c>
      <c r="AY1051" s="16">
        <f t="shared" si="630"/>
        <v>0</v>
      </c>
      <c r="AZ1051" s="16">
        <f t="shared" si="630"/>
        <v>0</v>
      </c>
      <c r="BA1051" s="16">
        <f t="shared" si="630"/>
        <v>0</v>
      </c>
      <c r="BB1051" s="16">
        <f t="shared" si="630"/>
        <v>0</v>
      </c>
      <c r="BC1051" s="16">
        <f t="shared" si="630"/>
        <v>0</v>
      </c>
      <c r="BD1051" s="16">
        <f t="shared" si="630"/>
        <v>0</v>
      </c>
      <c r="BE1051" s="16">
        <f t="shared" si="630"/>
        <v>0</v>
      </c>
      <c r="BF1051" s="16">
        <f t="shared" si="630"/>
        <v>0</v>
      </c>
      <c r="BG1051" s="31">
        <f t="shared" si="627"/>
        <v>0</v>
      </c>
    </row>
    <row r="1052" spans="1:63" ht="12.95" customHeight="1" x14ac:dyDescent="0.2">
      <c r="A1052" s="574"/>
      <c r="B1052" s="555"/>
      <c r="C1052" s="497"/>
      <c r="D1052" s="500"/>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27"/>
        <v>0</v>
      </c>
    </row>
    <row r="1053" spans="1:63" ht="12.95" customHeight="1" thickBot="1" x14ac:dyDescent="0.25">
      <c r="A1053" s="574"/>
      <c r="B1053" s="556"/>
      <c r="C1053" s="498"/>
      <c r="D1053" s="501"/>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574"/>
      <c r="B1054" s="561" t="str">
        <f>BJ34</f>
        <v>Adenovirus</v>
      </c>
      <c r="C1054" s="540" t="str">
        <f>$BJ$21</f>
        <v>Total</v>
      </c>
      <c r="D1054" s="540"/>
      <c r="E1054" s="66" t="str">
        <f>$BJ$21</f>
        <v>Total</v>
      </c>
      <c r="F1054" s="57">
        <f>F1057+F1069+F1081+F1093+F1105+F1117+F1129+F1141</f>
        <v>0</v>
      </c>
      <c r="G1054" s="57">
        <f t="shared" ref="G1054:BF1054" si="631">G1057+G1069+G1081+G1093+G1105+G1117+G1129+G1141</f>
        <v>0</v>
      </c>
      <c r="H1054" s="57">
        <f t="shared" si="631"/>
        <v>0</v>
      </c>
      <c r="I1054" s="57">
        <f t="shared" si="631"/>
        <v>0</v>
      </c>
      <c r="J1054" s="57">
        <f t="shared" si="631"/>
        <v>0</v>
      </c>
      <c r="K1054" s="57">
        <f t="shared" si="631"/>
        <v>0</v>
      </c>
      <c r="L1054" s="57">
        <f t="shared" si="631"/>
        <v>0</v>
      </c>
      <c r="M1054" s="57">
        <f t="shared" si="631"/>
        <v>0</v>
      </c>
      <c r="N1054" s="57">
        <f t="shared" si="631"/>
        <v>0</v>
      </c>
      <c r="O1054" s="57">
        <f t="shared" si="631"/>
        <v>0</v>
      </c>
      <c r="P1054" s="57">
        <f t="shared" si="631"/>
        <v>0</v>
      </c>
      <c r="Q1054" s="57">
        <f t="shared" si="631"/>
        <v>0</v>
      </c>
      <c r="R1054" s="57">
        <f t="shared" si="631"/>
        <v>0</v>
      </c>
      <c r="S1054" s="57">
        <f t="shared" si="631"/>
        <v>0</v>
      </c>
      <c r="T1054" s="57">
        <f t="shared" si="631"/>
        <v>0</v>
      </c>
      <c r="U1054" s="57">
        <f t="shared" si="631"/>
        <v>0</v>
      </c>
      <c r="V1054" s="57">
        <f t="shared" si="631"/>
        <v>0</v>
      </c>
      <c r="W1054" s="57">
        <f t="shared" si="631"/>
        <v>0</v>
      </c>
      <c r="X1054" s="57">
        <f t="shared" si="631"/>
        <v>0</v>
      </c>
      <c r="Y1054" s="57">
        <f t="shared" si="631"/>
        <v>0</v>
      </c>
      <c r="Z1054" s="57">
        <f t="shared" si="631"/>
        <v>0</v>
      </c>
      <c r="AA1054" s="57">
        <f t="shared" si="631"/>
        <v>0</v>
      </c>
      <c r="AB1054" s="57">
        <f t="shared" si="631"/>
        <v>0</v>
      </c>
      <c r="AC1054" s="57">
        <f t="shared" si="631"/>
        <v>0</v>
      </c>
      <c r="AD1054" s="57">
        <f t="shared" si="631"/>
        <v>0</v>
      </c>
      <c r="AE1054" s="57">
        <f t="shared" si="631"/>
        <v>0</v>
      </c>
      <c r="AF1054" s="57">
        <f t="shared" si="631"/>
        <v>0</v>
      </c>
      <c r="AG1054" s="57">
        <f t="shared" si="631"/>
        <v>0</v>
      </c>
      <c r="AH1054" s="57">
        <f t="shared" si="631"/>
        <v>0</v>
      </c>
      <c r="AI1054" s="57">
        <f t="shared" si="631"/>
        <v>0</v>
      </c>
      <c r="AJ1054" s="57">
        <f t="shared" si="631"/>
        <v>0</v>
      </c>
      <c r="AK1054" s="57">
        <f t="shared" si="631"/>
        <v>0</v>
      </c>
      <c r="AL1054" s="57">
        <f t="shared" si="631"/>
        <v>0</v>
      </c>
      <c r="AM1054" s="57">
        <f t="shared" si="631"/>
        <v>0</v>
      </c>
      <c r="AN1054" s="57">
        <f t="shared" si="631"/>
        <v>0</v>
      </c>
      <c r="AO1054" s="57">
        <f t="shared" si="631"/>
        <v>0</v>
      </c>
      <c r="AP1054" s="57">
        <f t="shared" si="631"/>
        <v>0</v>
      </c>
      <c r="AQ1054" s="57">
        <f t="shared" si="631"/>
        <v>0</v>
      </c>
      <c r="AR1054" s="57">
        <f t="shared" si="631"/>
        <v>0</v>
      </c>
      <c r="AS1054" s="57">
        <f t="shared" si="631"/>
        <v>0</v>
      </c>
      <c r="AT1054" s="57">
        <f t="shared" si="631"/>
        <v>0</v>
      </c>
      <c r="AU1054" s="57">
        <f t="shared" si="631"/>
        <v>0</v>
      </c>
      <c r="AV1054" s="57">
        <f t="shared" si="631"/>
        <v>0</v>
      </c>
      <c r="AW1054" s="57">
        <f t="shared" si="631"/>
        <v>0</v>
      </c>
      <c r="AX1054" s="57">
        <f t="shared" si="631"/>
        <v>0</v>
      </c>
      <c r="AY1054" s="57">
        <f t="shared" si="631"/>
        <v>0</v>
      </c>
      <c r="AZ1054" s="57">
        <f t="shared" si="631"/>
        <v>0</v>
      </c>
      <c r="BA1054" s="57">
        <f t="shared" si="631"/>
        <v>0</v>
      </c>
      <c r="BB1054" s="57">
        <f t="shared" si="631"/>
        <v>0</v>
      </c>
      <c r="BC1054" s="57">
        <f t="shared" si="631"/>
        <v>0</v>
      </c>
      <c r="BD1054" s="57">
        <f t="shared" si="631"/>
        <v>0</v>
      </c>
      <c r="BE1054" s="57">
        <f t="shared" si="631"/>
        <v>0</v>
      </c>
      <c r="BF1054" s="57">
        <f t="shared" si="631"/>
        <v>0</v>
      </c>
      <c r="BG1054" s="74">
        <f>SUM(F1054:BF1054)</f>
        <v>0</v>
      </c>
      <c r="BH1054" s="10"/>
      <c r="BI1054" s="547" t="str">
        <f>B1054</f>
        <v>Adenovirus</v>
      </c>
      <c r="BJ1054" s="548"/>
      <c r="BK1054" s="549"/>
    </row>
    <row r="1055" spans="1:63" ht="12.95" customHeight="1" x14ac:dyDescent="0.2">
      <c r="A1055" s="574"/>
      <c r="B1055" s="562"/>
      <c r="C1055" s="540"/>
      <c r="D1055" s="541"/>
      <c r="E1055" s="67" t="str">
        <f>$BJ$22</f>
        <v>Fem.</v>
      </c>
      <c r="F1055" s="36">
        <f>F1058+F1070+F1082+F1094+F1106+F1118+F1130+F1142</f>
        <v>0</v>
      </c>
      <c r="G1055" s="36">
        <f t="shared" ref="G1055:BF1055" si="632">G1058+G1070+G1082+G1094+G1106+G1118+G1130+G1142</f>
        <v>0</v>
      </c>
      <c r="H1055" s="36">
        <f t="shared" si="632"/>
        <v>0</v>
      </c>
      <c r="I1055" s="36">
        <f t="shared" si="632"/>
        <v>0</v>
      </c>
      <c r="J1055" s="36">
        <f t="shared" si="632"/>
        <v>0</v>
      </c>
      <c r="K1055" s="36">
        <f t="shared" si="632"/>
        <v>0</v>
      </c>
      <c r="L1055" s="36">
        <f t="shared" si="632"/>
        <v>0</v>
      </c>
      <c r="M1055" s="36">
        <f t="shared" si="632"/>
        <v>0</v>
      </c>
      <c r="N1055" s="36">
        <f t="shared" si="632"/>
        <v>0</v>
      </c>
      <c r="O1055" s="36">
        <f t="shared" si="632"/>
        <v>0</v>
      </c>
      <c r="P1055" s="36">
        <f t="shared" si="632"/>
        <v>0</v>
      </c>
      <c r="Q1055" s="36">
        <f t="shared" si="632"/>
        <v>0</v>
      </c>
      <c r="R1055" s="36">
        <f t="shared" si="632"/>
        <v>0</v>
      </c>
      <c r="S1055" s="36">
        <f t="shared" si="632"/>
        <v>0</v>
      </c>
      <c r="T1055" s="36">
        <f t="shared" si="632"/>
        <v>0</v>
      </c>
      <c r="U1055" s="36">
        <f t="shared" si="632"/>
        <v>0</v>
      </c>
      <c r="V1055" s="36">
        <f t="shared" si="632"/>
        <v>0</v>
      </c>
      <c r="W1055" s="36">
        <f t="shared" si="632"/>
        <v>0</v>
      </c>
      <c r="X1055" s="36">
        <f t="shared" si="632"/>
        <v>0</v>
      </c>
      <c r="Y1055" s="36">
        <f t="shared" si="632"/>
        <v>0</v>
      </c>
      <c r="Z1055" s="36">
        <f t="shared" si="632"/>
        <v>0</v>
      </c>
      <c r="AA1055" s="36">
        <f t="shared" si="632"/>
        <v>0</v>
      </c>
      <c r="AB1055" s="36">
        <f t="shared" si="632"/>
        <v>0</v>
      </c>
      <c r="AC1055" s="36">
        <f t="shared" si="632"/>
        <v>0</v>
      </c>
      <c r="AD1055" s="36">
        <f t="shared" si="632"/>
        <v>0</v>
      </c>
      <c r="AE1055" s="36">
        <f t="shared" si="632"/>
        <v>0</v>
      </c>
      <c r="AF1055" s="36">
        <f t="shared" si="632"/>
        <v>0</v>
      </c>
      <c r="AG1055" s="36">
        <f t="shared" si="632"/>
        <v>0</v>
      </c>
      <c r="AH1055" s="36">
        <f t="shared" si="632"/>
        <v>0</v>
      </c>
      <c r="AI1055" s="36">
        <f t="shared" si="632"/>
        <v>0</v>
      </c>
      <c r="AJ1055" s="36">
        <f t="shared" si="632"/>
        <v>0</v>
      </c>
      <c r="AK1055" s="36">
        <f t="shared" si="632"/>
        <v>0</v>
      </c>
      <c r="AL1055" s="36">
        <f t="shared" si="632"/>
        <v>0</v>
      </c>
      <c r="AM1055" s="36">
        <f t="shared" si="632"/>
        <v>0</v>
      </c>
      <c r="AN1055" s="36">
        <f t="shared" si="632"/>
        <v>0</v>
      </c>
      <c r="AO1055" s="36">
        <f t="shared" si="632"/>
        <v>0</v>
      </c>
      <c r="AP1055" s="36">
        <f t="shared" si="632"/>
        <v>0</v>
      </c>
      <c r="AQ1055" s="36">
        <f t="shared" si="632"/>
        <v>0</v>
      </c>
      <c r="AR1055" s="36">
        <f t="shared" si="632"/>
        <v>0</v>
      </c>
      <c r="AS1055" s="36">
        <f t="shared" si="632"/>
        <v>0</v>
      </c>
      <c r="AT1055" s="36">
        <f t="shared" si="632"/>
        <v>0</v>
      </c>
      <c r="AU1055" s="36">
        <f t="shared" si="632"/>
        <v>0</v>
      </c>
      <c r="AV1055" s="36">
        <f t="shared" si="632"/>
        <v>0</v>
      </c>
      <c r="AW1055" s="36">
        <f t="shared" si="632"/>
        <v>0</v>
      </c>
      <c r="AX1055" s="36">
        <f t="shared" si="632"/>
        <v>0</v>
      </c>
      <c r="AY1055" s="36">
        <f t="shared" si="632"/>
        <v>0</v>
      </c>
      <c r="AZ1055" s="36">
        <f t="shared" si="632"/>
        <v>0</v>
      </c>
      <c r="BA1055" s="36">
        <f t="shared" si="632"/>
        <v>0</v>
      </c>
      <c r="BB1055" s="36">
        <f t="shared" si="632"/>
        <v>0</v>
      </c>
      <c r="BC1055" s="36">
        <f t="shared" si="632"/>
        <v>0</v>
      </c>
      <c r="BD1055" s="36">
        <f t="shared" si="632"/>
        <v>0</v>
      </c>
      <c r="BE1055" s="36">
        <f t="shared" si="632"/>
        <v>0</v>
      </c>
      <c r="BF1055" s="36">
        <f t="shared" si="632"/>
        <v>0</v>
      </c>
      <c r="BG1055" s="58">
        <f>SUM(F1055:BF1055)</f>
        <v>0</v>
      </c>
      <c r="BH1055" s="10"/>
      <c r="BI1055" s="518" t="str">
        <f>$BJ$17</f>
        <v>Fever</v>
      </c>
      <c r="BJ1055" s="66" t="str">
        <f>$BJ$21</f>
        <v>Total</v>
      </c>
      <c r="BK1055" s="76">
        <f>BG1054</f>
        <v>0</v>
      </c>
    </row>
    <row r="1056" spans="1:63" ht="12.95" customHeight="1" thickBot="1" x14ac:dyDescent="0.25">
      <c r="A1056" s="574"/>
      <c r="B1056" s="562"/>
      <c r="C1056" s="542"/>
      <c r="D1056" s="543"/>
      <c r="E1056" s="68" t="str">
        <f>$BJ$23</f>
        <v>Male</v>
      </c>
      <c r="F1056" s="69">
        <f>F1059+F1071+F1083+F1095+F1107+F1119+F1131+F1143</f>
        <v>0</v>
      </c>
      <c r="G1056" s="69">
        <f t="shared" ref="G1056:BF1056" si="633">G1059+G1071+G1083+G1095+G1107+G1119+G1131+G1143</f>
        <v>0</v>
      </c>
      <c r="H1056" s="69">
        <f t="shared" si="633"/>
        <v>0</v>
      </c>
      <c r="I1056" s="69">
        <f t="shared" si="633"/>
        <v>0</v>
      </c>
      <c r="J1056" s="69">
        <f t="shared" si="633"/>
        <v>0</v>
      </c>
      <c r="K1056" s="69">
        <f t="shared" si="633"/>
        <v>0</v>
      </c>
      <c r="L1056" s="69">
        <f t="shared" si="633"/>
        <v>0</v>
      </c>
      <c r="M1056" s="69">
        <f t="shared" si="633"/>
        <v>0</v>
      </c>
      <c r="N1056" s="69">
        <f t="shared" si="633"/>
        <v>0</v>
      </c>
      <c r="O1056" s="69">
        <f t="shared" si="633"/>
        <v>0</v>
      </c>
      <c r="P1056" s="69">
        <f t="shared" si="633"/>
        <v>0</v>
      </c>
      <c r="Q1056" s="69">
        <f t="shared" si="633"/>
        <v>0</v>
      </c>
      <c r="R1056" s="69">
        <f t="shared" si="633"/>
        <v>0</v>
      </c>
      <c r="S1056" s="69">
        <f t="shared" si="633"/>
        <v>0</v>
      </c>
      <c r="T1056" s="69">
        <f t="shared" si="633"/>
        <v>0</v>
      </c>
      <c r="U1056" s="69">
        <f t="shared" si="633"/>
        <v>0</v>
      </c>
      <c r="V1056" s="69">
        <f t="shared" si="633"/>
        <v>0</v>
      </c>
      <c r="W1056" s="69">
        <f t="shared" si="633"/>
        <v>0</v>
      </c>
      <c r="X1056" s="69">
        <f t="shared" si="633"/>
        <v>0</v>
      </c>
      <c r="Y1056" s="69">
        <f t="shared" si="633"/>
        <v>0</v>
      </c>
      <c r="Z1056" s="69">
        <f t="shared" si="633"/>
        <v>0</v>
      </c>
      <c r="AA1056" s="69">
        <f t="shared" si="633"/>
        <v>0</v>
      </c>
      <c r="AB1056" s="69">
        <f t="shared" si="633"/>
        <v>0</v>
      </c>
      <c r="AC1056" s="69">
        <f t="shared" si="633"/>
        <v>0</v>
      </c>
      <c r="AD1056" s="69">
        <f t="shared" si="633"/>
        <v>0</v>
      </c>
      <c r="AE1056" s="69">
        <f t="shared" si="633"/>
        <v>0</v>
      </c>
      <c r="AF1056" s="69">
        <f t="shared" si="633"/>
        <v>0</v>
      </c>
      <c r="AG1056" s="69">
        <f t="shared" si="633"/>
        <v>0</v>
      </c>
      <c r="AH1056" s="69">
        <f t="shared" si="633"/>
        <v>0</v>
      </c>
      <c r="AI1056" s="69">
        <f t="shared" si="633"/>
        <v>0</v>
      </c>
      <c r="AJ1056" s="69">
        <f t="shared" si="633"/>
        <v>0</v>
      </c>
      <c r="AK1056" s="69">
        <f t="shared" si="633"/>
        <v>0</v>
      </c>
      <c r="AL1056" s="69">
        <f t="shared" si="633"/>
        <v>0</v>
      </c>
      <c r="AM1056" s="69">
        <f t="shared" si="633"/>
        <v>0</v>
      </c>
      <c r="AN1056" s="69">
        <f t="shared" si="633"/>
        <v>0</v>
      </c>
      <c r="AO1056" s="69">
        <f t="shared" si="633"/>
        <v>0</v>
      </c>
      <c r="AP1056" s="69">
        <f t="shared" si="633"/>
        <v>0</v>
      </c>
      <c r="AQ1056" s="69">
        <f t="shared" si="633"/>
        <v>0</v>
      </c>
      <c r="AR1056" s="69">
        <f t="shared" si="633"/>
        <v>0</v>
      </c>
      <c r="AS1056" s="69">
        <f t="shared" si="633"/>
        <v>0</v>
      </c>
      <c r="AT1056" s="69">
        <f t="shared" si="633"/>
        <v>0</v>
      </c>
      <c r="AU1056" s="69">
        <f t="shared" si="633"/>
        <v>0</v>
      </c>
      <c r="AV1056" s="69">
        <f t="shared" si="633"/>
        <v>0</v>
      </c>
      <c r="AW1056" s="69">
        <f t="shared" si="633"/>
        <v>0</v>
      </c>
      <c r="AX1056" s="69">
        <f t="shared" si="633"/>
        <v>0</v>
      </c>
      <c r="AY1056" s="69">
        <f t="shared" si="633"/>
        <v>0</v>
      </c>
      <c r="AZ1056" s="69">
        <f t="shared" si="633"/>
        <v>0</v>
      </c>
      <c r="BA1056" s="69">
        <f t="shared" si="633"/>
        <v>0</v>
      </c>
      <c r="BB1056" s="69">
        <f t="shared" si="633"/>
        <v>0</v>
      </c>
      <c r="BC1056" s="69">
        <f t="shared" si="633"/>
        <v>0</v>
      </c>
      <c r="BD1056" s="69">
        <f t="shared" si="633"/>
        <v>0</v>
      </c>
      <c r="BE1056" s="69">
        <f t="shared" si="633"/>
        <v>0</v>
      </c>
      <c r="BF1056" s="69">
        <f t="shared" si="633"/>
        <v>0</v>
      </c>
      <c r="BG1056" s="70">
        <f>SUM(F1056:BF1056)</f>
        <v>0</v>
      </c>
      <c r="BH1056" s="10"/>
      <c r="BI1056" s="519"/>
      <c r="BJ1056" s="80" t="str">
        <f>$BJ$22</f>
        <v>Fem.</v>
      </c>
      <c r="BK1056" s="77">
        <f>BG1055</f>
        <v>0</v>
      </c>
    </row>
    <row r="1057" spans="1:63" ht="12.95" customHeight="1" x14ac:dyDescent="0.2">
      <c r="A1057" s="574"/>
      <c r="B1057" s="562"/>
      <c r="C1057" s="496" t="str">
        <f>$BK$11</f>
        <v>Under 6 months</v>
      </c>
      <c r="D1057" s="504" t="str">
        <f>$BJ$17</f>
        <v>Fever</v>
      </c>
      <c r="E1057" s="83" t="str">
        <f>$BJ$21</f>
        <v>Total</v>
      </c>
      <c r="F1057" s="32">
        <f>F1058+F1059</f>
        <v>0</v>
      </c>
      <c r="G1057" s="32">
        <f t="shared" ref="G1057:BF1057" si="634">G1058+G1059</f>
        <v>0</v>
      </c>
      <c r="H1057" s="32">
        <f t="shared" si="634"/>
        <v>0</v>
      </c>
      <c r="I1057" s="32">
        <f t="shared" si="634"/>
        <v>0</v>
      </c>
      <c r="J1057" s="32">
        <f t="shared" si="634"/>
        <v>0</v>
      </c>
      <c r="K1057" s="32">
        <f t="shared" si="634"/>
        <v>0</v>
      </c>
      <c r="L1057" s="32">
        <f t="shared" si="634"/>
        <v>0</v>
      </c>
      <c r="M1057" s="32">
        <f t="shared" si="634"/>
        <v>0</v>
      </c>
      <c r="N1057" s="32">
        <f t="shared" si="634"/>
        <v>0</v>
      </c>
      <c r="O1057" s="32">
        <f t="shared" si="634"/>
        <v>0</v>
      </c>
      <c r="P1057" s="32">
        <f t="shared" si="634"/>
        <v>0</v>
      </c>
      <c r="Q1057" s="32">
        <f t="shared" si="634"/>
        <v>0</v>
      </c>
      <c r="R1057" s="32">
        <f t="shared" si="634"/>
        <v>0</v>
      </c>
      <c r="S1057" s="32">
        <f t="shared" si="634"/>
        <v>0</v>
      </c>
      <c r="T1057" s="32">
        <f t="shared" si="634"/>
        <v>0</v>
      </c>
      <c r="U1057" s="32">
        <f t="shared" si="634"/>
        <v>0</v>
      </c>
      <c r="V1057" s="32">
        <f t="shared" si="634"/>
        <v>0</v>
      </c>
      <c r="W1057" s="32">
        <f t="shared" si="634"/>
        <v>0</v>
      </c>
      <c r="X1057" s="32">
        <f t="shared" si="634"/>
        <v>0</v>
      </c>
      <c r="Y1057" s="32">
        <f t="shared" si="634"/>
        <v>0</v>
      </c>
      <c r="Z1057" s="32">
        <f t="shared" si="634"/>
        <v>0</v>
      </c>
      <c r="AA1057" s="32">
        <f t="shared" si="634"/>
        <v>0</v>
      </c>
      <c r="AB1057" s="32">
        <f t="shared" si="634"/>
        <v>0</v>
      </c>
      <c r="AC1057" s="32">
        <f t="shared" si="634"/>
        <v>0</v>
      </c>
      <c r="AD1057" s="32">
        <f t="shared" si="634"/>
        <v>0</v>
      </c>
      <c r="AE1057" s="32">
        <f t="shared" si="634"/>
        <v>0</v>
      </c>
      <c r="AF1057" s="32">
        <f t="shared" si="634"/>
        <v>0</v>
      </c>
      <c r="AG1057" s="32">
        <f t="shared" si="634"/>
        <v>0</v>
      </c>
      <c r="AH1057" s="32">
        <f t="shared" si="634"/>
        <v>0</v>
      </c>
      <c r="AI1057" s="32">
        <f t="shared" si="634"/>
        <v>0</v>
      </c>
      <c r="AJ1057" s="32">
        <f t="shared" si="634"/>
        <v>0</v>
      </c>
      <c r="AK1057" s="32">
        <f t="shared" si="634"/>
        <v>0</v>
      </c>
      <c r="AL1057" s="32">
        <f t="shared" si="634"/>
        <v>0</v>
      </c>
      <c r="AM1057" s="32">
        <f t="shared" si="634"/>
        <v>0</v>
      </c>
      <c r="AN1057" s="32">
        <f t="shared" si="634"/>
        <v>0</v>
      </c>
      <c r="AO1057" s="32">
        <f t="shared" si="634"/>
        <v>0</v>
      </c>
      <c r="AP1057" s="32">
        <f t="shared" si="634"/>
        <v>0</v>
      </c>
      <c r="AQ1057" s="32">
        <f t="shared" si="634"/>
        <v>0</v>
      </c>
      <c r="AR1057" s="32">
        <f t="shared" si="634"/>
        <v>0</v>
      </c>
      <c r="AS1057" s="32">
        <f t="shared" si="634"/>
        <v>0</v>
      </c>
      <c r="AT1057" s="32">
        <f t="shared" si="634"/>
        <v>0</v>
      </c>
      <c r="AU1057" s="32">
        <f t="shared" si="634"/>
        <v>0</v>
      </c>
      <c r="AV1057" s="32">
        <f t="shared" si="634"/>
        <v>0</v>
      </c>
      <c r="AW1057" s="32">
        <f t="shared" si="634"/>
        <v>0</v>
      </c>
      <c r="AX1057" s="32">
        <f t="shared" si="634"/>
        <v>0</v>
      </c>
      <c r="AY1057" s="32">
        <f t="shared" si="634"/>
        <v>0</v>
      </c>
      <c r="AZ1057" s="32">
        <f t="shared" si="634"/>
        <v>0</v>
      </c>
      <c r="BA1057" s="32">
        <f t="shared" si="634"/>
        <v>0</v>
      </c>
      <c r="BB1057" s="32">
        <f t="shared" si="634"/>
        <v>0</v>
      </c>
      <c r="BC1057" s="32">
        <f t="shared" si="634"/>
        <v>0</v>
      </c>
      <c r="BD1057" s="32">
        <f t="shared" si="634"/>
        <v>0</v>
      </c>
      <c r="BE1057" s="32">
        <f t="shared" si="634"/>
        <v>0</v>
      </c>
      <c r="BF1057" s="32">
        <f t="shared" si="634"/>
        <v>0</v>
      </c>
      <c r="BG1057" s="33">
        <f>SUM(F1057:BF1057)</f>
        <v>0</v>
      </c>
      <c r="BI1057" s="520"/>
      <c r="BJ1057" s="80" t="str">
        <f>$BJ$23</f>
        <v>Male</v>
      </c>
      <c r="BK1057" s="77">
        <f>BG1056</f>
        <v>0</v>
      </c>
    </row>
    <row r="1058" spans="1:63" ht="12.95" customHeight="1" x14ac:dyDescent="0.2">
      <c r="A1058" s="574"/>
      <c r="B1058" s="562"/>
      <c r="C1058" s="496"/>
      <c r="D1058" s="505"/>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35">SUM(F1058:BF1058)</f>
        <v>0</v>
      </c>
      <c r="BI1058" s="513" t="str">
        <f>$BJ$18</f>
        <v>Hosp.</v>
      </c>
      <c r="BJ1058" s="86" t="str">
        <f>$BJ$21</f>
        <v>Total</v>
      </c>
      <c r="BK1058" s="21">
        <f>SUM(BK1059:BK1060)</f>
        <v>0</v>
      </c>
    </row>
    <row r="1059" spans="1:63" ht="12.95" customHeight="1" x14ac:dyDescent="0.2">
      <c r="A1059" s="574"/>
      <c r="B1059" s="562"/>
      <c r="C1059" s="496"/>
      <c r="D1059" s="506"/>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35"/>
        <v>0</v>
      </c>
      <c r="BI1059" s="514"/>
      <c r="BJ1059" s="62" t="str">
        <f>$BJ$22</f>
        <v>Fem.</v>
      </c>
      <c r="BK1059" s="39">
        <f>BG1061+BG1073+BG1085+BG1097+BG1109+BG1121+BG1133+BG1145</f>
        <v>0</v>
      </c>
    </row>
    <row r="1060" spans="1:63" ht="12.95" customHeight="1" x14ac:dyDescent="0.2">
      <c r="A1060" s="574"/>
      <c r="B1060" s="562"/>
      <c r="C1060" s="497"/>
      <c r="D1060" s="502" t="str">
        <f>$BJ$18</f>
        <v>Hosp.</v>
      </c>
      <c r="E1060" s="86" t="str">
        <f>$BJ$21</f>
        <v>Total</v>
      </c>
      <c r="F1060" s="16">
        <f>F1061+F1062</f>
        <v>0</v>
      </c>
      <c r="G1060" s="16">
        <f t="shared" ref="G1060:BF1060" si="636">G1061+G1062</f>
        <v>0</v>
      </c>
      <c r="H1060" s="16">
        <f t="shared" si="636"/>
        <v>0</v>
      </c>
      <c r="I1060" s="16">
        <f t="shared" si="636"/>
        <v>0</v>
      </c>
      <c r="J1060" s="16">
        <f t="shared" si="636"/>
        <v>0</v>
      </c>
      <c r="K1060" s="16">
        <f t="shared" si="636"/>
        <v>0</v>
      </c>
      <c r="L1060" s="16">
        <f t="shared" si="636"/>
        <v>0</v>
      </c>
      <c r="M1060" s="16">
        <f t="shared" si="636"/>
        <v>0</v>
      </c>
      <c r="N1060" s="16">
        <f t="shared" si="636"/>
        <v>0</v>
      </c>
      <c r="O1060" s="16">
        <f t="shared" si="636"/>
        <v>0</v>
      </c>
      <c r="P1060" s="16">
        <f t="shared" si="636"/>
        <v>0</v>
      </c>
      <c r="Q1060" s="16">
        <f t="shared" si="636"/>
        <v>0</v>
      </c>
      <c r="R1060" s="16">
        <f t="shared" si="636"/>
        <v>0</v>
      </c>
      <c r="S1060" s="16">
        <f t="shared" si="636"/>
        <v>0</v>
      </c>
      <c r="T1060" s="16">
        <f t="shared" si="636"/>
        <v>0</v>
      </c>
      <c r="U1060" s="16">
        <f t="shared" si="636"/>
        <v>0</v>
      </c>
      <c r="V1060" s="16">
        <f t="shared" si="636"/>
        <v>0</v>
      </c>
      <c r="W1060" s="16">
        <f t="shared" si="636"/>
        <v>0</v>
      </c>
      <c r="X1060" s="16">
        <f t="shared" si="636"/>
        <v>0</v>
      </c>
      <c r="Y1060" s="16">
        <f t="shared" si="636"/>
        <v>0</v>
      </c>
      <c r="Z1060" s="16">
        <f t="shared" si="636"/>
        <v>0</v>
      </c>
      <c r="AA1060" s="16">
        <f t="shared" si="636"/>
        <v>0</v>
      </c>
      <c r="AB1060" s="16">
        <f t="shared" si="636"/>
        <v>0</v>
      </c>
      <c r="AC1060" s="16">
        <f t="shared" si="636"/>
        <v>0</v>
      </c>
      <c r="AD1060" s="16">
        <f t="shared" si="636"/>
        <v>0</v>
      </c>
      <c r="AE1060" s="16">
        <f t="shared" si="636"/>
        <v>0</v>
      </c>
      <c r="AF1060" s="16">
        <f t="shared" si="636"/>
        <v>0</v>
      </c>
      <c r="AG1060" s="16">
        <f t="shared" si="636"/>
        <v>0</v>
      </c>
      <c r="AH1060" s="16">
        <f t="shared" si="636"/>
        <v>0</v>
      </c>
      <c r="AI1060" s="16">
        <f t="shared" si="636"/>
        <v>0</v>
      </c>
      <c r="AJ1060" s="16">
        <f t="shared" si="636"/>
        <v>0</v>
      </c>
      <c r="AK1060" s="16">
        <f t="shared" si="636"/>
        <v>0</v>
      </c>
      <c r="AL1060" s="16">
        <f t="shared" si="636"/>
        <v>0</v>
      </c>
      <c r="AM1060" s="16">
        <f t="shared" si="636"/>
        <v>0</v>
      </c>
      <c r="AN1060" s="16">
        <f t="shared" si="636"/>
        <v>0</v>
      </c>
      <c r="AO1060" s="16">
        <f t="shared" si="636"/>
        <v>0</v>
      </c>
      <c r="AP1060" s="16">
        <f t="shared" si="636"/>
        <v>0</v>
      </c>
      <c r="AQ1060" s="16">
        <f t="shared" si="636"/>
        <v>0</v>
      </c>
      <c r="AR1060" s="16">
        <f t="shared" si="636"/>
        <v>0</v>
      </c>
      <c r="AS1060" s="16">
        <f t="shared" si="636"/>
        <v>0</v>
      </c>
      <c r="AT1060" s="16">
        <f t="shared" si="636"/>
        <v>0</v>
      </c>
      <c r="AU1060" s="16">
        <f t="shared" si="636"/>
        <v>0</v>
      </c>
      <c r="AV1060" s="16">
        <f t="shared" si="636"/>
        <v>0</v>
      </c>
      <c r="AW1060" s="16">
        <f t="shared" si="636"/>
        <v>0</v>
      </c>
      <c r="AX1060" s="16">
        <f t="shared" si="636"/>
        <v>0</v>
      </c>
      <c r="AY1060" s="16">
        <f t="shared" si="636"/>
        <v>0</v>
      </c>
      <c r="AZ1060" s="16">
        <f t="shared" si="636"/>
        <v>0</v>
      </c>
      <c r="BA1060" s="16">
        <f t="shared" si="636"/>
        <v>0</v>
      </c>
      <c r="BB1060" s="16">
        <f t="shared" si="636"/>
        <v>0</v>
      </c>
      <c r="BC1060" s="16">
        <f t="shared" si="636"/>
        <v>0</v>
      </c>
      <c r="BD1060" s="16">
        <f t="shared" si="636"/>
        <v>0</v>
      </c>
      <c r="BE1060" s="16">
        <f t="shared" si="636"/>
        <v>0</v>
      </c>
      <c r="BF1060" s="16">
        <f t="shared" si="636"/>
        <v>0</v>
      </c>
      <c r="BG1060" s="31">
        <f t="shared" si="635"/>
        <v>0</v>
      </c>
      <c r="BI1060" s="515"/>
      <c r="BJ1060" s="62" t="str">
        <f>$BJ$23</f>
        <v>Male</v>
      </c>
      <c r="BK1060" s="39">
        <f>BG1062+BG1074+BG1086+BG1098+BG1110+BG1122+BG1134+BG1146</f>
        <v>0</v>
      </c>
    </row>
    <row r="1061" spans="1:63" ht="12.95" customHeight="1" x14ac:dyDescent="0.2">
      <c r="A1061" s="574"/>
      <c r="B1061" s="562"/>
      <c r="C1061" s="497"/>
      <c r="D1061" s="500"/>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35"/>
        <v>0</v>
      </c>
      <c r="BI1061" s="513" t="str">
        <f>$BJ$19</f>
        <v>ICU</v>
      </c>
      <c r="BJ1061" s="86" t="str">
        <f>$BJ$21</f>
        <v>Total</v>
      </c>
      <c r="BK1061" s="21">
        <f>SUM(BK1062:BK1063)</f>
        <v>0</v>
      </c>
    </row>
    <row r="1062" spans="1:63" ht="12.95" customHeight="1" x14ac:dyDescent="0.2">
      <c r="A1062" s="574"/>
      <c r="B1062" s="562"/>
      <c r="C1062" s="497"/>
      <c r="D1062" s="503"/>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35"/>
        <v>0</v>
      </c>
      <c r="BI1062" s="514"/>
      <c r="BJ1062" s="62" t="str">
        <f>$BJ$22</f>
        <v>Fem.</v>
      </c>
      <c r="BK1062" s="39">
        <f>BG1064+BG1076+BG1088+BG1100+BG1112+BG1124+BG1136+BG1148</f>
        <v>0</v>
      </c>
    </row>
    <row r="1063" spans="1:63" ht="12.95" customHeight="1" x14ac:dyDescent="0.2">
      <c r="A1063" s="574"/>
      <c r="B1063" s="562"/>
      <c r="C1063" s="497"/>
      <c r="D1063" s="502" t="str">
        <f>$BJ$19</f>
        <v>ICU</v>
      </c>
      <c r="E1063" s="86" t="str">
        <f>$BJ$21</f>
        <v>Total</v>
      </c>
      <c r="F1063" s="16">
        <f t="shared" ref="F1063:BF1063" si="637">F1064+F1065</f>
        <v>0</v>
      </c>
      <c r="G1063" s="16">
        <f t="shared" si="637"/>
        <v>0</v>
      </c>
      <c r="H1063" s="16">
        <f t="shared" si="637"/>
        <v>0</v>
      </c>
      <c r="I1063" s="16">
        <f t="shared" si="637"/>
        <v>0</v>
      </c>
      <c r="J1063" s="16">
        <f t="shared" si="637"/>
        <v>0</v>
      </c>
      <c r="K1063" s="16">
        <f t="shared" si="637"/>
        <v>0</v>
      </c>
      <c r="L1063" s="16">
        <f t="shared" si="637"/>
        <v>0</v>
      </c>
      <c r="M1063" s="16">
        <f t="shared" si="637"/>
        <v>0</v>
      </c>
      <c r="N1063" s="16">
        <f t="shared" si="637"/>
        <v>0</v>
      </c>
      <c r="O1063" s="16">
        <f t="shared" si="637"/>
        <v>0</v>
      </c>
      <c r="P1063" s="16">
        <f t="shared" si="637"/>
        <v>0</v>
      </c>
      <c r="Q1063" s="16">
        <f t="shared" si="637"/>
        <v>0</v>
      </c>
      <c r="R1063" s="16">
        <f t="shared" si="637"/>
        <v>0</v>
      </c>
      <c r="S1063" s="16">
        <f t="shared" si="637"/>
        <v>0</v>
      </c>
      <c r="T1063" s="16">
        <f t="shared" si="637"/>
        <v>0</v>
      </c>
      <c r="U1063" s="16">
        <f t="shared" si="637"/>
        <v>0</v>
      </c>
      <c r="V1063" s="16">
        <f t="shared" si="637"/>
        <v>0</v>
      </c>
      <c r="W1063" s="16">
        <f t="shared" si="637"/>
        <v>0</v>
      </c>
      <c r="X1063" s="16">
        <f t="shared" si="637"/>
        <v>0</v>
      </c>
      <c r="Y1063" s="16">
        <f t="shared" si="637"/>
        <v>0</v>
      </c>
      <c r="Z1063" s="16">
        <f t="shared" si="637"/>
        <v>0</v>
      </c>
      <c r="AA1063" s="16">
        <f t="shared" si="637"/>
        <v>0</v>
      </c>
      <c r="AB1063" s="16">
        <f t="shared" si="637"/>
        <v>0</v>
      </c>
      <c r="AC1063" s="16">
        <f t="shared" si="637"/>
        <v>0</v>
      </c>
      <c r="AD1063" s="16">
        <f t="shared" si="637"/>
        <v>0</v>
      </c>
      <c r="AE1063" s="16">
        <f t="shared" si="637"/>
        <v>0</v>
      </c>
      <c r="AF1063" s="16">
        <f t="shared" si="637"/>
        <v>0</v>
      </c>
      <c r="AG1063" s="16">
        <f t="shared" si="637"/>
        <v>0</v>
      </c>
      <c r="AH1063" s="16">
        <f t="shared" si="637"/>
        <v>0</v>
      </c>
      <c r="AI1063" s="16">
        <f t="shared" si="637"/>
        <v>0</v>
      </c>
      <c r="AJ1063" s="16">
        <f t="shared" si="637"/>
        <v>0</v>
      </c>
      <c r="AK1063" s="16">
        <f t="shared" si="637"/>
        <v>0</v>
      </c>
      <c r="AL1063" s="16">
        <f t="shared" si="637"/>
        <v>0</v>
      </c>
      <c r="AM1063" s="16">
        <f t="shared" si="637"/>
        <v>0</v>
      </c>
      <c r="AN1063" s="16">
        <f t="shared" si="637"/>
        <v>0</v>
      </c>
      <c r="AO1063" s="16">
        <f t="shared" si="637"/>
        <v>0</v>
      </c>
      <c r="AP1063" s="16">
        <f t="shared" si="637"/>
        <v>0</v>
      </c>
      <c r="AQ1063" s="16">
        <f t="shared" si="637"/>
        <v>0</v>
      </c>
      <c r="AR1063" s="16">
        <f t="shared" si="637"/>
        <v>0</v>
      </c>
      <c r="AS1063" s="16">
        <f t="shared" si="637"/>
        <v>0</v>
      </c>
      <c r="AT1063" s="16">
        <f t="shared" si="637"/>
        <v>0</v>
      </c>
      <c r="AU1063" s="16">
        <f t="shared" si="637"/>
        <v>0</v>
      </c>
      <c r="AV1063" s="16">
        <f t="shared" si="637"/>
        <v>0</v>
      </c>
      <c r="AW1063" s="16">
        <f t="shared" si="637"/>
        <v>0</v>
      </c>
      <c r="AX1063" s="16">
        <f t="shared" si="637"/>
        <v>0</v>
      </c>
      <c r="AY1063" s="16">
        <f t="shared" si="637"/>
        <v>0</v>
      </c>
      <c r="AZ1063" s="16">
        <f t="shared" si="637"/>
        <v>0</v>
      </c>
      <c r="BA1063" s="16">
        <f t="shared" si="637"/>
        <v>0</v>
      </c>
      <c r="BB1063" s="16">
        <f t="shared" si="637"/>
        <v>0</v>
      </c>
      <c r="BC1063" s="16">
        <f t="shared" si="637"/>
        <v>0</v>
      </c>
      <c r="BD1063" s="16">
        <f t="shared" si="637"/>
        <v>0</v>
      </c>
      <c r="BE1063" s="16">
        <f t="shared" si="637"/>
        <v>0</v>
      </c>
      <c r="BF1063" s="16">
        <f t="shared" si="637"/>
        <v>0</v>
      </c>
      <c r="BG1063" s="31">
        <f t="shared" si="635"/>
        <v>0</v>
      </c>
      <c r="BI1063" s="515"/>
      <c r="BJ1063" s="62" t="str">
        <f>$BJ$23</f>
        <v>Male</v>
      </c>
      <c r="BK1063" s="39">
        <f>BG1065+BG1077+BG1089+BG1101+BG1113+BG1125+BG1137+BG1149</f>
        <v>0</v>
      </c>
    </row>
    <row r="1064" spans="1:63" ht="12.95" customHeight="1" x14ac:dyDescent="0.2">
      <c r="A1064" s="574"/>
      <c r="B1064" s="562"/>
      <c r="C1064" s="497"/>
      <c r="D1064" s="500"/>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35"/>
        <v>0</v>
      </c>
      <c r="BI1064" s="516" t="str">
        <f>$BJ$20</f>
        <v>Death</v>
      </c>
      <c r="BJ1064" s="86" t="str">
        <f>$BJ$21</f>
        <v>Total</v>
      </c>
      <c r="BK1064" s="21">
        <f>SUM(BK1065:BK1066)</f>
        <v>0</v>
      </c>
    </row>
    <row r="1065" spans="1:63" ht="12.95" customHeight="1" x14ac:dyDescent="0.2">
      <c r="A1065" s="574"/>
      <c r="B1065" s="562"/>
      <c r="C1065" s="497"/>
      <c r="D1065" s="503"/>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35"/>
        <v>0</v>
      </c>
      <c r="BI1065" s="514"/>
      <c r="BJ1065" s="62" t="str">
        <f>$BJ$22</f>
        <v>Fem.</v>
      </c>
      <c r="BK1065" s="39">
        <f>BG1067+BG1079+BG1091+BG1103+BG1115+BG1127+BG1139+BG1151</f>
        <v>0</v>
      </c>
    </row>
    <row r="1066" spans="1:63" ht="12.95" customHeight="1" thickBot="1" x14ac:dyDescent="0.25">
      <c r="A1066" s="574"/>
      <c r="B1066" s="562"/>
      <c r="C1066" s="497"/>
      <c r="D1066" s="499" t="str">
        <f>$BJ$20</f>
        <v>Death</v>
      </c>
      <c r="E1066" s="86" t="str">
        <f>$BJ$21</f>
        <v>Total</v>
      </c>
      <c r="F1066" s="16">
        <f t="shared" ref="F1066:BF1066" si="638">F1067+F1068</f>
        <v>0</v>
      </c>
      <c r="G1066" s="16">
        <f t="shared" si="638"/>
        <v>0</v>
      </c>
      <c r="H1066" s="16">
        <f t="shared" si="638"/>
        <v>0</v>
      </c>
      <c r="I1066" s="16">
        <f t="shared" si="638"/>
        <v>0</v>
      </c>
      <c r="J1066" s="16">
        <f t="shared" si="638"/>
        <v>0</v>
      </c>
      <c r="K1066" s="16">
        <f t="shared" si="638"/>
        <v>0</v>
      </c>
      <c r="L1066" s="16">
        <f t="shared" si="638"/>
        <v>0</v>
      </c>
      <c r="M1066" s="16">
        <f t="shared" si="638"/>
        <v>0</v>
      </c>
      <c r="N1066" s="16">
        <f t="shared" si="638"/>
        <v>0</v>
      </c>
      <c r="O1066" s="16">
        <f t="shared" si="638"/>
        <v>0</v>
      </c>
      <c r="P1066" s="16">
        <f t="shared" si="638"/>
        <v>0</v>
      </c>
      <c r="Q1066" s="16">
        <f t="shared" si="638"/>
        <v>0</v>
      </c>
      <c r="R1066" s="16">
        <f t="shared" si="638"/>
        <v>0</v>
      </c>
      <c r="S1066" s="16">
        <f t="shared" si="638"/>
        <v>0</v>
      </c>
      <c r="T1066" s="16">
        <f t="shared" si="638"/>
        <v>0</v>
      </c>
      <c r="U1066" s="16">
        <f t="shared" si="638"/>
        <v>0</v>
      </c>
      <c r="V1066" s="16">
        <f t="shared" si="638"/>
        <v>0</v>
      </c>
      <c r="W1066" s="16">
        <f t="shared" si="638"/>
        <v>0</v>
      </c>
      <c r="X1066" s="16">
        <f t="shared" si="638"/>
        <v>0</v>
      </c>
      <c r="Y1066" s="16">
        <f t="shared" si="638"/>
        <v>0</v>
      </c>
      <c r="Z1066" s="16">
        <f t="shared" si="638"/>
        <v>0</v>
      </c>
      <c r="AA1066" s="16">
        <f t="shared" si="638"/>
        <v>0</v>
      </c>
      <c r="AB1066" s="16">
        <f t="shared" si="638"/>
        <v>0</v>
      </c>
      <c r="AC1066" s="16">
        <f t="shared" si="638"/>
        <v>0</v>
      </c>
      <c r="AD1066" s="16">
        <f t="shared" si="638"/>
        <v>0</v>
      </c>
      <c r="AE1066" s="16">
        <f t="shared" si="638"/>
        <v>0</v>
      </c>
      <c r="AF1066" s="16">
        <f t="shared" si="638"/>
        <v>0</v>
      </c>
      <c r="AG1066" s="16">
        <f t="shared" si="638"/>
        <v>0</v>
      </c>
      <c r="AH1066" s="16">
        <f t="shared" si="638"/>
        <v>0</v>
      </c>
      <c r="AI1066" s="16">
        <f t="shared" si="638"/>
        <v>0</v>
      </c>
      <c r="AJ1066" s="16">
        <f t="shared" si="638"/>
        <v>0</v>
      </c>
      <c r="AK1066" s="16">
        <f t="shared" si="638"/>
        <v>0</v>
      </c>
      <c r="AL1066" s="16">
        <f t="shared" si="638"/>
        <v>0</v>
      </c>
      <c r="AM1066" s="16">
        <f t="shared" si="638"/>
        <v>0</v>
      </c>
      <c r="AN1066" s="16">
        <f t="shared" si="638"/>
        <v>0</v>
      </c>
      <c r="AO1066" s="16">
        <f t="shared" si="638"/>
        <v>0</v>
      </c>
      <c r="AP1066" s="16">
        <f t="shared" si="638"/>
        <v>0</v>
      </c>
      <c r="AQ1066" s="16">
        <f t="shared" si="638"/>
        <v>0</v>
      </c>
      <c r="AR1066" s="16">
        <f t="shared" si="638"/>
        <v>0</v>
      </c>
      <c r="AS1066" s="16">
        <f t="shared" si="638"/>
        <v>0</v>
      </c>
      <c r="AT1066" s="16">
        <f t="shared" si="638"/>
        <v>0</v>
      </c>
      <c r="AU1066" s="16">
        <f t="shared" si="638"/>
        <v>0</v>
      </c>
      <c r="AV1066" s="16">
        <f t="shared" si="638"/>
        <v>0</v>
      </c>
      <c r="AW1066" s="16">
        <f t="shared" si="638"/>
        <v>0</v>
      </c>
      <c r="AX1066" s="16">
        <f t="shared" si="638"/>
        <v>0</v>
      </c>
      <c r="AY1066" s="16">
        <f t="shared" si="638"/>
        <v>0</v>
      </c>
      <c r="AZ1066" s="16">
        <f t="shared" si="638"/>
        <v>0</v>
      </c>
      <c r="BA1066" s="16">
        <f t="shared" si="638"/>
        <v>0</v>
      </c>
      <c r="BB1066" s="16">
        <f t="shared" si="638"/>
        <v>0</v>
      </c>
      <c r="BC1066" s="16">
        <f t="shared" si="638"/>
        <v>0</v>
      </c>
      <c r="BD1066" s="16">
        <f t="shared" si="638"/>
        <v>0</v>
      </c>
      <c r="BE1066" s="16">
        <f t="shared" si="638"/>
        <v>0</v>
      </c>
      <c r="BF1066" s="16">
        <f t="shared" si="638"/>
        <v>0</v>
      </c>
      <c r="BG1066" s="31">
        <f t="shared" si="635"/>
        <v>0</v>
      </c>
      <c r="BI1066" s="517"/>
      <c r="BJ1066" s="63" t="str">
        <f>$BJ$23</f>
        <v>Male</v>
      </c>
      <c r="BK1066" s="40">
        <f>BG1068+BG1080+BG1092+BG1104+BG1116+BG1128+BG1140+BG1152</f>
        <v>0</v>
      </c>
    </row>
    <row r="1067" spans="1:63" ht="12.95" customHeight="1" x14ac:dyDescent="0.2">
      <c r="A1067" s="574"/>
      <c r="B1067" s="562"/>
      <c r="C1067" s="497"/>
      <c r="D1067" s="500"/>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35"/>
        <v>0</v>
      </c>
    </row>
    <row r="1068" spans="1:63" ht="12.95" customHeight="1" thickBot="1" x14ac:dyDescent="0.25">
      <c r="A1068" s="574"/>
      <c r="B1068" s="562"/>
      <c r="C1068" s="498"/>
      <c r="D1068" s="501"/>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30"/>
      <c r="BJ1068" s="530"/>
      <c r="BK1068" s="530"/>
    </row>
    <row r="1069" spans="1:63" ht="12.95" customHeight="1" x14ac:dyDescent="0.2">
      <c r="A1069" s="574"/>
      <c r="B1069" s="562"/>
      <c r="C1069" s="495" t="str">
        <f>$BK$12</f>
        <v>6 to 11 months</v>
      </c>
      <c r="D1069" s="504" t="str">
        <f>$BJ$17</f>
        <v>Fever</v>
      </c>
      <c r="E1069" s="83" t="str">
        <f>$BJ$21</f>
        <v>Total</v>
      </c>
      <c r="F1069" s="32">
        <f>F1070+F1071</f>
        <v>0</v>
      </c>
      <c r="G1069" s="32">
        <f t="shared" ref="G1069:BF1069" si="639">G1070+G1071</f>
        <v>0</v>
      </c>
      <c r="H1069" s="32">
        <f t="shared" si="639"/>
        <v>0</v>
      </c>
      <c r="I1069" s="32">
        <f t="shared" si="639"/>
        <v>0</v>
      </c>
      <c r="J1069" s="32">
        <f t="shared" si="639"/>
        <v>0</v>
      </c>
      <c r="K1069" s="32">
        <f t="shared" si="639"/>
        <v>0</v>
      </c>
      <c r="L1069" s="32">
        <f t="shared" si="639"/>
        <v>0</v>
      </c>
      <c r="M1069" s="32">
        <f t="shared" si="639"/>
        <v>0</v>
      </c>
      <c r="N1069" s="32">
        <f t="shared" si="639"/>
        <v>0</v>
      </c>
      <c r="O1069" s="32">
        <f t="shared" si="639"/>
        <v>0</v>
      </c>
      <c r="P1069" s="32">
        <f t="shared" si="639"/>
        <v>0</v>
      </c>
      <c r="Q1069" s="32">
        <f t="shared" si="639"/>
        <v>0</v>
      </c>
      <c r="R1069" s="32">
        <f t="shared" si="639"/>
        <v>0</v>
      </c>
      <c r="S1069" s="32">
        <f t="shared" si="639"/>
        <v>0</v>
      </c>
      <c r="T1069" s="32">
        <f t="shared" si="639"/>
        <v>0</v>
      </c>
      <c r="U1069" s="32">
        <f t="shared" si="639"/>
        <v>0</v>
      </c>
      <c r="V1069" s="32">
        <f t="shared" si="639"/>
        <v>0</v>
      </c>
      <c r="W1069" s="32">
        <f t="shared" si="639"/>
        <v>0</v>
      </c>
      <c r="X1069" s="32">
        <f t="shared" si="639"/>
        <v>0</v>
      </c>
      <c r="Y1069" s="32">
        <f t="shared" si="639"/>
        <v>0</v>
      </c>
      <c r="Z1069" s="32">
        <f t="shared" si="639"/>
        <v>0</v>
      </c>
      <c r="AA1069" s="32">
        <f t="shared" si="639"/>
        <v>0</v>
      </c>
      <c r="AB1069" s="32">
        <f t="shared" si="639"/>
        <v>0</v>
      </c>
      <c r="AC1069" s="32">
        <f t="shared" si="639"/>
        <v>0</v>
      </c>
      <c r="AD1069" s="32">
        <f t="shared" si="639"/>
        <v>0</v>
      </c>
      <c r="AE1069" s="32">
        <f t="shared" si="639"/>
        <v>0</v>
      </c>
      <c r="AF1069" s="32">
        <f t="shared" si="639"/>
        <v>0</v>
      </c>
      <c r="AG1069" s="32">
        <f t="shared" si="639"/>
        <v>0</v>
      </c>
      <c r="AH1069" s="32">
        <f t="shared" si="639"/>
        <v>0</v>
      </c>
      <c r="AI1069" s="32">
        <f t="shared" si="639"/>
        <v>0</v>
      </c>
      <c r="AJ1069" s="32">
        <f t="shared" si="639"/>
        <v>0</v>
      </c>
      <c r="AK1069" s="32">
        <f t="shared" si="639"/>
        <v>0</v>
      </c>
      <c r="AL1069" s="32">
        <f t="shared" si="639"/>
        <v>0</v>
      </c>
      <c r="AM1069" s="32">
        <f t="shared" si="639"/>
        <v>0</v>
      </c>
      <c r="AN1069" s="32">
        <f t="shared" si="639"/>
        <v>0</v>
      </c>
      <c r="AO1069" s="32">
        <f t="shared" si="639"/>
        <v>0</v>
      </c>
      <c r="AP1069" s="32">
        <f t="shared" si="639"/>
        <v>0</v>
      </c>
      <c r="AQ1069" s="32">
        <f t="shared" si="639"/>
        <v>0</v>
      </c>
      <c r="AR1069" s="32">
        <f t="shared" si="639"/>
        <v>0</v>
      </c>
      <c r="AS1069" s="32">
        <f t="shared" si="639"/>
        <v>0</v>
      </c>
      <c r="AT1069" s="32">
        <f t="shared" si="639"/>
        <v>0</v>
      </c>
      <c r="AU1069" s="32">
        <f t="shared" si="639"/>
        <v>0</v>
      </c>
      <c r="AV1069" s="32">
        <f t="shared" si="639"/>
        <v>0</v>
      </c>
      <c r="AW1069" s="32">
        <f t="shared" si="639"/>
        <v>0</v>
      </c>
      <c r="AX1069" s="32">
        <f t="shared" si="639"/>
        <v>0</v>
      </c>
      <c r="AY1069" s="32">
        <f t="shared" si="639"/>
        <v>0</v>
      </c>
      <c r="AZ1069" s="32">
        <f t="shared" si="639"/>
        <v>0</v>
      </c>
      <c r="BA1069" s="32">
        <f t="shared" si="639"/>
        <v>0</v>
      </c>
      <c r="BB1069" s="32">
        <f t="shared" si="639"/>
        <v>0</v>
      </c>
      <c r="BC1069" s="32">
        <f t="shared" si="639"/>
        <v>0</v>
      </c>
      <c r="BD1069" s="32">
        <f t="shared" si="639"/>
        <v>0</v>
      </c>
      <c r="BE1069" s="32">
        <f t="shared" si="639"/>
        <v>0</v>
      </c>
      <c r="BF1069" s="32">
        <f t="shared" si="639"/>
        <v>0</v>
      </c>
      <c r="BG1069" s="33">
        <f>SUM(F1069:BF1069)</f>
        <v>0</v>
      </c>
    </row>
    <row r="1070" spans="1:63" ht="12.95" customHeight="1" x14ac:dyDescent="0.2">
      <c r="A1070" s="574"/>
      <c r="B1070" s="562"/>
      <c r="C1070" s="496"/>
      <c r="D1070" s="505"/>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40">SUM(F1070:BF1070)</f>
        <v>0</v>
      </c>
    </row>
    <row r="1071" spans="1:63" ht="12.95" customHeight="1" x14ac:dyDescent="0.2">
      <c r="A1071" s="574"/>
      <c r="B1071" s="562"/>
      <c r="C1071" s="496"/>
      <c r="D1071" s="506"/>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40"/>
        <v>0</v>
      </c>
    </row>
    <row r="1072" spans="1:63" ht="12.95" customHeight="1" x14ac:dyDescent="0.2">
      <c r="A1072" s="574"/>
      <c r="B1072" s="562"/>
      <c r="C1072" s="497"/>
      <c r="D1072" s="502" t="str">
        <f>$BJ$18</f>
        <v>Hosp.</v>
      </c>
      <c r="E1072" s="86" t="str">
        <f>$BJ$21</f>
        <v>Total</v>
      </c>
      <c r="F1072" s="16">
        <f t="shared" ref="F1072:BF1072" si="641">F1073+F1074</f>
        <v>0</v>
      </c>
      <c r="G1072" s="16">
        <f t="shared" si="641"/>
        <v>0</v>
      </c>
      <c r="H1072" s="16">
        <f t="shared" si="641"/>
        <v>0</v>
      </c>
      <c r="I1072" s="16">
        <f t="shared" si="641"/>
        <v>0</v>
      </c>
      <c r="J1072" s="16">
        <f t="shared" si="641"/>
        <v>0</v>
      </c>
      <c r="K1072" s="16">
        <f t="shared" si="641"/>
        <v>0</v>
      </c>
      <c r="L1072" s="16">
        <f t="shared" si="641"/>
        <v>0</v>
      </c>
      <c r="M1072" s="16">
        <f t="shared" si="641"/>
        <v>0</v>
      </c>
      <c r="N1072" s="16">
        <f t="shared" si="641"/>
        <v>0</v>
      </c>
      <c r="O1072" s="16">
        <f t="shared" si="641"/>
        <v>0</v>
      </c>
      <c r="P1072" s="16">
        <f t="shared" si="641"/>
        <v>0</v>
      </c>
      <c r="Q1072" s="16">
        <f t="shared" si="641"/>
        <v>0</v>
      </c>
      <c r="R1072" s="16">
        <f t="shared" si="641"/>
        <v>0</v>
      </c>
      <c r="S1072" s="16">
        <f t="shared" si="641"/>
        <v>0</v>
      </c>
      <c r="T1072" s="16">
        <f t="shared" si="641"/>
        <v>0</v>
      </c>
      <c r="U1072" s="16">
        <f t="shared" si="641"/>
        <v>0</v>
      </c>
      <c r="V1072" s="16">
        <f t="shared" si="641"/>
        <v>0</v>
      </c>
      <c r="W1072" s="16">
        <f t="shared" si="641"/>
        <v>0</v>
      </c>
      <c r="X1072" s="16">
        <f t="shared" si="641"/>
        <v>0</v>
      </c>
      <c r="Y1072" s="16">
        <f t="shared" si="641"/>
        <v>0</v>
      </c>
      <c r="Z1072" s="16">
        <f t="shared" si="641"/>
        <v>0</v>
      </c>
      <c r="AA1072" s="16">
        <f t="shared" si="641"/>
        <v>0</v>
      </c>
      <c r="AB1072" s="16">
        <f t="shared" si="641"/>
        <v>0</v>
      </c>
      <c r="AC1072" s="16">
        <f t="shared" si="641"/>
        <v>0</v>
      </c>
      <c r="AD1072" s="16">
        <f t="shared" si="641"/>
        <v>0</v>
      </c>
      <c r="AE1072" s="16">
        <f t="shared" si="641"/>
        <v>0</v>
      </c>
      <c r="AF1072" s="16">
        <f t="shared" si="641"/>
        <v>0</v>
      </c>
      <c r="AG1072" s="16">
        <f t="shared" si="641"/>
        <v>0</v>
      </c>
      <c r="AH1072" s="16">
        <f t="shared" si="641"/>
        <v>0</v>
      </c>
      <c r="AI1072" s="16">
        <f t="shared" si="641"/>
        <v>0</v>
      </c>
      <c r="AJ1072" s="16">
        <f t="shared" si="641"/>
        <v>0</v>
      </c>
      <c r="AK1072" s="16">
        <f t="shared" si="641"/>
        <v>0</v>
      </c>
      <c r="AL1072" s="16">
        <f t="shared" si="641"/>
        <v>0</v>
      </c>
      <c r="AM1072" s="16">
        <f t="shared" si="641"/>
        <v>0</v>
      </c>
      <c r="AN1072" s="16">
        <f t="shared" si="641"/>
        <v>0</v>
      </c>
      <c r="AO1072" s="16">
        <f t="shared" si="641"/>
        <v>0</v>
      </c>
      <c r="AP1072" s="16">
        <f t="shared" si="641"/>
        <v>0</v>
      </c>
      <c r="AQ1072" s="16">
        <f t="shared" si="641"/>
        <v>0</v>
      </c>
      <c r="AR1072" s="16">
        <f t="shared" si="641"/>
        <v>0</v>
      </c>
      <c r="AS1072" s="16">
        <f t="shared" si="641"/>
        <v>0</v>
      </c>
      <c r="AT1072" s="16">
        <f t="shared" si="641"/>
        <v>0</v>
      </c>
      <c r="AU1072" s="16">
        <f t="shared" si="641"/>
        <v>0</v>
      </c>
      <c r="AV1072" s="16">
        <f t="shared" si="641"/>
        <v>0</v>
      </c>
      <c r="AW1072" s="16">
        <f t="shared" si="641"/>
        <v>0</v>
      </c>
      <c r="AX1072" s="16">
        <f t="shared" si="641"/>
        <v>0</v>
      </c>
      <c r="AY1072" s="16">
        <f t="shared" si="641"/>
        <v>0</v>
      </c>
      <c r="AZ1072" s="16">
        <f t="shared" si="641"/>
        <v>0</v>
      </c>
      <c r="BA1072" s="16">
        <f t="shared" si="641"/>
        <v>0</v>
      </c>
      <c r="BB1072" s="16">
        <f t="shared" si="641"/>
        <v>0</v>
      </c>
      <c r="BC1072" s="16">
        <f t="shared" si="641"/>
        <v>0</v>
      </c>
      <c r="BD1072" s="16">
        <f t="shared" si="641"/>
        <v>0</v>
      </c>
      <c r="BE1072" s="16">
        <f t="shared" si="641"/>
        <v>0</v>
      </c>
      <c r="BF1072" s="16">
        <f t="shared" si="641"/>
        <v>0</v>
      </c>
      <c r="BG1072" s="31">
        <f t="shared" si="640"/>
        <v>0</v>
      </c>
    </row>
    <row r="1073" spans="1:59" ht="12.95" customHeight="1" x14ac:dyDescent="0.2">
      <c r="A1073" s="574"/>
      <c r="B1073" s="562"/>
      <c r="C1073" s="497"/>
      <c r="D1073" s="500"/>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40"/>
        <v>0</v>
      </c>
    </row>
    <row r="1074" spans="1:59" ht="12.95" customHeight="1" x14ac:dyDescent="0.2">
      <c r="A1074" s="574"/>
      <c r="B1074" s="562"/>
      <c r="C1074" s="497"/>
      <c r="D1074" s="503"/>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40"/>
        <v>0</v>
      </c>
    </row>
    <row r="1075" spans="1:59" ht="12.95" customHeight="1" x14ac:dyDescent="0.2">
      <c r="A1075" s="574"/>
      <c r="B1075" s="562"/>
      <c r="C1075" s="497"/>
      <c r="D1075" s="502" t="str">
        <f>$BJ$19</f>
        <v>ICU</v>
      </c>
      <c r="E1075" s="86" t="str">
        <f>$BJ$21</f>
        <v>Total</v>
      </c>
      <c r="F1075" s="16">
        <f t="shared" ref="F1075:BF1075" si="642">F1076+F1077</f>
        <v>0</v>
      </c>
      <c r="G1075" s="16">
        <f t="shared" si="642"/>
        <v>0</v>
      </c>
      <c r="H1075" s="16">
        <f t="shared" si="642"/>
        <v>0</v>
      </c>
      <c r="I1075" s="16">
        <f t="shared" si="642"/>
        <v>0</v>
      </c>
      <c r="J1075" s="16">
        <f t="shared" si="642"/>
        <v>0</v>
      </c>
      <c r="K1075" s="16">
        <f t="shared" si="642"/>
        <v>0</v>
      </c>
      <c r="L1075" s="16">
        <f t="shared" si="642"/>
        <v>0</v>
      </c>
      <c r="M1075" s="16">
        <f t="shared" si="642"/>
        <v>0</v>
      </c>
      <c r="N1075" s="16">
        <f t="shared" si="642"/>
        <v>0</v>
      </c>
      <c r="O1075" s="16">
        <f t="shared" si="642"/>
        <v>0</v>
      </c>
      <c r="P1075" s="16">
        <f t="shared" si="642"/>
        <v>0</v>
      </c>
      <c r="Q1075" s="16">
        <f t="shared" si="642"/>
        <v>0</v>
      </c>
      <c r="R1075" s="16">
        <f t="shared" si="642"/>
        <v>0</v>
      </c>
      <c r="S1075" s="16">
        <f t="shared" si="642"/>
        <v>0</v>
      </c>
      <c r="T1075" s="16">
        <f t="shared" si="642"/>
        <v>0</v>
      </c>
      <c r="U1075" s="16">
        <f t="shared" si="642"/>
        <v>0</v>
      </c>
      <c r="V1075" s="16">
        <f t="shared" si="642"/>
        <v>0</v>
      </c>
      <c r="W1075" s="16">
        <f t="shared" si="642"/>
        <v>0</v>
      </c>
      <c r="X1075" s="16">
        <f t="shared" si="642"/>
        <v>0</v>
      </c>
      <c r="Y1075" s="16">
        <f t="shared" si="642"/>
        <v>0</v>
      </c>
      <c r="Z1075" s="16">
        <f t="shared" si="642"/>
        <v>0</v>
      </c>
      <c r="AA1075" s="16">
        <f t="shared" si="642"/>
        <v>0</v>
      </c>
      <c r="AB1075" s="16">
        <f t="shared" si="642"/>
        <v>0</v>
      </c>
      <c r="AC1075" s="16">
        <f t="shared" si="642"/>
        <v>0</v>
      </c>
      <c r="AD1075" s="16">
        <f t="shared" si="642"/>
        <v>0</v>
      </c>
      <c r="AE1075" s="16">
        <f t="shared" si="642"/>
        <v>0</v>
      </c>
      <c r="AF1075" s="16">
        <f t="shared" si="642"/>
        <v>0</v>
      </c>
      <c r="AG1075" s="16">
        <f t="shared" si="642"/>
        <v>0</v>
      </c>
      <c r="AH1075" s="16">
        <f t="shared" si="642"/>
        <v>0</v>
      </c>
      <c r="AI1075" s="16">
        <f t="shared" si="642"/>
        <v>0</v>
      </c>
      <c r="AJ1075" s="16">
        <f t="shared" si="642"/>
        <v>0</v>
      </c>
      <c r="AK1075" s="16">
        <f t="shared" si="642"/>
        <v>0</v>
      </c>
      <c r="AL1075" s="16">
        <f t="shared" si="642"/>
        <v>0</v>
      </c>
      <c r="AM1075" s="16">
        <f t="shared" si="642"/>
        <v>0</v>
      </c>
      <c r="AN1075" s="16">
        <f t="shared" si="642"/>
        <v>0</v>
      </c>
      <c r="AO1075" s="16">
        <f t="shared" si="642"/>
        <v>0</v>
      </c>
      <c r="AP1075" s="16">
        <f t="shared" si="642"/>
        <v>0</v>
      </c>
      <c r="AQ1075" s="16">
        <f t="shared" si="642"/>
        <v>0</v>
      </c>
      <c r="AR1075" s="16">
        <f t="shared" si="642"/>
        <v>0</v>
      </c>
      <c r="AS1075" s="16">
        <f t="shared" si="642"/>
        <v>0</v>
      </c>
      <c r="AT1075" s="16">
        <f t="shared" si="642"/>
        <v>0</v>
      </c>
      <c r="AU1075" s="16">
        <f t="shared" si="642"/>
        <v>0</v>
      </c>
      <c r="AV1075" s="16">
        <f t="shared" si="642"/>
        <v>0</v>
      </c>
      <c r="AW1075" s="16">
        <f t="shared" si="642"/>
        <v>0</v>
      </c>
      <c r="AX1075" s="16">
        <f t="shared" si="642"/>
        <v>0</v>
      </c>
      <c r="AY1075" s="16">
        <f t="shared" si="642"/>
        <v>0</v>
      </c>
      <c r="AZ1075" s="16">
        <f t="shared" si="642"/>
        <v>0</v>
      </c>
      <c r="BA1075" s="16">
        <f t="shared" si="642"/>
        <v>0</v>
      </c>
      <c r="BB1075" s="16">
        <f t="shared" si="642"/>
        <v>0</v>
      </c>
      <c r="BC1075" s="16">
        <f t="shared" si="642"/>
        <v>0</v>
      </c>
      <c r="BD1075" s="16">
        <f t="shared" si="642"/>
        <v>0</v>
      </c>
      <c r="BE1075" s="16">
        <f t="shared" si="642"/>
        <v>0</v>
      </c>
      <c r="BF1075" s="16">
        <f t="shared" si="642"/>
        <v>0</v>
      </c>
      <c r="BG1075" s="31">
        <f t="shared" si="640"/>
        <v>0</v>
      </c>
    </row>
    <row r="1076" spans="1:59" ht="12.95" customHeight="1" x14ac:dyDescent="0.2">
      <c r="A1076" s="574"/>
      <c r="B1076" s="562"/>
      <c r="C1076" s="497"/>
      <c r="D1076" s="500"/>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40"/>
        <v>0</v>
      </c>
    </row>
    <row r="1077" spans="1:59" ht="12.95" customHeight="1" x14ac:dyDescent="0.2">
      <c r="A1077" s="574"/>
      <c r="B1077" s="562"/>
      <c r="C1077" s="497"/>
      <c r="D1077" s="503"/>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40"/>
        <v>0</v>
      </c>
    </row>
    <row r="1078" spans="1:59" ht="12.95" customHeight="1" x14ac:dyDescent="0.2">
      <c r="A1078" s="574"/>
      <c r="B1078" s="562"/>
      <c r="C1078" s="497"/>
      <c r="D1078" s="499" t="str">
        <f>$BJ$20</f>
        <v>Death</v>
      </c>
      <c r="E1078" s="86" t="str">
        <f>$BJ$21</f>
        <v>Total</v>
      </c>
      <c r="F1078" s="16">
        <f t="shared" ref="F1078:BF1078" si="643">F1079+F1080</f>
        <v>0</v>
      </c>
      <c r="G1078" s="16">
        <f t="shared" si="643"/>
        <v>0</v>
      </c>
      <c r="H1078" s="16">
        <f t="shared" si="643"/>
        <v>0</v>
      </c>
      <c r="I1078" s="16">
        <f t="shared" si="643"/>
        <v>0</v>
      </c>
      <c r="J1078" s="16">
        <f t="shared" si="643"/>
        <v>0</v>
      </c>
      <c r="K1078" s="16">
        <f t="shared" si="643"/>
        <v>0</v>
      </c>
      <c r="L1078" s="16">
        <f t="shared" si="643"/>
        <v>0</v>
      </c>
      <c r="M1078" s="16">
        <f t="shared" si="643"/>
        <v>0</v>
      </c>
      <c r="N1078" s="16">
        <f t="shared" si="643"/>
        <v>0</v>
      </c>
      <c r="O1078" s="16">
        <f t="shared" si="643"/>
        <v>0</v>
      </c>
      <c r="P1078" s="16">
        <f t="shared" si="643"/>
        <v>0</v>
      </c>
      <c r="Q1078" s="16">
        <f t="shared" si="643"/>
        <v>0</v>
      </c>
      <c r="R1078" s="16">
        <f t="shared" si="643"/>
        <v>0</v>
      </c>
      <c r="S1078" s="16">
        <f t="shared" si="643"/>
        <v>0</v>
      </c>
      <c r="T1078" s="16">
        <f t="shared" si="643"/>
        <v>0</v>
      </c>
      <c r="U1078" s="16">
        <f t="shared" si="643"/>
        <v>0</v>
      </c>
      <c r="V1078" s="16">
        <f t="shared" si="643"/>
        <v>0</v>
      </c>
      <c r="W1078" s="16">
        <f t="shared" si="643"/>
        <v>0</v>
      </c>
      <c r="X1078" s="16">
        <f t="shared" si="643"/>
        <v>0</v>
      </c>
      <c r="Y1078" s="16">
        <f t="shared" si="643"/>
        <v>0</v>
      </c>
      <c r="Z1078" s="16">
        <f t="shared" si="643"/>
        <v>0</v>
      </c>
      <c r="AA1078" s="16">
        <f t="shared" si="643"/>
        <v>0</v>
      </c>
      <c r="AB1078" s="16">
        <f t="shared" si="643"/>
        <v>0</v>
      </c>
      <c r="AC1078" s="16">
        <f t="shared" si="643"/>
        <v>0</v>
      </c>
      <c r="AD1078" s="16">
        <f t="shared" si="643"/>
        <v>0</v>
      </c>
      <c r="AE1078" s="16">
        <f t="shared" si="643"/>
        <v>0</v>
      </c>
      <c r="AF1078" s="16">
        <f t="shared" si="643"/>
        <v>0</v>
      </c>
      <c r="AG1078" s="16">
        <f t="shared" si="643"/>
        <v>0</v>
      </c>
      <c r="AH1078" s="16">
        <f t="shared" si="643"/>
        <v>0</v>
      </c>
      <c r="AI1078" s="16">
        <f t="shared" si="643"/>
        <v>0</v>
      </c>
      <c r="AJ1078" s="16">
        <f t="shared" si="643"/>
        <v>0</v>
      </c>
      <c r="AK1078" s="16">
        <f t="shared" si="643"/>
        <v>0</v>
      </c>
      <c r="AL1078" s="16">
        <f t="shared" si="643"/>
        <v>0</v>
      </c>
      <c r="AM1078" s="16">
        <f t="shared" si="643"/>
        <v>0</v>
      </c>
      <c r="AN1078" s="16">
        <f t="shared" si="643"/>
        <v>0</v>
      </c>
      <c r="AO1078" s="16">
        <f t="shared" si="643"/>
        <v>0</v>
      </c>
      <c r="AP1078" s="16">
        <f t="shared" si="643"/>
        <v>0</v>
      </c>
      <c r="AQ1078" s="16">
        <f t="shared" si="643"/>
        <v>0</v>
      </c>
      <c r="AR1078" s="16">
        <f t="shared" si="643"/>
        <v>0</v>
      </c>
      <c r="AS1078" s="16">
        <f t="shared" si="643"/>
        <v>0</v>
      </c>
      <c r="AT1078" s="16">
        <f t="shared" si="643"/>
        <v>0</v>
      </c>
      <c r="AU1078" s="16">
        <f t="shared" si="643"/>
        <v>0</v>
      </c>
      <c r="AV1078" s="16">
        <f t="shared" si="643"/>
        <v>0</v>
      </c>
      <c r="AW1078" s="16">
        <f t="shared" si="643"/>
        <v>0</v>
      </c>
      <c r="AX1078" s="16">
        <f t="shared" si="643"/>
        <v>0</v>
      </c>
      <c r="AY1078" s="16">
        <f t="shared" si="643"/>
        <v>0</v>
      </c>
      <c r="AZ1078" s="16">
        <f t="shared" si="643"/>
        <v>0</v>
      </c>
      <c r="BA1078" s="16">
        <f t="shared" si="643"/>
        <v>0</v>
      </c>
      <c r="BB1078" s="16">
        <f t="shared" si="643"/>
        <v>0</v>
      </c>
      <c r="BC1078" s="16">
        <f t="shared" si="643"/>
        <v>0</v>
      </c>
      <c r="BD1078" s="16">
        <f t="shared" si="643"/>
        <v>0</v>
      </c>
      <c r="BE1078" s="16">
        <f t="shared" si="643"/>
        <v>0</v>
      </c>
      <c r="BF1078" s="16">
        <f t="shared" si="643"/>
        <v>0</v>
      </c>
      <c r="BG1078" s="31">
        <f t="shared" si="640"/>
        <v>0</v>
      </c>
    </row>
    <row r="1079" spans="1:59" ht="12.95" customHeight="1" x14ac:dyDescent="0.2">
      <c r="A1079" s="574"/>
      <c r="B1079" s="562"/>
      <c r="C1079" s="497"/>
      <c r="D1079" s="500"/>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40"/>
        <v>0</v>
      </c>
    </row>
    <row r="1080" spans="1:59" ht="12.95" customHeight="1" thickBot="1" x14ac:dyDescent="0.25">
      <c r="A1080" s="574"/>
      <c r="B1080" s="562"/>
      <c r="C1080" s="498"/>
      <c r="D1080" s="501"/>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574"/>
      <c r="B1081" s="562"/>
      <c r="C1081" s="495" t="str">
        <f>$BK$13</f>
        <v>12 to 23 months</v>
      </c>
      <c r="D1081" s="504" t="str">
        <f>$BJ$17</f>
        <v>Fever</v>
      </c>
      <c r="E1081" s="83" t="str">
        <f>$BJ$21</f>
        <v>Total</v>
      </c>
      <c r="F1081" s="32">
        <f>F1082+F1083</f>
        <v>0</v>
      </c>
      <c r="G1081" s="32">
        <f t="shared" ref="G1081:BF1081" si="644">G1082+G1083</f>
        <v>0</v>
      </c>
      <c r="H1081" s="32">
        <f t="shared" si="644"/>
        <v>0</v>
      </c>
      <c r="I1081" s="32">
        <f t="shared" si="644"/>
        <v>0</v>
      </c>
      <c r="J1081" s="32">
        <f t="shared" si="644"/>
        <v>0</v>
      </c>
      <c r="K1081" s="32">
        <f t="shared" si="644"/>
        <v>0</v>
      </c>
      <c r="L1081" s="32">
        <f t="shared" si="644"/>
        <v>0</v>
      </c>
      <c r="M1081" s="32">
        <f t="shared" si="644"/>
        <v>0</v>
      </c>
      <c r="N1081" s="32">
        <f t="shared" si="644"/>
        <v>0</v>
      </c>
      <c r="O1081" s="32">
        <f t="shared" si="644"/>
        <v>0</v>
      </c>
      <c r="P1081" s="32">
        <f t="shared" si="644"/>
        <v>0</v>
      </c>
      <c r="Q1081" s="32">
        <f t="shared" si="644"/>
        <v>0</v>
      </c>
      <c r="R1081" s="32">
        <f t="shared" si="644"/>
        <v>0</v>
      </c>
      <c r="S1081" s="32">
        <f t="shared" si="644"/>
        <v>0</v>
      </c>
      <c r="T1081" s="32">
        <f t="shared" si="644"/>
        <v>0</v>
      </c>
      <c r="U1081" s="32">
        <f t="shared" si="644"/>
        <v>0</v>
      </c>
      <c r="V1081" s="32">
        <f t="shared" si="644"/>
        <v>0</v>
      </c>
      <c r="W1081" s="32">
        <f t="shared" si="644"/>
        <v>0</v>
      </c>
      <c r="X1081" s="32">
        <f t="shared" si="644"/>
        <v>0</v>
      </c>
      <c r="Y1081" s="32">
        <f t="shared" si="644"/>
        <v>0</v>
      </c>
      <c r="Z1081" s="32">
        <f t="shared" si="644"/>
        <v>0</v>
      </c>
      <c r="AA1081" s="32">
        <f t="shared" si="644"/>
        <v>0</v>
      </c>
      <c r="AB1081" s="32">
        <f t="shared" si="644"/>
        <v>0</v>
      </c>
      <c r="AC1081" s="32">
        <f t="shared" si="644"/>
        <v>0</v>
      </c>
      <c r="AD1081" s="32">
        <f t="shared" si="644"/>
        <v>0</v>
      </c>
      <c r="AE1081" s="32">
        <f t="shared" si="644"/>
        <v>0</v>
      </c>
      <c r="AF1081" s="32">
        <f t="shared" si="644"/>
        <v>0</v>
      </c>
      <c r="AG1081" s="32">
        <f t="shared" si="644"/>
        <v>0</v>
      </c>
      <c r="AH1081" s="32">
        <f t="shared" si="644"/>
        <v>0</v>
      </c>
      <c r="AI1081" s="32">
        <f t="shared" si="644"/>
        <v>0</v>
      </c>
      <c r="AJ1081" s="32">
        <f t="shared" si="644"/>
        <v>0</v>
      </c>
      <c r="AK1081" s="32">
        <f t="shared" si="644"/>
        <v>0</v>
      </c>
      <c r="AL1081" s="32">
        <f t="shared" si="644"/>
        <v>0</v>
      </c>
      <c r="AM1081" s="32">
        <f t="shared" si="644"/>
        <v>0</v>
      </c>
      <c r="AN1081" s="32">
        <f t="shared" si="644"/>
        <v>0</v>
      </c>
      <c r="AO1081" s="32">
        <f t="shared" si="644"/>
        <v>0</v>
      </c>
      <c r="AP1081" s="32">
        <f t="shared" si="644"/>
        <v>0</v>
      </c>
      <c r="AQ1081" s="32">
        <f t="shared" si="644"/>
        <v>0</v>
      </c>
      <c r="AR1081" s="32">
        <f t="shared" si="644"/>
        <v>0</v>
      </c>
      <c r="AS1081" s="32">
        <f t="shared" si="644"/>
        <v>0</v>
      </c>
      <c r="AT1081" s="32">
        <f t="shared" si="644"/>
        <v>0</v>
      </c>
      <c r="AU1081" s="32">
        <f t="shared" si="644"/>
        <v>0</v>
      </c>
      <c r="AV1081" s="32">
        <f t="shared" si="644"/>
        <v>0</v>
      </c>
      <c r="AW1081" s="32">
        <f t="shared" si="644"/>
        <v>0</v>
      </c>
      <c r="AX1081" s="32">
        <f t="shared" si="644"/>
        <v>0</v>
      </c>
      <c r="AY1081" s="32">
        <f t="shared" si="644"/>
        <v>0</v>
      </c>
      <c r="AZ1081" s="32">
        <f t="shared" si="644"/>
        <v>0</v>
      </c>
      <c r="BA1081" s="32">
        <f t="shared" si="644"/>
        <v>0</v>
      </c>
      <c r="BB1081" s="32">
        <f t="shared" si="644"/>
        <v>0</v>
      </c>
      <c r="BC1081" s="32">
        <f t="shared" si="644"/>
        <v>0</v>
      </c>
      <c r="BD1081" s="32">
        <f t="shared" si="644"/>
        <v>0</v>
      </c>
      <c r="BE1081" s="32">
        <f t="shared" si="644"/>
        <v>0</v>
      </c>
      <c r="BF1081" s="32">
        <f t="shared" si="644"/>
        <v>0</v>
      </c>
      <c r="BG1081" s="33">
        <f>SUM(F1081:BF1081)</f>
        <v>0</v>
      </c>
    </row>
    <row r="1082" spans="1:59" ht="12.95" customHeight="1" x14ac:dyDescent="0.2">
      <c r="A1082" s="574"/>
      <c r="B1082" s="562"/>
      <c r="C1082" s="496"/>
      <c r="D1082" s="505"/>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45">SUM(F1082:BF1082)</f>
        <v>0</v>
      </c>
    </row>
    <row r="1083" spans="1:59" ht="12.95" customHeight="1" x14ac:dyDescent="0.2">
      <c r="A1083" s="574"/>
      <c r="B1083" s="562"/>
      <c r="C1083" s="496"/>
      <c r="D1083" s="506"/>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45"/>
        <v>0</v>
      </c>
    </row>
    <row r="1084" spans="1:59" ht="12.95" customHeight="1" x14ac:dyDescent="0.2">
      <c r="A1084" s="574"/>
      <c r="B1084" s="562"/>
      <c r="C1084" s="497"/>
      <c r="D1084" s="502" t="str">
        <f>$BJ$18</f>
        <v>Hosp.</v>
      </c>
      <c r="E1084" s="86" t="str">
        <f>$BJ$21</f>
        <v>Total</v>
      </c>
      <c r="F1084" s="16">
        <f t="shared" ref="F1084:BF1084" si="646">F1085+F1086</f>
        <v>0</v>
      </c>
      <c r="G1084" s="16">
        <f t="shared" si="646"/>
        <v>0</v>
      </c>
      <c r="H1084" s="16">
        <f t="shared" si="646"/>
        <v>0</v>
      </c>
      <c r="I1084" s="16">
        <f t="shared" si="646"/>
        <v>0</v>
      </c>
      <c r="J1084" s="16">
        <f t="shared" si="646"/>
        <v>0</v>
      </c>
      <c r="K1084" s="16">
        <f t="shared" si="646"/>
        <v>0</v>
      </c>
      <c r="L1084" s="16">
        <f t="shared" si="646"/>
        <v>0</v>
      </c>
      <c r="M1084" s="16">
        <f t="shared" si="646"/>
        <v>0</v>
      </c>
      <c r="N1084" s="16">
        <f t="shared" si="646"/>
        <v>0</v>
      </c>
      <c r="O1084" s="16">
        <f t="shared" si="646"/>
        <v>0</v>
      </c>
      <c r="P1084" s="16">
        <f t="shared" si="646"/>
        <v>0</v>
      </c>
      <c r="Q1084" s="16">
        <f t="shared" si="646"/>
        <v>0</v>
      </c>
      <c r="R1084" s="16">
        <f t="shared" si="646"/>
        <v>0</v>
      </c>
      <c r="S1084" s="16">
        <f t="shared" si="646"/>
        <v>0</v>
      </c>
      <c r="T1084" s="16">
        <f t="shared" si="646"/>
        <v>0</v>
      </c>
      <c r="U1084" s="16">
        <f t="shared" si="646"/>
        <v>0</v>
      </c>
      <c r="V1084" s="16">
        <f t="shared" si="646"/>
        <v>0</v>
      </c>
      <c r="W1084" s="16">
        <f t="shared" si="646"/>
        <v>0</v>
      </c>
      <c r="X1084" s="16">
        <f t="shared" si="646"/>
        <v>0</v>
      </c>
      <c r="Y1084" s="16">
        <f t="shared" si="646"/>
        <v>0</v>
      </c>
      <c r="Z1084" s="16">
        <f t="shared" si="646"/>
        <v>0</v>
      </c>
      <c r="AA1084" s="16">
        <f t="shared" si="646"/>
        <v>0</v>
      </c>
      <c r="AB1084" s="16">
        <f t="shared" si="646"/>
        <v>0</v>
      </c>
      <c r="AC1084" s="16">
        <f t="shared" si="646"/>
        <v>0</v>
      </c>
      <c r="AD1084" s="16">
        <f t="shared" si="646"/>
        <v>0</v>
      </c>
      <c r="AE1084" s="16">
        <f t="shared" si="646"/>
        <v>0</v>
      </c>
      <c r="AF1084" s="16">
        <f t="shared" si="646"/>
        <v>0</v>
      </c>
      <c r="AG1084" s="16">
        <f t="shared" si="646"/>
        <v>0</v>
      </c>
      <c r="AH1084" s="16">
        <f t="shared" si="646"/>
        <v>0</v>
      </c>
      <c r="AI1084" s="16">
        <f t="shared" si="646"/>
        <v>0</v>
      </c>
      <c r="AJ1084" s="16">
        <f t="shared" si="646"/>
        <v>0</v>
      </c>
      <c r="AK1084" s="16">
        <f t="shared" si="646"/>
        <v>0</v>
      </c>
      <c r="AL1084" s="16">
        <f t="shared" si="646"/>
        <v>0</v>
      </c>
      <c r="AM1084" s="16">
        <f t="shared" si="646"/>
        <v>0</v>
      </c>
      <c r="AN1084" s="16">
        <f t="shared" si="646"/>
        <v>0</v>
      </c>
      <c r="AO1084" s="16">
        <f t="shared" si="646"/>
        <v>0</v>
      </c>
      <c r="AP1084" s="16">
        <f t="shared" si="646"/>
        <v>0</v>
      </c>
      <c r="AQ1084" s="16">
        <f t="shared" si="646"/>
        <v>0</v>
      </c>
      <c r="AR1084" s="16">
        <f t="shared" si="646"/>
        <v>0</v>
      </c>
      <c r="AS1084" s="16">
        <f t="shared" si="646"/>
        <v>0</v>
      </c>
      <c r="AT1084" s="16">
        <f t="shared" si="646"/>
        <v>0</v>
      </c>
      <c r="AU1084" s="16">
        <f t="shared" si="646"/>
        <v>0</v>
      </c>
      <c r="AV1084" s="16">
        <f t="shared" si="646"/>
        <v>0</v>
      </c>
      <c r="AW1084" s="16">
        <f t="shared" si="646"/>
        <v>0</v>
      </c>
      <c r="AX1084" s="16">
        <f t="shared" si="646"/>
        <v>0</v>
      </c>
      <c r="AY1084" s="16">
        <f t="shared" si="646"/>
        <v>0</v>
      </c>
      <c r="AZ1084" s="16">
        <f t="shared" si="646"/>
        <v>0</v>
      </c>
      <c r="BA1084" s="16">
        <f t="shared" si="646"/>
        <v>0</v>
      </c>
      <c r="BB1084" s="16">
        <f t="shared" si="646"/>
        <v>0</v>
      </c>
      <c r="BC1084" s="16">
        <f t="shared" si="646"/>
        <v>0</v>
      </c>
      <c r="BD1084" s="16">
        <f t="shared" si="646"/>
        <v>0</v>
      </c>
      <c r="BE1084" s="16">
        <f t="shared" si="646"/>
        <v>0</v>
      </c>
      <c r="BF1084" s="16">
        <f t="shared" si="646"/>
        <v>0</v>
      </c>
      <c r="BG1084" s="31">
        <f t="shared" si="645"/>
        <v>0</v>
      </c>
    </row>
    <row r="1085" spans="1:59" ht="12.95" customHeight="1" x14ac:dyDescent="0.2">
      <c r="A1085" s="574"/>
      <c r="B1085" s="562"/>
      <c r="C1085" s="497"/>
      <c r="D1085" s="500"/>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45"/>
        <v>0</v>
      </c>
    </row>
    <row r="1086" spans="1:59" ht="12.95" customHeight="1" x14ac:dyDescent="0.2">
      <c r="A1086" s="574"/>
      <c r="B1086" s="562"/>
      <c r="C1086" s="497"/>
      <c r="D1086" s="503"/>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45"/>
        <v>0</v>
      </c>
    </row>
    <row r="1087" spans="1:59" ht="12.95" customHeight="1" x14ac:dyDescent="0.2">
      <c r="A1087" s="574"/>
      <c r="B1087" s="562"/>
      <c r="C1087" s="497"/>
      <c r="D1087" s="502" t="str">
        <f>$BJ$19</f>
        <v>ICU</v>
      </c>
      <c r="E1087" s="86" t="str">
        <f>$BJ$21</f>
        <v>Total</v>
      </c>
      <c r="F1087" s="16">
        <f t="shared" ref="F1087:BF1087" si="647">F1088+F1089</f>
        <v>0</v>
      </c>
      <c r="G1087" s="16">
        <f t="shared" si="647"/>
        <v>0</v>
      </c>
      <c r="H1087" s="16">
        <f t="shared" si="647"/>
        <v>0</v>
      </c>
      <c r="I1087" s="16">
        <f t="shared" si="647"/>
        <v>0</v>
      </c>
      <c r="J1087" s="16">
        <f t="shared" si="647"/>
        <v>0</v>
      </c>
      <c r="K1087" s="16">
        <f t="shared" si="647"/>
        <v>0</v>
      </c>
      <c r="L1087" s="16">
        <f t="shared" si="647"/>
        <v>0</v>
      </c>
      <c r="M1087" s="16">
        <f t="shared" si="647"/>
        <v>0</v>
      </c>
      <c r="N1087" s="16">
        <f t="shared" si="647"/>
        <v>0</v>
      </c>
      <c r="O1087" s="16">
        <f t="shared" si="647"/>
        <v>0</v>
      </c>
      <c r="P1087" s="16">
        <f t="shared" si="647"/>
        <v>0</v>
      </c>
      <c r="Q1087" s="16">
        <f t="shared" si="647"/>
        <v>0</v>
      </c>
      <c r="R1087" s="16">
        <f t="shared" si="647"/>
        <v>0</v>
      </c>
      <c r="S1087" s="16">
        <f t="shared" si="647"/>
        <v>0</v>
      </c>
      <c r="T1087" s="16">
        <f t="shared" si="647"/>
        <v>0</v>
      </c>
      <c r="U1087" s="16">
        <f t="shared" si="647"/>
        <v>0</v>
      </c>
      <c r="V1087" s="16">
        <f t="shared" si="647"/>
        <v>0</v>
      </c>
      <c r="W1087" s="16">
        <f t="shared" si="647"/>
        <v>0</v>
      </c>
      <c r="X1087" s="16">
        <f t="shared" si="647"/>
        <v>0</v>
      </c>
      <c r="Y1087" s="16">
        <f t="shared" si="647"/>
        <v>0</v>
      </c>
      <c r="Z1087" s="16">
        <f t="shared" si="647"/>
        <v>0</v>
      </c>
      <c r="AA1087" s="16">
        <f t="shared" si="647"/>
        <v>0</v>
      </c>
      <c r="AB1087" s="16">
        <f t="shared" si="647"/>
        <v>0</v>
      </c>
      <c r="AC1087" s="16">
        <f t="shared" si="647"/>
        <v>0</v>
      </c>
      <c r="AD1087" s="16">
        <f t="shared" si="647"/>
        <v>0</v>
      </c>
      <c r="AE1087" s="16">
        <f t="shared" si="647"/>
        <v>0</v>
      </c>
      <c r="AF1087" s="16">
        <f t="shared" si="647"/>
        <v>0</v>
      </c>
      <c r="AG1087" s="16">
        <f t="shared" si="647"/>
        <v>0</v>
      </c>
      <c r="AH1087" s="16">
        <f t="shared" si="647"/>
        <v>0</v>
      </c>
      <c r="AI1087" s="16">
        <f t="shared" si="647"/>
        <v>0</v>
      </c>
      <c r="AJ1087" s="16">
        <f t="shared" si="647"/>
        <v>0</v>
      </c>
      <c r="AK1087" s="16">
        <f t="shared" si="647"/>
        <v>0</v>
      </c>
      <c r="AL1087" s="16">
        <f t="shared" si="647"/>
        <v>0</v>
      </c>
      <c r="AM1087" s="16">
        <f t="shared" si="647"/>
        <v>0</v>
      </c>
      <c r="AN1087" s="16">
        <f t="shared" si="647"/>
        <v>0</v>
      </c>
      <c r="AO1087" s="16">
        <f t="shared" si="647"/>
        <v>0</v>
      </c>
      <c r="AP1087" s="16">
        <f t="shared" si="647"/>
        <v>0</v>
      </c>
      <c r="AQ1087" s="16">
        <f t="shared" si="647"/>
        <v>0</v>
      </c>
      <c r="AR1087" s="16">
        <f t="shared" si="647"/>
        <v>0</v>
      </c>
      <c r="AS1087" s="16">
        <f t="shared" si="647"/>
        <v>0</v>
      </c>
      <c r="AT1087" s="16">
        <f t="shared" si="647"/>
        <v>0</v>
      </c>
      <c r="AU1087" s="16">
        <f t="shared" si="647"/>
        <v>0</v>
      </c>
      <c r="AV1087" s="16">
        <f t="shared" si="647"/>
        <v>0</v>
      </c>
      <c r="AW1087" s="16">
        <f t="shared" si="647"/>
        <v>0</v>
      </c>
      <c r="AX1087" s="16">
        <f t="shared" si="647"/>
        <v>0</v>
      </c>
      <c r="AY1087" s="16">
        <f t="shared" si="647"/>
        <v>0</v>
      </c>
      <c r="AZ1087" s="16">
        <f t="shared" si="647"/>
        <v>0</v>
      </c>
      <c r="BA1087" s="16">
        <f t="shared" si="647"/>
        <v>0</v>
      </c>
      <c r="BB1087" s="16">
        <f t="shared" si="647"/>
        <v>0</v>
      </c>
      <c r="BC1087" s="16">
        <f t="shared" si="647"/>
        <v>0</v>
      </c>
      <c r="BD1087" s="16">
        <f t="shared" si="647"/>
        <v>0</v>
      </c>
      <c r="BE1087" s="16">
        <f t="shared" si="647"/>
        <v>0</v>
      </c>
      <c r="BF1087" s="16">
        <f t="shared" si="647"/>
        <v>0</v>
      </c>
      <c r="BG1087" s="31">
        <f t="shared" si="645"/>
        <v>0</v>
      </c>
    </row>
    <row r="1088" spans="1:59" ht="12.95" customHeight="1" x14ac:dyDescent="0.2">
      <c r="A1088" s="574"/>
      <c r="B1088" s="562"/>
      <c r="C1088" s="497"/>
      <c r="D1088" s="500"/>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45"/>
        <v>0</v>
      </c>
    </row>
    <row r="1089" spans="1:62" ht="12.95" customHeight="1" x14ac:dyDescent="0.2">
      <c r="A1089" s="574"/>
      <c r="B1089" s="562"/>
      <c r="C1089" s="497"/>
      <c r="D1089" s="503"/>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45"/>
        <v>0</v>
      </c>
    </row>
    <row r="1090" spans="1:62" ht="12.95" customHeight="1" x14ac:dyDescent="0.2">
      <c r="A1090" s="574"/>
      <c r="B1090" s="562"/>
      <c r="C1090" s="497"/>
      <c r="D1090" s="499" t="str">
        <f>$BJ$20</f>
        <v>Death</v>
      </c>
      <c r="E1090" s="86" t="str">
        <f>$BJ$21</f>
        <v>Total</v>
      </c>
      <c r="F1090" s="16">
        <f t="shared" ref="F1090:BF1090" si="648">F1091+F1092</f>
        <v>0</v>
      </c>
      <c r="G1090" s="16">
        <f t="shared" si="648"/>
        <v>0</v>
      </c>
      <c r="H1090" s="16">
        <f t="shared" si="648"/>
        <v>0</v>
      </c>
      <c r="I1090" s="16">
        <f t="shared" si="648"/>
        <v>0</v>
      </c>
      <c r="J1090" s="16">
        <f t="shared" si="648"/>
        <v>0</v>
      </c>
      <c r="K1090" s="16">
        <f t="shared" si="648"/>
        <v>0</v>
      </c>
      <c r="L1090" s="16">
        <f t="shared" si="648"/>
        <v>0</v>
      </c>
      <c r="M1090" s="16">
        <f t="shared" si="648"/>
        <v>0</v>
      </c>
      <c r="N1090" s="16">
        <f t="shared" si="648"/>
        <v>0</v>
      </c>
      <c r="O1090" s="16">
        <f t="shared" si="648"/>
        <v>0</v>
      </c>
      <c r="P1090" s="16">
        <f t="shared" si="648"/>
        <v>0</v>
      </c>
      <c r="Q1090" s="16">
        <f t="shared" si="648"/>
        <v>0</v>
      </c>
      <c r="R1090" s="16">
        <f t="shared" si="648"/>
        <v>0</v>
      </c>
      <c r="S1090" s="16">
        <f t="shared" si="648"/>
        <v>0</v>
      </c>
      <c r="T1090" s="16">
        <f t="shared" si="648"/>
        <v>0</v>
      </c>
      <c r="U1090" s="16">
        <f t="shared" si="648"/>
        <v>0</v>
      </c>
      <c r="V1090" s="16">
        <f t="shared" si="648"/>
        <v>0</v>
      </c>
      <c r="W1090" s="16">
        <f t="shared" si="648"/>
        <v>0</v>
      </c>
      <c r="X1090" s="16">
        <f t="shared" si="648"/>
        <v>0</v>
      </c>
      <c r="Y1090" s="16">
        <f t="shared" si="648"/>
        <v>0</v>
      </c>
      <c r="Z1090" s="16">
        <f t="shared" si="648"/>
        <v>0</v>
      </c>
      <c r="AA1090" s="16">
        <f t="shared" si="648"/>
        <v>0</v>
      </c>
      <c r="AB1090" s="16">
        <f t="shared" si="648"/>
        <v>0</v>
      </c>
      <c r="AC1090" s="16">
        <f t="shared" si="648"/>
        <v>0</v>
      </c>
      <c r="AD1090" s="16">
        <f t="shared" si="648"/>
        <v>0</v>
      </c>
      <c r="AE1090" s="16">
        <f t="shared" si="648"/>
        <v>0</v>
      </c>
      <c r="AF1090" s="16">
        <f t="shared" si="648"/>
        <v>0</v>
      </c>
      <c r="AG1090" s="16">
        <f t="shared" si="648"/>
        <v>0</v>
      </c>
      <c r="AH1090" s="16">
        <f t="shared" si="648"/>
        <v>0</v>
      </c>
      <c r="AI1090" s="16">
        <f t="shared" si="648"/>
        <v>0</v>
      </c>
      <c r="AJ1090" s="16">
        <f t="shared" si="648"/>
        <v>0</v>
      </c>
      <c r="AK1090" s="16">
        <f t="shared" si="648"/>
        <v>0</v>
      </c>
      <c r="AL1090" s="16">
        <f t="shared" si="648"/>
        <v>0</v>
      </c>
      <c r="AM1090" s="16">
        <f t="shared" si="648"/>
        <v>0</v>
      </c>
      <c r="AN1090" s="16">
        <f t="shared" si="648"/>
        <v>0</v>
      </c>
      <c r="AO1090" s="16">
        <f t="shared" si="648"/>
        <v>0</v>
      </c>
      <c r="AP1090" s="16">
        <f t="shared" si="648"/>
        <v>0</v>
      </c>
      <c r="AQ1090" s="16">
        <f t="shared" si="648"/>
        <v>0</v>
      </c>
      <c r="AR1090" s="16">
        <f t="shared" si="648"/>
        <v>0</v>
      </c>
      <c r="AS1090" s="16">
        <f t="shared" si="648"/>
        <v>0</v>
      </c>
      <c r="AT1090" s="16">
        <f t="shared" si="648"/>
        <v>0</v>
      </c>
      <c r="AU1090" s="16">
        <f t="shared" si="648"/>
        <v>0</v>
      </c>
      <c r="AV1090" s="16">
        <f t="shared" si="648"/>
        <v>0</v>
      </c>
      <c r="AW1090" s="16">
        <f t="shared" si="648"/>
        <v>0</v>
      </c>
      <c r="AX1090" s="16">
        <f t="shared" si="648"/>
        <v>0</v>
      </c>
      <c r="AY1090" s="16">
        <f t="shared" si="648"/>
        <v>0</v>
      </c>
      <c r="AZ1090" s="16">
        <f t="shared" si="648"/>
        <v>0</v>
      </c>
      <c r="BA1090" s="16">
        <f t="shared" si="648"/>
        <v>0</v>
      </c>
      <c r="BB1090" s="16">
        <f t="shared" si="648"/>
        <v>0</v>
      </c>
      <c r="BC1090" s="16">
        <f t="shared" si="648"/>
        <v>0</v>
      </c>
      <c r="BD1090" s="16">
        <f t="shared" si="648"/>
        <v>0</v>
      </c>
      <c r="BE1090" s="16">
        <f t="shared" si="648"/>
        <v>0</v>
      </c>
      <c r="BF1090" s="16">
        <f t="shared" si="648"/>
        <v>0</v>
      </c>
      <c r="BG1090" s="31">
        <f t="shared" si="645"/>
        <v>0</v>
      </c>
      <c r="BI1090" s="10"/>
      <c r="BJ1090" s="79"/>
    </row>
    <row r="1091" spans="1:62" ht="12.95" customHeight="1" x14ac:dyDescent="0.2">
      <c r="A1091" s="574"/>
      <c r="B1091" s="562"/>
      <c r="C1091" s="497"/>
      <c r="D1091" s="500"/>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45"/>
        <v>0</v>
      </c>
    </row>
    <row r="1092" spans="1:62" ht="12.95" customHeight="1" thickBot="1" x14ac:dyDescent="0.25">
      <c r="A1092" s="574"/>
      <c r="B1092" s="562"/>
      <c r="C1092" s="498"/>
      <c r="D1092" s="501"/>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74"/>
      <c r="B1093" s="562"/>
      <c r="C1093" s="495" t="str">
        <f>$BK$14</f>
        <v>2 to 4 years</v>
      </c>
      <c r="D1093" s="504" t="str">
        <f>$BJ$17</f>
        <v>Fever</v>
      </c>
      <c r="E1093" s="83" t="str">
        <f>$BJ$21</f>
        <v>Total</v>
      </c>
      <c r="F1093" s="32">
        <f>F1094+F1095</f>
        <v>0</v>
      </c>
      <c r="G1093" s="32">
        <f t="shared" ref="G1093:BF1093" si="649">G1094+G1095</f>
        <v>0</v>
      </c>
      <c r="H1093" s="32">
        <f t="shared" si="649"/>
        <v>0</v>
      </c>
      <c r="I1093" s="32">
        <f t="shared" si="649"/>
        <v>0</v>
      </c>
      <c r="J1093" s="32">
        <f t="shared" si="649"/>
        <v>0</v>
      </c>
      <c r="K1093" s="32">
        <f t="shared" si="649"/>
        <v>0</v>
      </c>
      <c r="L1093" s="32">
        <f t="shared" si="649"/>
        <v>0</v>
      </c>
      <c r="M1093" s="32">
        <f t="shared" si="649"/>
        <v>0</v>
      </c>
      <c r="N1093" s="32">
        <f t="shared" si="649"/>
        <v>0</v>
      </c>
      <c r="O1093" s="32">
        <f t="shared" si="649"/>
        <v>0</v>
      </c>
      <c r="P1093" s="32">
        <f t="shared" si="649"/>
        <v>0</v>
      </c>
      <c r="Q1093" s="32">
        <f t="shared" si="649"/>
        <v>0</v>
      </c>
      <c r="R1093" s="32">
        <f t="shared" si="649"/>
        <v>0</v>
      </c>
      <c r="S1093" s="32">
        <f t="shared" si="649"/>
        <v>0</v>
      </c>
      <c r="T1093" s="32">
        <f t="shared" si="649"/>
        <v>0</v>
      </c>
      <c r="U1093" s="32">
        <f t="shared" si="649"/>
        <v>0</v>
      </c>
      <c r="V1093" s="32">
        <f t="shared" si="649"/>
        <v>0</v>
      </c>
      <c r="W1093" s="32">
        <f t="shared" si="649"/>
        <v>0</v>
      </c>
      <c r="X1093" s="32">
        <f t="shared" si="649"/>
        <v>0</v>
      </c>
      <c r="Y1093" s="32">
        <f t="shared" si="649"/>
        <v>0</v>
      </c>
      <c r="Z1093" s="32">
        <f t="shared" si="649"/>
        <v>0</v>
      </c>
      <c r="AA1093" s="32">
        <f t="shared" si="649"/>
        <v>0</v>
      </c>
      <c r="AB1093" s="32">
        <f t="shared" si="649"/>
        <v>0</v>
      </c>
      <c r="AC1093" s="32">
        <f t="shared" si="649"/>
        <v>0</v>
      </c>
      <c r="AD1093" s="32">
        <f t="shared" si="649"/>
        <v>0</v>
      </c>
      <c r="AE1093" s="32">
        <f t="shared" si="649"/>
        <v>0</v>
      </c>
      <c r="AF1093" s="32">
        <f t="shared" si="649"/>
        <v>0</v>
      </c>
      <c r="AG1093" s="32">
        <f t="shared" si="649"/>
        <v>0</v>
      </c>
      <c r="AH1093" s="32">
        <f t="shared" si="649"/>
        <v>0</v>
      </c>
      <c r="AI1093" s="32">
        <f t="shared" si="649"/>
        <v>0</v>
      </c>
      <c r="AJ1093" s="32">
        <f t="shared" si="649"/>
        <v>0</v>
      </c>
      <c r="AK1093" s="32">
        <f t="shared" si="649"/>
        <v>0</v>
      </c>
      <c r="AL1093" s="32">
        <f t="shared" si="649"/>
        <v>0</v>
      </c>
      <c r="AM1093" s="32">
        <f t="shared" si="649"/>
        <v>0</v>
      </c>
      <c r="AN1093" s="32">
        <f t="shared" si="649"/>
        <v>0</v>
      </c>
      <c r="AO1093" s="32">
        <f t="shared" si="649"/>
        <v>0</v>
      </c>
      <c r="AP1093" s="32">
        <f t="shared" si="649"/>
        <v>0</v>
      </c>
      <c r="AQ1093" s="32">
        <f t="shared" si="649"/>
        <v>0</v>
      </c>
      <c r="AR1093" s="32">
        <f t="shared" si="649"/>
        <v>0</v>
      </c>
      <c r="AS1093" s="32">
        <f t="shared" si="649"/>
        <v>0</v>
      </c>
      <c r="AT1093" s="32">
        <f t="shared" si="649"/>
        <v>0</v>
      </c>
      <c r="AU1093" s="32">
        <f t="shared" si="649"/>
        <v>0</v>
      </c>
      <c r="AV1093" s="32">
        <f t="shared" si="649"/>
        <v>0</v>
      </c>
      <c r="AW1093" s="32">
        <f t="shared" si="649"/>
        <v>0</v>
      </c>
      <c r="AX1093" s="32">
        <f t="shared" si="649"/>
        <v>0</v>
      </c>
      <c r="AY1093" s="32">
        <f t="shared" si="649"/>
        <v>0</v>
      </c>
      <c r="AZ1093" s="32">
        <f t="shared" si="649"/>
        <v>0</v>
      </c>
      <c r="BA1093" s="32">
        <f t="shared" si="649"/>
        <v>0</v>
      </c>
      <c r="BB1093" s="32">
        <f t="shared" si="649"/>
        <v>0</v>
      </c>
      <c r="BC1093" s="32">
        <f t="shared" si="649"/>
        <v>0</v>
      </c>
      <c r="BD1093" s="32">
        <f t="shared" si="649"/>
        <v>0</v>
      </c>
      <c r="BE1093" s="32">
        <f t="shared" si="649"/>
        <v>0</v>
      </c>
      <c r="BF1093" s="32">
        <f t="shared" si="649"/>
        <v>0</v>
      </c>
      <c r="BG1093" s="33">
        <f>SUM(F1093:BF1093)</f>
        <v>0</v>
      </c>
    </row>
    <row r="1094" spans="1:62" ht="12.95" customHeight="1" x14ac:dyDescent="0.2">
      <c r="A1094" s="574"/>
      <c r="B1094" s="562"/>
      <c r="C1094" s="496"/>
      <c r="D1094" s="505"/>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50">SUM(F1094:BF1094)</f>
        <v>0</v>
      </c>
    </row>
    <row r="1095" spans="1:62" ht="12.95" customHeight="1" x14ac:dyDescent="0.2">
      <c r="A1095" s="574"/>
      <c r="B1095" s="562"/>
      <c r="C1095" s="496"/>
      <c r="D1095" s="506"/>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50"/>
        <v>0</v>
      </c>
    </row>
    <row r="1096" spans="1:62" ht="12.95" customHeight="1" x14ac:dyDescent="0.2">
      <c r="A1096" s="574"/>
      <c r="B1096" s="562"/>
      <c r="C1096" s="497"/>
      <c r="D1096" s="502" t="str">
        <f>$BJ$18</f>
        <v>Hosp.</v>
      </c>
      <c r="E1096" s="86" t="str">
        <f>$BJ$21</f>
        <v>Total</v>
      </c>
      <c r="F1096" s="16">
        <f t="shared" ref="F1096:BF1096" si="651">F1097+F1098</f>
        <v>0</v>
      </c>
      <c r="G1096" s="16">
        <f t="shared" si="651"/>
        <v>0</v>
      </c>
      <c r="H1096" s="16">
        <f t="shared" si="651"/>
        <v>0</v>
      </c>
      <c r="I1096" s="16">
        <f t="shared" si="651"/>
        <v>0</v>
      </c>
      <c r="J1096" s="16">
        <f t="shared" si="651"/>
        <v>0</v>
      </c>
      <c r="K1096" s="16">
        <f t="shared" si="651"/>
        <v>0</v>
      </c>
      <c r="L1096" s="16">
        <f t="shared" si="651"/>
        <v>0</v>
      </c>
      <c r="M1096" s="16">
        <f t="shared" si="651"/>
        <v>0</v>
      </c>
      <c r="N1096" s="16">
        <f t="shared" si="651"/>
        <v>0</v>
      </c>
      <c r="O1096" s="16">
        <f t="shared" si="651"/>
        <v>0</v>
      </c>
      <c r="P1096" s="16">
        <f t="shared" si="651"/>
        <v>0</v>
      </c>
      <c r="Q1096" s="16">
        <f t="shared" si="651"/>
        <v>0</v>
      </c>
      <c r="R1096" s="16">
        <f t="shared" si="651"/>
        <v>0</v>
      </c>
      <c r="S1096" s="16">
        <f t="shared" si="651"/>
        <v>0</v>
      </c>
      <c r="T1096" s="16">
        <f t="shared" si="651"/>
        <v>0</v>
      </c>
      <c r="U1096" s="16">
        <f t="shared" si="651"/>
        <v>0</v>
      </c>
      <c r="V1096" s="16">
        <f t="shared" si="651"/>
        <v>0</v>
      </c>
      <c r="W1096" s="16">
        <f t="shared" si="651"/>
        <v>0</v>
      </c>
      <c r="X1096" s="16">
        <f t="shared" si="651"/>
        <v>0</v>
      </c>
      <c r="Y1096" s="16">
        <f t="shared" si="651"/>
        <v>0</v>
      </c>
      <c r="Z1096" s="16">
        <f t="shared" si="651"/>
        <v>0</v>
      </c>
      <c r="AA1096" s="16">
        <f t="shared" si="651"/>
        <v>0</v>
      </c>
      <c r="AB1096" s="16">
        <f t="shared" si="651"/>
        <v>0</v>
      </c>
      <c r="AC1096" s="16">
        <f t="shared" si="651"/>
        <v>0</v>
      </c>
      <c r="AD1096" s="16">
        <f t="shared" si="651"/>
        <v>0</v>
      </c>
      <c r="AE1096" s="16">
        <f t="shared" si="651"/>
        <v>0</v>
      </c>
      <c r="AF1096" s="16">
        <f t="shared" si="651"/>
        <v>0</v>
      </c>
      <c r="AG1096" s="16">
        <f t="shared" si="651"/>
        <v>0</v>
      </c>
      <c r="AH1096" s="16">
        <f t="shared" si="651"/>
        <v>0</v>
      </c>
      <c r="AI1096" s="16">
        <f t="shared" si="651"/>
        <v>0</v>
      </c>
      <c r="AJ1096" s="16">
        <f t="shared" si="651"/>
        <v>0</v>
      </c>
      <c r="AK1096" s="16">
        <f t="shared" si="651"/>
        <v>0</v>
      </c>
      <c r="AL1096" s="16">
        <f t="shared" si="651"/>
        <v>0</v>
      </c>
      <c r="AM1096" s="16">
        <f t="shared" si="651"/>
        <v>0</v>
      </c>
      <c r="AN1096" s="16">
        <f t="shared" si="651"/>
        <v>0</v>
      </c>
      <c r="AO1096" s="16">
        <f t="shared" si="651"/>
        <v>0</v>
      </c>
      <c r="AP1096" s="16">
        <f t="shared" si="651"/>
        <v>0</v>
      </c>
      <c r="AQ1096" s="16">
        <f t="shared" si="651"/>
        <v>0</v>
      </c>
      <c r="AR1096" s="16">
        <f t="shared" si="651"/>
        <v>0</v>
      </c>
      <c r="AS1096" s="16">
        <f t="shared" si="651"/>
        <v>0</v>
      </c>
      <c r="AT1096" s="16">
        <f t="shared" si="651"/>
        <v>0</v>
      </c>
      <c r="AU1096" s="16">
        <f t="shared" si="651"/>
        <v>0</v>
      </c>
      <c r="AV1096" s="16">
        <f t="shared" si="651"/>
        <v>0</v>
      </c>
      <c r="AW1096" s="16">
        <f t="shared" si="651"/>
        <v>0</v>
      </c>
      <c r="AX1096" s="16">
        <f t="shared" si="651"/>
        <v>0</v>
      </c>
      <c r="AY1096" s="16">
        <f t="shared" si="651"/>
        <v>0</v>
      </c>
      <c r="AZ1096" s="16">
        <f t="shared" si="651"/>
        <v>0</v>
      </c>
      <c r="BA1096" s="16">
        <f t="shared" si="651"/>
        <v>0</v>
      </c>
      <c r="BB1096" s="16">
        <f t="shared" si="651"/>
        <v>0</v>
      </c>
      <c r="BC1096" s="16">
        <f t="shared" si="651"/>
        <v>0</v>
      </c>
      <c r="BD1096" s="16">
        <f t="shared" si="651"/>
        <v>0</v>
      </c>
      <c r="BE1096" s="16">
        <f t="shared" si="651"/>
        <v>0</v>
      </c>
      <c r="BF1096" s="16">
        <f t="shared" si="651"/>
        <v>0</v>
      </c>
      <c r="BG1096" s="31">
        <f t="shared" si="650"/>
        <v>0</v>
      </c>
    </row>
    <row r="1097" spans="1:62" ht="12.95" customHeight="1" x14ac:dyDescent="0.2">
      <c r="A1097" s="574"/>
      <c r="B1097" s="562"/>
      <c r="C1097" s="497"/>
      <c r="D1097" s="500"/>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50"/>
        <v>0</v>
      </c>
    </row>
    <row r="1098" spans="1:62" ht="12.95" customHeight="1" x14ac:dyDescent="0.2">
      <c r="A1098" s="574"/>
      <c r="B1098" s="562"/>
      <c r="C1098" s="497"/>
      <c r="D1098" s="503"/>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50"/>
        <v>0</v>
      </c>
    </row>
    <row r="1099" spans="1:62" ht="12.95" customHeight="1" x14ac:dyDescent="0.2">
      <c r="A1099" s="574"/>
      <c r="B1099" s="562"/>
      <c r="C1099" s="497"/>
      <c r="D1099" s="502" t="str">
        <f>$BJ$19</f>
        <v>ICU</v>
      </c>
      <c r="E1099" s="86" t="str">
        <f>$BJ$21</f>
        <v>Total</v>
      </c>
      <c r="F1099" s="16">
        <f t="shared" ref="F1099:BF1099" si="652">F1100+F1101</f>
        <v>0</v>
      </c>
      <c r="G1099" s="16">
        <f t="shared" si="652"/>
        <v>0</v>
      </c>
      <c r="H1099" s="16">
        <f t="shared" si="652"/>
        <v>0</v>
      </c>
      <c r="I1099" s="16">
        <f t="shared" si="652"/>
        <v>0</v>
      </c>
      <c r="J1099" s="16">
        <f t="shared" si="652"/>
        <v>0</v>
      </c>
      <c r="K1099" s="16">
        <f t="shared" si="652"/>
        <v>0</v>
      </c>
      <c r="L1099" s="16">
        <f t="shared" si="652"/>
        <v>0</v>
      </c>
      <c r="M1099" s="16">
        <f t="shared" si="652"/>
        <v>0</v>
      </c>
      <c r="N1099" s="16">
        <f t="shared" si="652"/>
        <v>0</v>
      </c>
      <c r="O1099" s="16">
        <f t="shared" si="652"/>
        <v>0</v>
      </c>
      <c r="P1099" s="16">
        <f t="shared" si="652"/>
        <v>0</v>
      </c>
      <c r="Q1099" s="16">
        <f t="shared" si="652"/>
        <v>0</v>
      </c>
      <c r="R1099" s="16">
        <f t="shared" si="652"/>
        <v>0</v>
      </c>
      <c r="S1099" s="16">
        <f t="shared" si="652"/>
        <v>0</v>
      </c>
      <c r="T1099" s="16">
        <f t="shared" si="652"/>
        <v>0</v>
      </c>
      <c r="U1099" s="16">
        <f t="shared" si="652"/>
        <v>0</v>
      </c>
      <c r="V1099" s="16">
        <f t="shared" si="652"/>
        <v>0</v>
      </c>
      <c r="W1099" s="16">
        <f t="shared" si="652"/>
        <v>0</v>
      </c>
      <c r="X1099" s="16">
        <f t="shared" si="652"/>
        <v>0</v>
      </c>
      <c r="Y1099" s="16">
        <f t="shared" si="652"/>
        <v>0</v>
      </c>
      <c r="Z1099" s="16">
        <f t="shared" si="652"/>
        <v>0</v>
      </c>
      <c r="AA1099" s="16">
        <f t="shared" si="652"/>
        <v>0</v>
      </c>
      <c r="AB1099" s="16">
        <f t="shared" si="652"/>
        <v>0</v>
      </c>
      <c r="AC1099" s="16">
        <f t="shared" si="652"/>
        <v>0</v>
      </c>
      <c r="AD1099" s="16">
        <f t="shared" si="652"/>
        <v>0</v>
      </c>
      <c r="AE1099" s="16">
        <f t="shared" si="652"/>
        <v>0</v>
      </c>
      <c r="AF1099" s="16">
        <f t="shared" si="652"/>
        <v>0</v>
      </c>
      <c r="AG1099" s="16">
        <f t="shared" si="652"/>
        <v>0</v>
      </c>
      <c r="AH1099" s="16">
        <f t="shared" si="652"/>
        <v>0</v>
      </c>
      <c r="AI1099" s="16">
        <f t="shared" si="652"/>
        <v>0</v>
      </c>
      <c r="AJ1099" s="16">
        <f t="shared" si="652"/>
        <v>0</v>
      </c>
      <c r="AK1099" s="16">
        <f t="shared" si="652"/>
        <v>0</v>
      </c>
      <c r="AL1099" s="16">
        <f t="shared" si="652"/>
        <v>0</v>
      </c>
      <c r="AM1099" s="16">
        <f t="shared" si="652"/>
        <v>0</v>
      </c>
      <c r="AN1099" s="16">
        <f t="shared" si="652"/>
        <v>0</v>
      </c>
      <c r="AO1099" s="16">
        <f t="shared" si="652"/>
        <v>0</v>
      </c>
      <c r="AP1099" s="16">
        <f t="shared" si="652"/>
        <v>0</v>
      </c>
      <c r="AQ1099" s="16">
        <f t="shared" si="652"/>
        <v>0</v>
      </c>
      <c r="AR1099" s="16">
        <f t="shared" si="652"/>
        <v>0</v>
      </c>
      <c r="AS1099" s="16">
        <f t="shared" si="652"/>
        <v>0</v>
      </c>
      <c r="AT1099" s="16">
        <f t="shared" si="652"/>
        <v>0</v>
      </c>
      <c r="AU1099" s="16">
        <f t="shared" si="652"/>
        <v>0</v>
      </c>
      <c r="AV1099" s="16">
        <f t="shared" si="652"/>
        <v>0</v>
      </c>
      <c r="AW1099" s="16">
        <f t="shared" si="652"/>
        <v>0</v>
      </c>
      <c r="AX1099" s="16">
        <f t="shared" si="652"/>
        <v>0</v>
      </c>
      <c r="AY1099" s="16">
        <f t="shared" si="652"/>
        <v>0</v>
      </c>
      <c r="AZ1099" s="16">
        <f t="shared" si="652"/>
        <v>0</v>
      </c>
      <c r="BA1099" s="16">
        <f t="shared" si="652"/>
        <v>0</v>
      </c>
      <c r="BB1099" s="16">
        <f t="shared" si="652"/>
        <v>0</v>
      </c>
      <c r="BC1099" s="16">
        <f t="shared" si="652"/>
        <v>0</v>
      </c>
      <c r="BD1099" s="16">
        <f t="shared" si="652"/>
        <v>0</v>
      </c>
      <c r="BE1099" s="16">
        <f t="shared" si="652"/>
        <v>0</v>
      </c>
      <c r="BF1099" s="16">
        <f t="shared" si="652"/>
        <v>0</v>
      </c>
      <c r="BG1099" s="31">
        <f t="shared" si="650"/>
        <v>0</v>
      </c>
    </row>
    <row r="1100" spans="1:62" ht="12.95" customHeight="1" x14ac:dyDescent="0.2">
      <c r="A1100" s="574"/>
      <c r="B1100" s="562"/>
      <c r="C1100" s="497"/>
      <c r="D1100" s="500"/>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50"/>
        <v>0</v>
      </c>
    </row>
    <row r="1101" spans="1:62" ht="12.95" customHeight="1" x14ac:dyDescent="0.2">
      <c r="A1101" s="574"/>
      <c r="B1101" s="562"/>
      <c r="C1101" s="497"/>
      <c r="D1101" s="503"/>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50"/>
        <v>0</v>
      </c>
    </row>
    <row r="1102" spans="1:62" ht="12.95" customHeight="1" x14ac:dyDescent="0.2">
      <c r="A1102" s="574"/>
      <c r="B1102" s="562"/>
      <c r="C1102" s="497"/>
      <c r="D1102" s="499" t="str">
        <f>$BJ$20</f>
        <v>Death</v>
      </c>
      <c r="E1102" s="86" t="str">
        <f>$BJ$21</f>
        <v>Total</v>
      </c>
      <c r="F1102" s="16">
        <f t="shared" ref="F1102:BF1102" si="653">F1103+F1104</f>
        <v>0</v>
      </c>
      <c r="G1102" s="16">
        <f t="shared" si="653"/>
        <v>0</v>
      </c>
      <c r="H1102" s="16">
        <f t="shared" si="653"/>
        <v>0</v>
      </c>
      <c r="I1102" s="16">
        <f t="shared" si="653"/>
        <v>0</v>
      </c>
      <c r="J1102" s="16">
        <f t="shared" si="653"/>
        <v>0</v>
      </c>
      <c r="K1102" s="16">
        <f t="shared" si="653"/>
        <v>0</v>
      </c>
      <c r="L1102" s="16">
        <f t="shared" si="653"/>
        <v>0</v>
      </c>
      <c r="M1102" s="16">
        <f t="shared" si="653"/>
        <v>0</v>
      </c>
      <c r="N1102" s="16">
        <f t="shared" si="653"/>
        <v>0</v>
      </c>
      <c r="O1102" s="16">
        <f t="shared" si="653"/>
        <v>0</v>
      </c>
      <c r="P1102" s="16">
        <f t="shared" si="653"/>
        <v>0</v>
      </c>
      <c r="Q1102" s="16">
        <f t="shared" si="653"/>
        <v>0</v>
      </c>
      <c r="R1102" s="16">
        <f t="shared" si="653"/>
        <v>0</v>
      </c>
      <c r="S1102" s="16">
        <f t="shared" si="653"/>
        <v>0</v>
      </c>
      <c r="T1102" s="16">
        <f t="shared" si="653"/>
        <v>0</v>
      </c>
      <c r="U1102" s="16">
        <f t="shared" si="653"/>
        <v>0</v>
      </c>
      <c r="V1102" s="16">
        <f t="shared" si="653"/>
        <v>0</v>
      </c>
      <c r="W1102" s="16">
        <f t="shared" si="653"/>
        <v>0</v>
      </c>
      <c r="X1102" s="16">
        <f t="shared" si="653"/>
        <v>0</v>
      </c>
      <c r="Y1102" s="16">
        <f t="shared" si="653"/>
        <v>0</v>
      </c>
      <c r="Z1102" s="16">
        <f t="shared" si="653"/>
        <v>0</v>
      </c>
      <c r="AA1102" s="16">
        <f t="shared" si="653"/>
        <v>0</v>
      </c>
      <c r="AB1102" s="16">
        <f t="shared" si="653"/>
        <v>0</v>
      </c>
      <c r="AC1102" s="16">
        <f t="shared" si="653"/>
        <v>0</v>
      </c>
      <c r="AD1102" s="16">
        <f t="shared" si="653"/>
        <v>0</v>
      </c>
      <c r="AE1102" s="16">
        <f t="shared" si="653"/>
        <v>0</v>
      </c>
      <c r="AF1102" s="16">
        <f t="shared" si="653"/>
        <v>0</v>
      </c>
      <c r="AG1102" s="16">
        <f t="shared" si="653"/>
        <v>0</v>
      </c>
      <c r="AH1102" s="16">
        <f t="shared" si="653"/>
        <v>0</v>
      </c>
      <c r="AI1102" s="16">
        <f t="shared" si="653"/>
        <v>0</v>
      </c>
      <c r="AJ1102" s="16">
        <f t="shared" si="653"/>
        <v>0</v>
      </c>
      <c r="AK1102" s="16">
        <f t="shared" si="653"/>
        <v>0</v>
      </c>
      <c r="AL1102" s="16">
        <f t="shared" si="653"/>
        <v>0</v>
      </c>
      <c r="AM1102" s="16">
        <f t="shared" si="653"/>
        <v>0</v>
      </c>
      <c r="AN1102" s="16">
        <f t="shared" si="653"/>
        <v>0</v>
      </c>
      <c r="AO1102" s="16">
        <f t="shared" si="653"/>
        <v>0</v>
      </c>
      <c r="AP1102" s="16">
        <f t="shared" si="653"/>
        <v>0</v>
      </c>
      <c r="AQ1102" s="16">
        <f t="shared" si="653"/>
        <v>0</v>
      </c>
      <c r="AR1102" s="16">
        <f t="shared" si="653"/>
        <v>0</v>
      </c>
      <c r="AS1102" s="16">
        <f t="shared" si="653"/>
        <v>0</v>
      </c>
      <c r="AT1102" s="16">
        <f t="shared" si="653"/>
        <v>0</v>
      </c>
      <c r="AU1102" s="16">
        <f t="shared" si="653"/>
        <v>0</v>
      </c>
      <c r="AV1102" s="16">
        <f t="shared" si="653"/>
        <v>0</v>
      </c>
      <c r="AW1102" s="16">
        <f t="shared" si="653"/>
        <v>0</v>
      </c>
      <c r="AX1102" s="16">
        <f t="shared" si="653"/>
        <v>0</v>
      </c>
      <c r="AY1102" s="16">
        <f t="shared" si="653"/>
        <v>0</v>
      </c>
      <c r="AZ1102" s="16">
        <f t="shared" si="653"/>
        <v>0</v>
      </c>
      <c r="BA1102" s="16">
        <f t="shared" si="653"/>
        <v>0</v>
      </c>
      <c r="BB1102" s="16">
        <f t="shared" si="653"/>
        <v>0</v>
      </c>
      <c r="BC1102" s="16">
        <f t="shared" si="653"/>
        <v>0</v>
      </c>
      <c r="BD1102" s="16">
        <f t="shared" si="653"/>
        <v>0</v>
      </c>
      <c r="BE1102" s="16">
        <f t="shared" si="653"/>
        <v>0</v>
      </c>
      <c r="BF1102" s="16">
        <f t="shared" si="653"/>
        <v>0</v>
      </c>
      <c r="BG1102" s="31">
        <f t="shared" si="650"/>
        <v>0</v>
      </c>
      <c r="BI1102" s="10"/>
      <c r="BJ1102" s="79"/>
    </row>
    <row r="1103" spans="1:62" ht="12.95" customHeight="1" x14ac:dyDescent="0.2">
      <c r="A1103" s="574"/>
      <c r="B1103" s="562"/>
      <c r="C1103" s="497"/>
      <c r="D1103" s="500"/>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50"/>
        <v>0</v>
      </c>
      <c r="BI1103" s="10"/>
      <c r="BJ1103" s="79"/>
    </row>
    <row r="1104" spans="1:62" ht="12.95" customHeight="1" thickBot="1" x14ac:dyDescent="0.25">
      <c r="A1104" s="574"/>
      <c r="B1104" s="562"/>
      <c r="C1104" s="498"/>
      <c r="D1104" s="501"/>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574"/>
      <c r="B1105" s="562"/>
      <c r="C1105" s="495" t="str">
        <f>$BK$15</f>
        <v>5 to 14 years</v>
      </c>
      <c r="D1105" s="504" t="str">
        <f>$BJ$17</f>
        <v>Fever</v>
      </c>
      <c r="E1105" s="83" t="str">
        <f>$BJ$21</f>
        <v>Total</v>
      </c>
      <c r="F1105" s="32">
        <f>F1106+F1107</f>
        <v>0</v>
      </c>
      <c r="G1105" s="32">
        <f t="shared" ref="G1105:BF1105" si="654">G1106+G1107</f>
        <v>0</v>
      </c>
      <c r="H1105" s="32">
        <f t="shared" si="654"/>
        <v>0</v>
      </c>
      <c r="I1105" s="32">
        <f t="shared" si="654"/>
        <v>0</v>
      </c>
      <c r="J1105" s="32">
        <f t="shared" si="654"/>
        <v>0</v>
      </c>
      <c r="K1105" s="32">
        <f t="shared" si="654"/>
        <v>0</v>
      </c>
      <c r="L1105" s="32">
        <f t="shared" si="654"/>
        <v>0</v>
      </c>
      <c r="M1105" s="32">
        <f t="shared" si="654"/>
        <v>0</v>
      </c>
      <c r="N1105" s="32">
        <f t="shared" si="654"/>
        <v>0</v>
      </c>
      <c r="O1105" s="32">
        <f t="shared" si="654"/>
        <v>0</v>
      </c>
      <c r="P1105" s="32">
        <f t="shared" si="654"/>
        <v>0</v>
      </c>
      <c r="Q1105" s="32">
        <f t="shared" si="654"/>
        <v>0</v>
      </c>
      <c r="R1105" s="32">
        <f t="shared" si="654"/>
        <v>0</v>
      </c>
      <c r="S1105" s="32">
        <f t="shared" si="654"/>
        <v>0</v>
      </c>
      <c r="T1105" s="32">
        <f t="shared" si="654"/>
        <v>0</v>
      </c>
      <c r="U1105" s="32">
        <f t="shared" si="654"/>
        <v>0</v>
      </c>
      <c r="V1105" s="32">
        <f t="shared" si="654"/>
        <v>0</v>
      </c>
      <c r="W1105" s="32">
        <f t="shared" si="654"/>
        <v>0</v>
      </c>
      <c r="X1105" s="32">
        <f t="shared" si="654"/>
        <v>0</v>
      </c>
      <c r="Y1105" s="32">
        <f t="shared" si="654"/>
        <v>0</v>
      </c>
      <c r="Z1105" s="32">
        <f t="shared" si="654"/>
        <v>0</v>
      </c>
      <c r="AA1105" s="32">
        <f t="shared" si="654"/>
        <v>0</v>
      </c>
      <c r="AB1105" s="32">
        <f t="shared" si="654"/>
        <v>0</v>
      </c>
      <c r="AC1105" s="32">
        <f t="shared" si="654"/>
        <v>0</v>
      </c>
      <c r="AD1105" s="32">
        <f t="shared" si="654"/>
        <v>0</v>
      </c>
      <c r="AE1105" s="32">
        <f t="shared" si="654"/>
        <v>0</v>
      </c>
      <c r="AF1105" s="32">
        <f t="shared" si="654"/>
        <v>0</v>
      </c>
      <c r="AG1105" s="32">
        <f t="shared" si="654"/>
        <v>0</v>
      </c>
      <c r="AH1105" s="32">
        <f t="shared" si="654"/>
        <v>0</v>
      </c>
      <c r="AI1105" s="32">
        <f t="shared" si="654"/>
        <v>0</v>
      </c>
      <c r="AJ1105" s="32">
        <f t="shared" si="654"/>
        <v>0</v>
      </c>
      <c r="AK1105" s="32">
        <f t="shared" si="654"/>
        <v>0</v>
      </c>
      <c r="AL1105" s="32">
        <f t="shared" si="654"/>
        <v>0</v>
      </c>
      <c r="AM1105" s="32">
        <f t="shared" si="654"/>
        <v>0</v>
      </c>
      <c r="AN1105" s="32">
        <f t="shared" si="654"/>
        <v>0</v>
      </c>
      <c r="AO1105" s="32">
        <f t="shared" si="654"/>
        <v>0</v>
      </c>
      <c r="AP1105" s="32">
        <f t="shared" si="654"/>
        <v>0</v>
      </c>
      <c r="AQ1105" s="32">
        <f t="shared" si="654"/>
        <v>0</v>
      </c>
      <c r="AR1105" s="32">
        <f t="shared" si="654"/>
        <v>0</v>
      </c>
      <c r="AS1105" s="32">
        <f t="shared" si="654"/>
        <v>0</v>
      </c>
      <c r="AT1105" s="32">
        <f t="shared" si="654"/>
        <v>0</v>
      </c>
      <c r="AU1105" s="32">
        <f t="shared" si="654"/>
        <v>0</v>
      </c>
      <c r="AV1105" s="32">
        <f t="shared" si="654"/>
        <v>0</v>
      </c>
      <c r="AW1105" s="32">
        <f t="shared" si="654"/>
        <v>0</v>
      </c>
      <c r="AX1105" s="32">
        <f t="shared" si="654"/>
        <v>0</v>
      </c>
      <c r="AY1105" s="32">
        <f t="shared" si="654"/>
        <v>0</v>
      </c>
      <c r="AZ1105" s="32">
        <f t="shared" si="654"/>
        <v>0</v>
      </c>
      <c r="BA1105" s="32">
        <f t="shared" si="654"/>
        <v>0</v>
      </c>
      <c r="BB1105" s="32">
        <f t="shared" si="654"/>
        <v>0</v>
      </c>
      <c r="BC1105" s="32">
        <f t="shared" si="654"/>
        <v>0</v>
      </c>
      <c r="BD1105" s="32">
        <f t="shared" si="654"/>
        <v>0</v>
      </c>
      <c r="BE1105" s="32">
        <f t="shared" si="654"/>
        <v>0</v>
      </c>
      <c r="BF1105" s="32">
        <f t="shared" si="654"/>
        <v>0</v>
      </c>
      <c r="BG1105" s="33">
        <f>SUM(F1105:BF1105)</f>
        <v>0</v>
      </c>
      <c r="BI1105" s="10"/>
      <c r="BJ1105" s="79"/>
    </row>
    <row r="1106" spans="1:62" ht="12.95" customHeight="1" x14ac:dyDescent="0.2">
      <c r="A1106" s="574"/>
      <c r="B1106" s="562"/>
      <c r="C1106" s="496"/>
      <c r="D1106" s="505"/>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55">SUM(F1106:BF1106)</f>
        <v>0</v>
      </c>
      <c r="BI1106" s="10"/>
      <c r="BJ1106" s="79"/>
    </row>
    <row r="1107" spans="1:62" ht="12.95" customHeight="1" x14ac:dyDescent="0.2">
      <c r="A1107" s="574"/>
      <c r="B1107" s="562"/>
      <c r="C1107" s="496"/>
      <c r="D1107" s="506"/>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55"/>
        <v>0</v>
      </c>
      <c r="BI1107" s="10"/>
      <c r="BJ1107" s="79"/>
    </row>
    <row r="1108" spans="1:62" ht="12.95" customHeight="1" x14ac:dyDescent="0.2">
      <c r="A1108" s="574"/>
      <c r="B1108" s="562"/>
      <c r="C1108" s="497"/>
      <c r="D1108" s="502" t="str">
        <f>$BJ$18</f>
        <v>Hosp.</v>
      </c>
      <c r="E1108" s="86" t="str">
        <f>$BJ$21</f>
        <v>Total</v>
      </c>
      <c r="F1108" s="16">
        <f t="shared" ref="F1108:BF1108" si="656">F1109+F1110</f>
        <v>0</v>
      </c>
      <c r="G1108" s="16">
        <f t="shared" si="656"/>
        <v>0</v>
      </c>
      <c r="H1108" s="16">
        <f t="shared" si="656"/>
        <v>0</v>
      </c>
      <c r="I1108" s="16">
        <f t="shared" si="656"/>
        <v>0</v>
      </c>
      <c r="J1108" s="16">
        <f t="shared" si="656"/>
        <v>0</v>
      </c>
      <c r="K1108" s="16">
        <f t="shared" si="656"/>
        <v>0</v>
      </c>
      <c r="L1108" s="16">
        <f t="shared" si="656"/>
        <v>0</v>
      </c>
      <c r="M1108" s="16">
        <f t="shared" si="656"/>
        <v>0</v>
      </c>
      <c r="N1108" s="16">
        <f t="shared" si="656"/>
        <v>0</v>
      </c>
      <c r="O1108" s="16">
        <f t="shared" si="656"/>
        <v>0</v>
      </c>
      <c r="P1108" s="16">
        <f t="shared" si="656"/>
        <v>0</v>
      </c>
      <c r="Q1108" s="16">
        <f t="shared" si="656"/>
        <v>0</v>
      </c>
      <c r="R1108" s="16">
        <f t="shared" si="656"/>
        <v>0</v>
      </c>
      <c r="S1108" s="16">
        <f t="shared" si="656"/>
        <v>0</v>
      </c>
      <c r="T1108" s="16">
        <f t="shared" si="656"/>
        <v>0</v>
      </c>
      <c r="U1108" s="16">
        <f t="shared" si="656"/>
        <v>0</v>
      </c>
      <c r="V1108" s="16">
        <f t="shared" si="656"/>
        <v>0</v>
      </c>
      <c r="W1108" s="16">
        <f t="shared" si="656"/>
        <v>0</v>
      </c>
      <c r="X1108" s="16">
        <f t="shared" si="656"/>
        <v>0</v>
      </c>
      <c r="Y1108" s="16">
        <f t="shared" si="656"/>
        <v>0</v>
      </c>
      <c r="Z1108" s="16">
        <f t="shared" si="656"/>
        <v>0</v>
      </c>
      <c r="AA1108" s="16">
        <f t="shared" si="656"/>
        <v>0</v>
      </c>
      <c r="AB1108" s="16">
        <f t="shared" si="656"/>
        <v>0</v>
      </c>
      <c r="AC1108" s="16">
        <f t="shared" si="656"/>
        <v>0</v>
      </c>
      <c r="AD1108" s="16">
        <f t="shared" si="656"/>
        <v>0</v>
      </c>
      <c r="AE1108" s="16">
        <f t="shared" si="656"/>
        <v>0</v>
      </c>
      <c r="AF1108" s="16">
        <f t="shared" si="656"/>
        <v>0</v>
      </c>
      <c r="AG1108" s="16">
        <f t="shared" si="656"/>
        <v>0</v>
      </c>
      <c r="AH1108" s="16">
        <f t="shared" si="656"/>
        <v>0</v>
      </c>
      <c r="AI1108" s="16">
        <f t="shared" si="656"/>
        <v>0</v>
      </c>
      <c r="AJ1108" s="16">
        <f t="shared" si="656"/>
        <v>0</v>
      </c>
      <c r="AK1108" s="16">
        <f t="shared" si="656"/>
        <v>0</v>
      </c>
      <c r="AL1108" s="16">
        <f t="shared" si="656"/>
        <v>0</v>
      </c>
      <c r="AM1108" s="16">
        <f t="shared" si="656"/>
        <v>0</v>
      </c>
      <c r="AN1108" s="16">
        <f t="shared" si="656"/>
        <v>0</v>
      </c>
      <c r="AO1108" s="16">
        <f t="shared" si="656"/>
        <v>0</v>
      </c>
      <c r="AP1108" s="16">
        <f t="shared" si="656"/>
        <v>0</v>
      </c>
      <c r="AQ1108" s="16">
        <f t="shared" si="656"/>
        <v>0</v>
      </c>
      <c r="AR1108" s="16">
        <f t="shared" si="656"/>
        <v>0</v>
      </c>
      <c r="AS1108" s="16">
        <f t="shared" si="656"/>
        <v>0</v>
      </c>
      <c r="AT1108" s="16">
        <f t="shared" si="656"/>
        <v>0</v>
      </c>
      <c r="AU1108" s="16">
        <f t="shared" si="656"/>
        <v>0</v>
      </c>
      <c r="AV1108" s="16">
        <f t="shared" si="656"/>
        <v>0</v>
      </c>
      <c r="AW1108" s="16">
        <f t="shared" si="656"/>
        <v>0</v>
      </c>
      <c r="AX1108" s="16">
        <f t="shared" si="656"/>
        <v>0</v>
      </c>
      <c r="AY1108" s="16">
        <f t="shared" si="656"/>
        <v>0</v>
      </c>
      <c r="AZ1108" s="16">
        <f t="shared" si="656"/>
        <v>0</v>
      </c>
      <c r="BA1108" s="16">
        <f t="shared" si="656"/>
        <v>0</v>
      </c>
      <c r="BB1108" s="16">
        <f t="shared" si="656"/>
        <v>0</v>
      </c>
      <c r="BC1108" s="16">
        <f t="shared" si="656"/>
        <v>0</v>
      </c>
      <c r="BD1108" s="16">
        <f t="shared" si="656"/>
        <v>0</v>
      </c>
      <c r="BE1108" s="16">
        <f t="shared" si="656"/>
        <v>0</v>
      </c>
      <c r="BF1108" s="16">
        <f t="shared" si="656"/>
        <v>0</v>
      </c>
      <c r="BG1108" s="31">
        <f t="shared" si="655"/>
        <v>0</v>
      </c>
      <c r="BI1108" s="10"/>
      <c r="BJ1108" s="79"/>
    </row>
    <row r="1109" spans="1:62" ht="12.95" customHeight="1" x14ac:dyDescent="0.2">
      <c r="A1109" s="574"/>
      <c r="B1109" s="562"/>
      <c r="C1109" s="497"/>
      <c r="D1109" s="500"/>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55"/>
        <v>0</v>
      </c>
      <c r="BI1109" s="10"/>
      <c r="BJ1109" s="79"/>
    </row>
    <row r="1110" spans="1:62" ht="12.95" customHeight="1" x14ac:dyDescent="0.2">
      <c r="A1110" s="574"/>
      <c r="B1110" s="562"/>
      <c r="C1110" s="497"/>
      <c r="D1110" s="503"/>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55"/>
        <v>0</v>
      </c>
      <c r="BI1110" s="10"/>
      <c r="BJ1110" s="79"/>
    </row>
    <row r="1111" spans="1:62" ht="12.95" customHeight="1" x14ac:dyDescent="0.2">
      <c r="A1111" s="574"/>
      <c r="B1111" s="562"/>
      <c r="C1111" s="497"/>
      <c r="D1111" s="502" t="str">
        <f>$BJ$19</f>
        <v>ICU</v>
      </c>
      <c r="E1111" s="86" t="str">
        <f>$BJ$21</f>
        <v>Total</v>
      </c>
      <c r="F1111" s="16">
        <f t="shared" ref="F1111:BF1111" si="657">F1112+F1113</f>
        <v>0</v>
      </c>
      <c r="G1111" s="16">
        <f t="shared" si="657"/>
        <v>0</v>
      </c>
      <c r="H1111" s="16">
        <f t="shared" si="657"/>
        <v>0</v>
      </c>
      <c r="I1111" s="16">
        <f t="shared" si="657"/>
        <v>0</v>
      </c>
      <c r="J1111" s="16">
        <f t="shared" si="657"/>
        <v>0</v>
      </c>
      <c r="K1111" s="16">
        <f t="shared" si="657"/>
        <v>0</v>
      </c>
      <c r="L1111" s="16">
        <f t="shared" si="657"/>
        <v>0</v>
      </c>
      <c r="M1111" s="16">
        <f t="shared" si="657"/>
        <v>0</v>
      </c>
      <c r="N1111" s="16">
        <f t="shared" si="657"/>
        <v>0</v>
      </c>
      <c r="O1111" s="16">
        <f t="shared" si="657"/>
        <v>0</v>
      </c>
      <c r="P1111" s="16">
        <f t="shared" si="657"/>
        <v>0</v>
      </c>
      <c r="Q1111" s="16">
        <f t="shared" si="657"/>
        <v>0</v>
      </c>
      <c r="R1111" s="16">
        <f t="shared" si="657"/>
        <v>0</v>
      </c>
      <c r="S1111" s="16">
        <f t="shared" si="657"/>
        <v>0</v>
      </c>
      <c r="T1111" s="16">
        <f t="shared" si="657"/>
        <v>0</v>
      </c>
      <c r="U1111" s="16">
        <f t="shared" si="657"/>
        <v>0</v>
      </c>
      <c r="V1111" s="16">
        <f t="shared" si="657"/>
        <v>0</v>
      </c>
      <c r="W1111" s="16">
        <f t="shared" si="657"/>
        <v>0</v>
      </c>
      <c r="X1111" s="16">
        <f t="shared" si="657"/>
        <v>0</v>
      </c>
      <c r="Y1111" s="16">
        <f t="shared" si="657"/>
        <v>0</v>
      </c>
      <c r="Z1111" s="16">
        <f t="shared" si="657"/>
        <v>0</v>
      </c>
      <c r="AA1111" s="16">
        <f t="shared" si="657"/>
        <v>0</v>
      </c>
      <c r="AB1111" s="16">
        <f t="shared" si="657"/>
        <v>0</v>
      </c>
      <c r="AC1111" s="16">
        <f t="shared" si="657"/>
        <v>0</v>
      </c>
      <c r="AD1111" s="16">
        <f t="shared" si="657"/>
        <v>0</v>
      </c>
      <c r="AE1111" s="16">
        <f t="shared" si="657"/>
        <v>0</v>
      </c>
      <c r="AF1111" s="16">
        <f t="shared" si="657"/>
        <v>0</v>
      </c>
      <c r="AG1111" s="16">
        <f t="shared" si="657"/>
        <v>0</v>
      </c>
      <c r="AH1111" s="16">
        <f t="shared" si="657"/>
        <v>0</v>
      </c>
      <c r="AI1111" s="16">
        <f t="shared" si="657"/>
        <v>0</v>
      </c>
      <c r="AJ1111" s="16">
        <f t="shared" si="657"/>
        <v>0</v>
      </c>
      <c r="AK1111" s="16">
        <f t="shared" si="657"/>
        <v>0</v>
      </c>
      <c r="AL1111" s="16">
        <f t="shared" si="657"/>
        <v>0</v>
      </c>
      <c r="AM1111" s="16">
        <f t="shared" si="657"/>
        <v>0</v>
      </c>
      <c r="AN1111" s="16">
        <f t="shared" si="657"/>
        <v>0</v>
      </c>
      <c r="AO1111" s="16">
        <f t="shared" si="657"/>
        <v>0</v>
      </c>
      <c r="AP1111" s="16">
        <f t="shared" si="657"/>
        <v>0</v>
      </c>
      <c r="AQ1111" s="16">
        <f t="shared" si="657"/>
        <v>0</v>
      </c>
      <c r="AR1111" s="16">
        <f t="shared" si="657"/>
        <v>0</v>
      </c>
      <c r="AS1111" s="16">
        <f t="shared" si="657"/>
        <v>0</v>
      </c>
      <c r="AT1111" s="16">
        <f t="shared" si="657"/>
        <v>0</v>
      </c>
      <c r="AU1111" s="16">
        <f t="shared" si="657"/>
        <v>0</v>
      </c>
      <c r="AV1111" s="16">
        <f t="shared" si="657"/>
        <v>0</v>
      </c>
      <c r="AW1111" s="16">
        <f t="shared" si="657"/>
        <v>0</v>
      </c>
      <c r="AX1111" s="16">
        <f t="shared" si="657"/>
        <v>0</v>
      </c>
      <c r="AY1111" s="16">
        <f t="shared" si="657"/>
        <v>0</v>
      </c>
      <c r="AZ1111" s="16">
        <f t="shared" si="657"/>
        <v>0</v>
      </c>
      <c r="BA1111" s="16">
        <f t="shared" si="657"/>
        <v>0</v>
      </c>
      <c r="BB1111" s="16">
        <f t="shared" si="657"/>
        <v>0</v>
      </c>
      <c r="BC1111" s="16">
        <f t="shared" si="657"/>
        <v>0</v>
      </c>
      <c r="BD1111" s="16">
        <f t="shared" si="657"/>
        <v>0</v>
      </c>
      <c r="BE1111" s="16">
        <f t="shared" si="657"/>
        <v>0</v>
      </c>
      <c r="BF1111" s="16">
        <f t="shared" si="657"/>
        <v>0</v>
      </c>
      <c r="BG1111" s="31">
        <f t="shared" si="655"/>
        <v>0</v>
      </c>
      <c r="BI1111" s="10"/>
      <c r="BJ1111" s="79"/>
    </row>
    <row r="1112" spans="1:62" ht="12.95" customHeight="1" x14ac:dyDescent="0.2">
      <c r="A1112" s="574"/>
      <c r="B1112" s="562"/>
      <c r="C1112" s="497"/>
      <c r="D1112" s="500"/>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55"/>
        <v>0</v>
      </c>
      <c r="BI1112" s="10"/>
      <c r="BJ1112" s="79"/>
    </row>
    <row r="1113" spans="1:62" ht="12.95" customHeight="1" x14ac:dyDescent="0.2">
      <c r="A1113" s="574"/>
      <c r="B1113" s="562"/>
      <c r="C1113" s="497"/>
      <c r="D1113" s="503"/>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55"/>
        <v>0</v>
      </c>
      <c r="BI1113" s="10"/>
      <c r="BJ1113" s="79"/>
    </row>
    <row r="1114" spans="1:62" ht="12.95" customHeight="1" x14ac:dyDescent="0.2">
      <c r="A1114" s="574"/>
      <c r="B1114" s="562"/>
      <c r="C1114" s="497"/>
      <c r="D1114" s="499" t="str">
        <f>$BJ$20</f>
        <v>Death</v>
      </c>
      <c r="E1114" s="86" t="str">
        <f>$BJ$21</f>
        <v>Total</v>
      </c>
      <c r="F1114" s="16">
        <f t="shared" ref="F1114:BF1114" si="658">F1115+F1116</f>
        <v>0</v>
      </c>
      <c r="G1114" s="16">
        <f t="shared" si="658"/>
        <v>0</v>
      </c>
      <c r="H1114" s="16">
        <f t="shared" si="658"/>
        <v>0</v>
      </c>
      <c r="I1114" s="16">
        <f t="shared" si="658"/>
        <v>0</v>
      </c>
      <c r="J1114" s="16">
        <f t="shared" si="658"/>
        <v>0</v>
      </c>
      <c r="K1114" s="16">
        <f t="shared" si="658"/>
        <v>0</v>
      </c>
      <c r="L1114" s="16">
        <f t="shared" si="658"/>
        <v>0</v>
      </c>
      <c r="M1114" s="16">
        <f t="shared" si="658"/>
        <v>0</v>
      </c>
      <c r="N1114" s="16">
        <f t="shared" si="658"/>
        <v>0</v>
      </c>
      <c r="O1114" s="16">
        <f t="shared" si="658"/>
        <v>0</v>
      </c>
      <c r="P1114" s="16">
        <f t="shared" si="658"/>
        <v>0</v>
      </c>
      <c r="Q1114" s="16">
        <f t="shared" si="658"/>
        <v>0</v>
      </c>
      <c r="R1114" s="16">
        <f t="shared" si="658"/>
        <v>0</v>
      </c>
      <c r="S1114" s="16">
        <f t="shared" si="658"/>
        <v>0</v>
      </c>
      <c r="T1114" s="16">
        <f t="shared" si="658"/>
        <v>0</v>
      </c>
      <c r="U1114" s="16">
        <f t="shared" si="658"/>
        <v>0</v>
      </c>
      <c r="V1114" s="16">
        <f t="shared" si="658"/>
        <v>0</v>
      </c>
      <c r="W1114" s="16">
        <f t="shared" si="658"/>
        <v>0</v>
      </c>
      <c r="X1114" s="16">
        <f t="shared" si="658"/>
        <v>0</v>
      </c>
      <c r="Y1114" s="16">
        <f t="shared" si="658"/>
        <v>0</v>
      </c>
      <c r="Z1114" s="16">
        <f t="shared" si="658"/>
        <v>0</v>
      </c>
      <c r="AA1114" s="16">
        <f t="shared" si="658"/>
        <v>0</v>
      </c>
      <c r="AB1114" s="16">
        <f t="shared" si="658"/>
        <v>0</v>
      </c>
      <c r="AC1114" s="16">
        <f t="shared" si="658"/>
        <v>0</v>
      </c>
      <c r="AD1114" s="16">
        <f t="shared" si="658"/>
        <v>0</v>
      </c>
      <c r="AE1114" s="16">
        <f t="shared" si="658"/>
        <v>0</v>
      </c>
      <c r="AF1114" s="16">
        <f t="shared" si="658"/>
        <v>0</v>
      </c>
      <c r="AG1114" s="16">
        <f t="shared" si="658"/>
        <v>0</v>
      </c>
      <c r="AH1114" s="16">
        <f t="shared" si="658"/>
        <v>0</v>
      </c>
      <c r="AI1114" s="16">
        <f t="shared" si="658"/>
        <v>0</v>
      </c>
      <c r="AJ1114" s="16">
        <f t="shared" si="658"/>
        <v>0</v>
      </c>
      <c r="AK1114" s="16">
        <f t="shared" si="658"/>
        <v>0</v>
      </c>
      <c r="AL1114" s="16">
        <f t="shared" si="658"/>
        <v>0</v>
      </c>
      <c r="AM1114" s="16">
        <f t="shared" si="658"/>
        <v>0</v>
      </c>
      <c r="AN1114" s="16">
        <f t="shared" si="658"/>
        <v>0</v>
      </c>
      <c r="AO1114" s="16">
        <f t="shared" si="658"/>
        <v>0</v>
      </c>
      <c r="AP1114" s="16">
        <f t="shared" si="658"/>
        <v>0</v>
      </c>
      <c r="AQ1114" s="16">
        <f t="shared" si="658"/>
        <v>0</v>
      </c>
      <c r="AR1114" s="16">
        <f t="shared" si="658"/>
        <v>0</v>
      </c>
      <c r="AS1114" s="16">
        <f t="shared" si="658"/>
        <v>0</v>
      </c>
      <c r="AT1114" s="16">
        <f t="shared" si="658"/>
        <v>0</v>
      </c>
      <c r="AU1114" s="16">
        <f t="shared" si="658"/>
        <v>0</v>
      </c>
      <c r="AV1114" s="16">
        <f t="shared" si="658"/>
        <v>0</v>
      </c>
      <c r="AW1114" s="16">
        <f t="shared" si="658"/>
        <v>0</v>
      </c>
      <c r="AX1114" s="16">
        <f t="shared" si="658"/>
        <v>0</v>
      </c>
      <c r="AY1114" s="16">
        <f t="shared" si="658"/>
        <v>0</v>
      </c>
      <c r="AZ1114" s="16">
        <f t="shared" si="658"/>
        <v>0</v>
      </c>
      <c r="BA1114" s="16">
        <f t="shared" si="658"/>
        <v>0</v>
      </c>
      <c r="BB1114" s="16">
        <f t="shared" si="658"/>
        <v>0</v>
      </c>
      <c r="BC1114" s="16">
        <f t="shared" si="658"/>
        <v>0</v>
      </c>
      <c r="BD1114" s="16">
        <f t="shared" si="658"/>
        <v>0</v>
      </c>
      <c r="BE1114" s="16">
        <f t="shared" si="658"/>
        <v>0</v>
      </c>
      <c r="BF1114" s="16">
        <f t="shared" si="658"/>
        <v>0</v>
      </c>
      <c r="BG1114" s="31">
        <f t="shared" si="655"/>
        <v>0</v>
      </c>
    </row>
    <row r="1115" spans="1:62" ht="12.95" customHeight="1" x14ac:dyDescent="0.2">
      <c r="A1115" s="574"/>
      <c r="B1115" s="562"/>
      <c r="C1115" s="497"/>
      <c r="D1115" s="500"/>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55"/>
        <v>0</v>
      </c>
    </row>
    <row r="1116" spans="1:62" ht="12.95" customHeight="1" thickBot="1" x14ac:dyDescent="0.25">
      <c r="A1116" s="574"/>
      <c r="B1116" s="562"/>
      <c r="C1116" s="498"/>
      <c r="D1116" s="501"/>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574"/>
      <c r="B1117" s="562"/>
      <c r="C1117" s="495" t="str">
        <f>$BK$16</f>
        <v>15 to 49 years</v>
      </c>
      <c r="D1117" s="504" t="str">
        <f>$BJ$17</f>
        <v>Fever</v>
      </c>
      <c r="E1117" s="83" t="str">
        <f>$BJ$21</f>
        <v>Total</v>
      </c>
      <c r="F1117" s="32">
        <f>F1118+F1119</f>
        <v>0</v>
      </c>
      <c r="G1117" s="32">
        <f t="shared" ref="G1117:BF1117" si="659">G1118+G1119</f>
        <v>0</v>
      </c>
      <c r="H1117" s="32">
        <f t="shared" si="659"/>
        <v>0</v>
      </c>
      <c r="I1117" s="32">
        <f t="shared" si="659"/>
        <v>0</v>
      </c>
      <c r="J1117" s="32">
        <f t="shared" si="659"/>
        <v>0</v>
      </c>
      <c r="K1117" s="32">
        <f t="shared" si="659"/>
        <v>0</v>
      </c>
      <c r="L1117" s="32">
        <f t="shared" si="659"/>
        <v>0</v>
      </c>
      <c r="M1117" s="32">
        <f t="shared" si="659"/>
        <v>0</v>
      </c>
      <c r="N1117" s="32">
        <f t="shared" si="659"/>
        <v>0</v>
      </c>
      <c r="O1117" s="32">
        <f t="shared" si="659"/>
        <v>0</v>
      </c>
      <c r="P1117" s="32">
        <f t="shared" si="659"/>
        <v>0</v>
      </c>
      <c r="Q1117" s="32">
        <f t="shared" si="659"/>
        <v>0</v>
      </c>
      <c r="R1117" s="32">
        <f t="shared" si="659"/>
        <v>0</v>
      </c>
      <c r="S1117" s="32">
        <f t="shared" si="659"/>
        <v>0</v>
      </c>
      <c r="T1117" s="32">
        <f t="shared" si="659"/>
        <v>0</v>
      </c>
      <c r="U1117" s="32">
        <f t="shared" si="659"/>
        <v>0</v>
      </c>
      <c r="V1117" s="32">
        <f t="shared" si="659"/>
        <v>0</v>
      </c>
      <c r="W1117" s="32">
        <f t="shared" si="659"/>
        <v>0</v>
      </c>
      <c r="X1117" s="32">
        <f t="shared" si="659"/>
        <v>0</v>
      </c>
      <c r="Y1117" s="32">
        <f t="shared" si="659"/>
        <v>0</v>
      </c>
      <c r="Z1117" s="32">
        <f t="shared" si="659"/>
        <v>0</v>
      </c>
      <c r="AA1117" s="32">
        <f t="shared" si="659"/>
        <v>0</v>
      </c>
      <c r="AB1117" s="32">
        <f t="shared" si="659"/>
        <v>0</v>
      </c>
      <c r="AC1117" s="32">
        <f t="shared" si="659"/>
        <v>0</v>
      </c>
      <c r="AD1117" s="32">
        <f t="shared" si="659"/>
        <v>0</v>
      </c>
      <c r="AE1117" s="32">
        <f t="shared" si="659"/>
        <v>0</v>
      </c>
      <c r="AF1117" s="32">
        <f t="shared" si="659"/>
        <v>0</v>
      </c>
      <c r="AG1117" s="32">
        <f t="shared" si="659"/>
        <v>0</v>
      </c>
      <c r="AH1117" s="32">
        <f t="shared" si="659"/>
        <v>0</v>
      </c>
      <c r="AI1117" s="32">
        <f t="shared" si="659"/>
        <v>0</v>
      </c>
      <c r="AJ1117" s="32">
        <f t="shared" si="659"/>
        <v>0</v>
      </c>
      <c r="AK1117" s="32">
        <f t="shared" si="659"/>
        <v>0</v>
      </c>
      <c r="AL1117" s="32">
        <f t="shared" si="659"/>
        <v>0</v>
      </c>
      <c r="AM1117" s="32">
        <f t="shared" si="659"/>
        <v>0</v>
      </c>
      <c r="AN1117" s="32">
        <f t="shared" si="659"/>
        <v>0</v>
      </c>
      <c r="AO1117" s="32">
        <f t="shared" si="659"/>
        <v>0</v>
      </c>
      <c r="AP1117" s="32">
        <f t="shared" si="659"/>
        <v>0</v>
      </c>
      <c r="AQ1117" s="32">
        <f t="shared" si="659"/>
        <v>0</v>
      </c>
      <c r="AR1117" s="32">
        <f t="shared" si="659"/>
        <v>0</v>
      </c>
      <c r="AS1117" s="32">
        <f t="shared" si="659"/>
        <v>0</v>
      </c>
      <c r="AT1117" s="32">
        <f t="shared" si="659"/>
        <v>0</v>
      </c>
      <c r="AU1117" s="32">
        <f t="shared" si="659"/>
        <v>0</v>
      </c>
      <c r="AV1117" s="32">
        <f t="shared" si="659"/>
        <v>0</v>
      </c>
      <c r="AW1117" s="32">
        <f t="shared" si="659"/>
        <v>0</v>
      </c>
      <c r="AX1117" s="32">
        <f t="shared" si="659"/>
        <v>0</v>
      </c>
      <c r="AY1117" s="32">
        <f t="shared" si="659"/>
        <v>0</v>
      </c>
      <c r="AZ1117" s="32">
        <f t="shared" si="659"/>
        <v>0</v>
      </c>
      <c r="BA1117" s="32">
        <f t="shared" si="659"/>
        <v>0</v>
      </c>
      <c r="BB1117" s="32">
        <f t="shared" si="659"/>
        <v>0</v>
      </c>
      <c r="BC1117" s="32">
        <f t="shared" si="659"/>
        <v>0</v>
      </c>
      <c r="BD1117" s="32">
        <f t="shared" si="659"/>
        <v>0</v>
      </c>
      <c r="BE1117" s="32">
        <f t="shared" si="659"/>
        <v>0</v>
      </c>
      <c r="BF1117" s="32">
        <f t="shared" si="659"/>
        <v>0</v>
      </c>
      <c r="BG1117" s="33">
        <f>SUM(F1117:BF1117)</f>
        <v>0</v>
      </c>
      <c r="BI1117" s="10"/>
      <c r="BJ1117" s="79"/>
    </row>
    <row r="1118" spans="1:62" ht="12.95" customHeight="1" x14ac:dyDescent="0.2">
      <c r="A1118" s="574"/>
      <c r="B1118" s="562"/>
      <c r="C1118" s="496"/>
      <c r="D1118" s="505"/>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60">SUM(F1118:BF1118)</f>
        <v>0</v>
      </c>
      <c r="BI1118" s="10"/>
      <c r="BJ1118" s="79"/>
    </row>
    <row r="1119" spans="1:62" ht="12.95" customHeight="1" x14ac:dyDescent="0.2">
      <c r="A1119" s="574"/>
      <c r="B1119" s="562"/>
      <c r="C1119" s="496"/>
      <c r="D1119" s="506"/>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60"/>
        <v>0</v>
      </c>
      <c r="BI1119" s="10"/>
      <c r="BJ1119" s="79"/>
    </row>
    <row r="1120" spans="1:62" ht="12.95" customHeight="1" x14ac:dyDescent="0.2">
      <c r="A1120" s="574"/>
      <c r="B1120" s="562"/>
      <c r="C1120" s="497"/>
      <c r="D1120" s="502" t="str">
        <f>$BJ$18</f>
        <v>Hosp.</v>
      </c>
      <c r="E1120" s="86" t="str">
        <f>$BJ$21</f>
        <v>Total</v>
      </c>
      <c r="F1120" s="16">
        <f t="shared" ref="F1120:BF1120" si="661">F1121+F1122</f>
        <v>0</v>
      </c>
      <c r="G1120" s="16">
        <f t="shared" si="661"/>
        <v>0</v>
      </c>
      <c r="H1120" s="16">
        <f t="shared" si="661"/>
        <v>0</v>
      </c>
      <c r="I1120" s="16">
        <f t="shared" si="661"/>
        <v>0</v>
      </c>
      <c r="J1120" s="16">
        <f t="shared" si="661"/>
        <v>0</v>
      </c>
      <c r="K1120" s="16">
        <f t="shared" si="661"/>
        <v>0</v>
      </c>
      <c r="L1120" s="16">
        <f t="shared" si="661"/>
        <v>0</v>
      </c>
      <c r="M1120" s="16">
        <f t="shared" si="661"/>
        <v>0</v>
      </c>
      <c r="N1120" s="16">
        <f t="shared" si="661"/>
        <v>0</v>
      </c>
      <c r="O1120" s="16">
        <f t="shared" si="661"/>
        <v>0</v>
      </c>
      <c r="P1120" s="16">
        <f t="shared" si="661"/>
        <v>0</v>
      </c>
      <c r="Q1120" s="16">
        <f t="shared" si="661"/>
        <v>0</v>
      </c>
      <c r="R1120" s="16">
        <f t="shared" si="661"/>
        <v>0</v>
      </c>
      <c r="S1120" s="16">
        <f t="shared" si="661"/>
        <v>0</v>
      </c>
      <c r="T1120" s="16">
        <f t="shared" si="661"/>
        <v>0</v>
      </c>
      <c r="U1120" s="16">
        <f t="shared" si="661"/>
        <v>0</v>
      </c>
      <c r="V1120" s="16">
        <f t="shared" si="661"/>
        <v>0</v>
      </c>
      <c r="W1120" s="16">
        <f t="shared" si="661"/>
        <v>0</v>
      </c>
      <c r="X1120" s="16">
        <f t="shared" si="661"/>
        <v>0</v>
      </c>
      <c r="Y1120" s="16">
        <f t="shared" si="661"/>
        <v>0</v>
      </c>
      <c r="Z1120" s="16">
        <f t="shared" si="661"/>
        <v>0</v>
      </c>
      <c r="AA1120" s="16">
        <f t="shared" si="661"/>
        <v>0</v>
      </c>
      <c r="AB1120" s="16">
        <f t="shared" si="661"/>
        <v>0</v>
      </c>
      <c r="AC1120" s="16">
        <f t="shared" si="661"/>
        <v>0</v>
      </c>
      <c r="AD1120" s="16">
        <f t="shared" si="661"/>
        <v>0</v>
      </c>
      <c r="AE1120" s="16">
        <f t="shared" si="661"/>
        <v>0</v>
      </c>
      <c r="AF1120" s="16">
        <f t="shared" si="661"/>
        <v>0</v>
      </c>
      <c r="AG1120" s="16">
        <f t="shared" si="661"/>
        <v>0</v>
      </c>
      <c r="AH1120" s="16">
        <f t="shared" si="661"/>
        <v>0</v>
      </c>
      <c r="AI1120" s="16">
        <f t="shared" si="661"/>
        <v>0</v>
      </c>
      <c r="AJ1120" s="16">
        <f t="shared" si="661"/>
        <v>0</v>
      </c>
      <c r="AK1120" s="16">
        <f t="shared" si="661"/>
        <v>0</v>
      </c>
      <c r="AL1120" s="16">
        <f t="shared" si="661"/>
        <v>0</v>
      </c>
      <c r="AM1120" s="16">
        <f t="shared" si="661"/>
        <v>0</v>
      </c>
      <c r="AN1120" s="16">
        <f t="shared" si="661"/>
        <v>0</v>
      </c>
      <c r="AO1120" s="16">
        <f t="shared" si="661"/>
        <v>0</v>
      </c>
      <c r="AP1120" s="16">
        <f t="shared" si="661"/>
        <v>0</v>
      </c>
      <c r="AQ1120" s="16">
        <f t="shared" si="661"/>
        <v>0</v>
      </c>
      <c r="AR1120" s="16">
        <f t="shared" si="661"/>
        <v>0</v>
      </c>
      <c r="AS1120" s="16">
        <f t="shared" si="661"/>
        <v>0</v>
      </c>
      <c r="AT1120" s="16">
        <f t="shared" si="661"/>
        <v>0</v>
      </c>
      <c r="AU1120" s="16">
        <f t="shared" si="661"/>
        <v>0</v>
      </c>
      <c r="AV1120" s="16">
        <f t="shared" si="661"/>
        <v>0</v>
      </c>
      <c r="AW1120" s="16">
        <f t="shared" si="661"/>
        <v>0</v>
      </c>
      <c r="AX1120" s="16">
        <f t="shared" si="661"/>
        <v>0</v>
      </c>
      <c r="AY1120" s="16">
        <f t="shared" si="661"/>
        <v>0</v>
      </c>
      <c r="AZ1120" s="16">
        <f t="shared" si="661"/>
        <v>0</v>
      </c>
      <c r="BA1120" s="16">
        <f t="shared" si="661"/>
        <v>0</v>
      </c>
      <c r="BB1120" s="16">
        <f t="shared" si="661"/>
        <v>0</v>
      </c>
      <c r="BC1120" s="16">
        <f t="shared" si="661"/>
        <v>0</v>
      </c>
      <c r="BD1120" s="16">
        <f t="shared" si="661"/>
        <v>0</v>
      </c>
      <c r="BE1120" s="16">
        <f t="shared" si="661"/>
        <v>0</v>
      </c>
      <c r="BF1120" s="16">
        <f t="shared" si="661"/>
        <v>0</v>
      </c>
      <c r="BG1120" s="31">
        <f t="shared" si="660"/>
        <v>0</v>
      </c>
      <c r="BI1120" s="10"/>
      <c r="BJ1120" s="79"/>
    </row>
    <row r="1121" spans="1:62" ht="12.95" customHeight="1" x14ac:dyDescent="0.2">
      <c r="A1121" s="574"/>
      <c r="B1121" s="562"/>
      <c r="C1121" s="497"/>
      <c r="D1121" s="500"/>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60"/>
        <v>0</v>
      </c>
      <c r="BI1121" s="10"/>
      <c r="BJ1121" s="79"/>
    </row>
    <row r="1122" spans="1:62" ht="12.95" customHeight="1" x14ac:dyDescent="0.2">
      <c r="A1122" s="574"/>
      <c r="B1122" s="562"/>
      <c r="C1122" s="497"/>
      <c r="D1122" s="503"/>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60"/>
        <v>0</v>
      </c>
      <c r="BI1122" s="10"/>
      <c r="BJ1122" s="79"/>
    </row>
    <row r="1123" spans="1:62" ht="12.95" customHeight="1" x14ac:dyDescent="0.2">
      <c r="A1123" s="574"/>
      <c r="B1123" s="562"/>
      <c r="C1123" s="497"/>
      <c r="D1123" s="502" t="str">
        <f>$BJ$19</f>
        <v>ICU</v>
      </c>
      <c r="E1123" s="86" t="str">
        <f>$BJ$21</f>
        <v>Total</v>
      </c>
      <c r="F1123" s="16">
        <f t="shared" ref="F1123:BF1123" si="662">F1124+F1125</f>
        <v>0</v>
      </c>
      <c r="G1123" s="16">
        <f t="shared" si="662"/>
        <v>0</v>
      </c>
      <c r="H1123" s="16">
        <f t="shared" si="662"/>
        <v>0</v>
      </c>
      <c r="I1123" s="16">
        <f t="shared" si="662"/>
        <v>0</v>
      </c>
      <c r="J1123" s="16">
        <f t="shared" si="662"/>
        <v>0</v>
      </c>
      <c r="K1123" s="16">
        <f t="shared" si="662"/>
        <v>0</v>
      </c>
      <c r="L1123" s="16">
        <f t="shared" si="662"/>
        <v>0</v>
      </c>
      <c r="M1123" s="16">
        <f t="shared" si="662"/>
        <v>0</v>
      </c>
      <c r="N1123" s="16">
        <f t="shared" si="662"/>
        <v>0</v>
      </c>
      <c r="O1123" s="16">
        <f t="shared" si="662"/>
        <v>0</v>
      </c>
      <c r="P1123" s="16">
        <f t="shared" si="662"/>
        <v>0</v>
      </c>
      <c r="Q1123" s="16">
        <f t="shared" si="662"/>
        <v>0</v>
      </c>
      <c r="R1123" s="16">
        <f t="shared" si="662"/>
        <v>0</v>
      </c>
      <c r="S1123" s="16">
        <f t="shared" si="662"/>
        <v>0</v>
      </c>
      <c r="T1123" s="16">
        <f t="shared" si="662"/>
        <v>0</v>
      </c>
      <c r="U1123" s="16">
        <f t="shared" si="662"/>
        <v>0</v>
      </c>
      <c r="V1123" s="16">
        <f t="shared" si="662"/>
        <v>0</v>
      </c>
      <c r="W1123" s="16">
        <f t="shared" si="662"/>
        <v>0</v>
      </c>
      <c r="X1123" s="16">
        <f t="shared" si="662"/>
        <v>0</v>
      </c>
      <c r="Y1123" s="16">
        <f t="shared" si="662"/>
        <v>0</v>
      </c>
      <c r="Z1123" s="16">
        <f t="shared" si="662"/>
        <v>0</v>
      </c>
      <c r="AA1123" s="16">
        <f t="shared" si="662"/>
        <v>0</v>
      </c>
      <c r="AB1123" s="16">
        <f t="shared" si="662"/>
        <v>0</v>
      </c>
      <c r="AC1123" s="16">
        <f t="shared" si="662"/>
        <v>0</v>
      </c>
      <c r="AD1123" s="16">
        <f t="shared" si="662"/>
        <v>0</v>
      </c>
      <c r="AE1123" s="16">
        <f t="shared" si="662"/>
        <v>0</v>
      </c>
      <c r="AF1123" s="16">
        <f t="shared" si="662"/>
        <v>0</v>
      </c>
      <c r="AG1123" s="16">
        <f t="shared" si="662"/>
        <v>0</v>
      </c>
      <c r="AH1123" s="16">
        <f t="shared" si="662"/>
        <v>0</v>
      </c>
      <c r="AI1123" s="16">
        <f t="shared" si="662"/>
        <v>0</v>
      </c>
      <c r="AJ1123" s="16">
        <f t="shared" si="662"/>
        <v>0</v>
      </c>
      <c r="AK1123" s="16">
        <f t="shared" si="662"/>
        <v>0</v>
      </c>
      <c r="AL1123" s="16">
        <f t="shared" si="662"/>
        <v>0</v>
      </c>
      <c r="AM1123" s="16">
        <f t="shared" si="662"/>
        <v>0</v>
      </c>
      <c r="AN1123" s="16">
        <f t="shared" si="662"/>
        <v>0</v>
      </c>
      <c r="AO1123" s="16">
        <f t="shared" si="662"/>
        <v>0</v>
      </c>
      <c r="AP1123" s="16">
        <f t="shared" si="662"/>
        <v>0</v>
      </c>
      <c r="AQ1123" s="16">
        <f t="shared" si="662"/>
        <v>0</v>
      </c>
      <c r="AR1123" s="16">
        <f t="shared" si="662"/>
        <v>0</v>
      </c>
      <c r="AS1123" s="16">
        <f t="shared" si="662"/>
        <v>0</v>
      </c>
      <c r="AT1123" s="16">
        <f t="shared" si="662"/>
        <v>0</v>
      </c>
      <c r="AU1123" s="16">
        <f t="shared" si="662"/>
        <v>0</v>
      </c>
      <c r="AV1123" s="16">
        <f t="shared" si="662"/>
        <v>0</v>
      </c>
      <c r="AW1123" s="16">
        <f t="shared" si="662"/>
        <v>0</v>
      </c>
      <c r="AX1123" s="16">
        <f t="shared" si="662"/>
        <v>0</v>
      </c>
      <c r="AY1123" s="16">
        <f t="shared" si="662"/>
        <v>0</v>
      </c>
      <c r="AZ1123" s="16">
        <f t="shared" si="662"/>
        <v>0</v>
      </c>
      <c r="BA1123" s="16">
        <f t="shared" si="662"/>
        <v>0</v>
      </c>
      <c r="BB1123" s="16">
        <f t="shared" si="662"/>
        <v>0</v>
      </c>
      <c r="BC1123" s="16">
        <f t="shared" si="662"/>
        <v>0</v>
      </c>
      <c r="BD1123" s="16">
        <f t="shared" si="662"/>
        <v>0</v>
      </c>
      <c r="BE1123" s="16">
        <f t="shared" si="662"/>
        <v>0</v>
      </c>
      <c r="BF1123" s="16">
        <f t="shared" si="662"/>
        <v>0</v>
      </c>
      <c r="BG1123" s="31">
        <f t="shared" si="660"/>
        <v>0</v>
      </c>
      <c r="BI1123" s="10"/>
      <c r="BJ1123" s="79"/>
    </row>
    <row r="1124" spans="1:62" ht="12.95" customHeight="1" x14ac:dyDescent="0.2">
      <c r="A1124" s="574"/>
      <c r="B1124" s="562"/>
      <c r="C1124" s="497"/>
      <c r="D1124" s="500"/>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60"/>
        <v>0</v>
      </c>
      <c r="BI1124" s="10"/>
      <c r="BJ1124" s="79"/>
    </row>
    <row r="1125" spans="1:62" ht="12.95" customHeight="1" x14ac:dyDescent="0.2">
      <c r="A1125" s="574"/>
      <c r="B1125" s="562"/>
      <c r="C1125" s="497"/>
      <c r="D1125" s="503"/>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60"/>
        <v>0</v>
      </c>
      <c r="BI1125" s="10"/>
      <c r="BJ1125" s="79"/>
    </row>
    <row r="1126" spans="1:62" ht="12.95" customHeight="1" x14ac:dyDescent="0.2">
      <c r="A1126" s="574"/>
      <c r="B1126" s="562"/>
      <c r="C1126" s="497"/>
      <c r="D1126" s="499" t="str">
        <f>$BJ$20</f>
        <v>Death</v>
      </c>
      <c r="E1126" s="86" t="str">
        <f>$BJ$21</f>
        <v>Total</v>
      </c>
      <c r="F1126" s="16">
        <f t="shared" ref="F1126:BF1126" si="663">F1127+F1128</f>
        <v>0</v>
      </c>
      <c r="G1126" s="16">
        <f t="shared" si="663"/>
        <v>0</v>
      </c>
      <c r="H1126" s="16">
        <f t="shared" si="663"/>
        <v>0</v>
      </c>
      <c r="I1126" s="16">
        <f t="shared" si="663"/>
        <v>0</v>
      </c>
      <c r="J1126" s="16">
        <f t="shared" si="663"/>
        <v>0</v>
      </c>
      <c r="K1126" s="16">
        <f t="shared" si="663"/>
        <v>0</v>
      </c>
      <c r="L1126" s="16">
        <f t="shared" si="663"/>
        <v>0</v>
      </c>
      <c r="M1126" s="16">
        <f t="shared" si="663"/>
        <v>0</v>
      </c>
      <c r="N1126" s="16">
        <f t="shared" si="663"/>
        <v>0</v>
      </c>
      <c r="O1126" s="16">
        <f t="shared" si="663"/>
        <v>0</v>
      </c>
      <c r="P1126" s="16">
        <f t="shared" si="663"/>
        <v>0</v>
      </c>
      <c r="Q1126" s="16">
        <f t="shared" si="663"/>
        <v>0</v>
      </c>
      <c r="R1126" s="16">
        <f t="shared" si="663"/>
        <v>0</v>
      </c>
      <c r="S1126" s="16">
        <f t="shared" si="663"/>
        <v>0</v>
      </c>
      <c r="T1126" s="16">
        <f t="shared" si="663"/>
        <v>0</v>
      </c>
      <c r="U1126" s="16">
        <f t="shared" si="663"/>
        <v>0</v>
      </c>
      <c r="V1126" s="16">
        <f t="shared" si="663"/>
        <v>0</v>
      </c>
      <c r="W1126" s="16">
        <f t="shared" si="663"/>
        <v>0</v>
      </c>
      <c r="X1126" s="16">
        <f t="shared" si="663"/>
        <v>0</v>
      </c>
      <c r="Y1126" s="16">
        <f t="shared" si="663"/>
        <v>0</v>
      </c>
      <c r="Z1126" s="16">
        <f t="shared" si="663"/>
        <v>0</v>
      </c>
      <c r="AA1126" s="16">
        <f t="shared" si="663"/>
        <v>0</v>
      </c>
      <c r="AB1126" s="16">
        <f t="shared" si="663"/>
        <v>0</v>
      </c>
      <c r="AC1126" s="16">
        <f t="shared" si="663"/>
        <v>0</v>
      </c>
      <c r="AD1126" s="16">
        <f t="shared" si="663"/>
        <v>0</v>
      </c>
      <c r="AE1126" s="16">
        <f t="shared" si="663"/>
        <v>0</v>
      </c>
      <c r="AF1126" s="16">
        <f t="shared" si="663"/>
        <v>0</v>
      </c>
      <c r="AG1126" s="16">
        <f t="shared" si="663"/>
        <v>0</v>
      </c>
      <c r="AH1126" s="16">
        <f t="shared" si="663"/>
        <v>0</v>
      </c>
      <c r="AI1126" s="16">
        <f t="shared" si="663"/>
        <v>0</v>
      </c>
      <c r="AJ1126" s="16">
        <f t="shared" si="663"/>
        <v>0</v>
      </c>
      <c r="AK1126" s="16">
        <f t="shared" si="663"/>
        <v>0</v>
      </c>
      <c r="AL1126" s="16">
        <f t="shared" si="663"/>
        <v>0</v>
      </c>
      <c r="AM1126" s="16">
        <f t="shared" si="663"/>
        <v>0</v>
      </c>
      <c r="AN1126" s="16">
        <f t="shared" si="663"/>
        <v>0</v>
      </c>
      <c r="AO1126" s="16">
        <f t="shared" si="663"/>
        <v>0</v>
      </c>
      <c r="AP1126" s="16">
        <f t="shared" si="663"/>
        <v>0</v>
      </c>
      <c r="AQ1126" s="16">
        <f t="shared" si="663"/>
        <v>0</v>
      </c>
      <c r="AR1126" s="16">
        <f t="shared" si="663"/>
        <v>0</v>
      </c>
      <c r="AS1126" s="16">
        <f t="shared" si="663"/>
        <v>0</v>
      </c>
      <c r="AT1126" s="16">
        <f t="shared" si="663"/>
        <v>0</v>
      </c>
      <c r="AU1126" s="16">
        <f t="shared" si="663"/>
        <v>0</v>
      </c>
      <c r="AV1126" s="16">
        <f t="shared" si="663"/>
        <v>0</v>
      </c>
      <c r="AW1126" s="16">
        <f t="shared" si="663"/>
        <v>0</v>
      </c>
      <c r="AX1126" s="16">
        <f t="shared" si="663"/>
        <v>0</v>
      </c>
      <c r="AY1126" s="16">
        <f t="shared" si="663"/>
        <v>0</v>
      </c>
      <c r="AZ1126" s="16">
        <f t="shared" si="663"/>
        <v>0</v>
      </c>
      <c r="BA1126" s="16">
        <f t="shared" si="663"/>
        <v>0</v>
      </c>
      <c r="BB1126" s="16">
        <f t="shared" si="663"/>
        <v>0</v>
      </c>
      <c r="BC1126" s="16">
        <f t="shared" si="663"/>
        <v>0</v>
      </c>
      <c r="BD1126" s="16">
        <f t="shared" si="663"/>
        <v>0</v>
      </c>
      <c r="BE1126" s="16">
        <f t="shared" si="663"/>
        <v>0</v>
      </c>
      <c r="BF1126" s="16">
        <f t="shared" si="663"/>
        <v>0</v>
      </c>
      <c r="BG1126" s="31">
        <f t="shared" si="660"/>
        <v>0</v>
      </c>
    </row>
    <row r="1127" spans="1:62" ht="12.95" customHeight="1" x14ac:dyDescent="0.2">
      <c r="A1127" s="574"/>
      <c r="B1127" s="562"/>
      <c r="C1127" s="497"/>
      <c r="D1127" s="500"/>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60"/>
        <v>0</v>
      </c>
    </row>
    <row r="1128" spans="1:62" ht="12.95" customHeight="1" thickBot="1" x14ac:dyDescent="0.25">
      <c r="A1128" s="574"/>
      <c r="B1128" s="562"/>
      <c r="C1128" s="498"/>
      <c r="D1128" s="501"/>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74"/>
      <c r="B1129" s="562"/>
      <c r="C1129" s="495" t="str">
        <f>$BK$17</f>
        <v>50 to 64 years</v>
      </c>
      <c r="D1129" s="504" t="str">
        <f>$BJ$17</f>
        <v>Fever</v>
      </c>
      <c r="E1129" s="83" t="str">
        <f>$BJ$21</f>
        <v>Total</v>
      </c>
      <c r="F1129" s="32">
        <f>F1130+F1131</f>
        <v>0</v>
      </c>
      <c r="G1129" s="32">
        <f t="shared" ref="G1129:BF1129" si="664">G1130+G1131</f>
        <v>0</v>
      </c>
      <c r="H1129" s="32">
        <f t="shared" si="664"/>
        <v>0</v>
      </c>
      <c r="I1129" s="32">
        <f t="shared" si="664"/>
        <v>0</v>
      </c>
      <c r="J1129" s="32">
        <f t="shared" si="664"/>
        <v>0</v>
      </c>
      <c r="K1129" s="32">
        <f t="shared" si="664"/>
        <v>0</v>
      </c>
      <c r="L1129" s="32">
        <f t="shared" si="664"/>
        <v>0</v>
      </c>
      <c r="M1129" s="32">
        <f t="shared" si="664"/>
        <v>0</v>
      </c>
      <c r="N1129" s="32">
        <f t="shared" si="664"/>
        <v>0</v>
      </c>
      <c r="O1129" s="32">
        <f t="shared" si="664"/>
        <v>0</v>
      </c>
      <c r="P1129" s="32">
        <f t="shared" si="664"/>
        <v>0</v>
      </c>
      <c r="Q1129" s="32">
        <f t="shared" si="664"/>
        <v>0</v>
      </c>
      <c r="R1129" s="32">
        <f t="shared" si="664"/>
        <v>0</v>
      </c>
      <c r="S1129" s="32">
        <f t="shared" si="664"/>
        <v>0</v>
      </c>
      <c r="T1129" s="32">
        <f t="shared" si="664"/>
        <v>0</v>
      </c>
      <c r="U1129" s="32">
        <f t="shared" si="664"/>
        <v>0</v>
      </c>
      <c r="V1129" s="32">
        <f t="shared" si="664"/>
        <v>0</v>
      </c>
      <c r="W1129" s="32">
        <f t="shared" si="664"/>
        <v>0</v>
      </c>
      <c r="X1129" s="32">
        <f t="shared" si="664"/>
        <v>0</v>
      </c>
      <c r="Y1129" s="32">
        <f t="shared" si="664"/>
        <v>0</v>
      </c>
      <c r="Z1129" s="32">
        <f t="shared" si="664"/>
        <v>0</v>
      </c>
      <c r="AA1129" s="32">
        <f t="shared" si="664"/>
        <v>0</v>
      </c>
      <c r="AB1129" s="32">
        <f t="shared" si="664"/>
        <v>0</v>
      </c>
      <c r="AC1129" s="32">
        <f t="shared" si="664"/>
        <v>0</v>
      </c>
      <c r="AD1129" s="32">
        <f t="shared" si="664"/>
        <v>0</v>
      </c>
      <c r="AE1129" s="32">
        <f t="shared" si="664"/>
        <v>0</v>
      </c>
      <c r="AF1129" s="32">
        <f t="shared" si="664"/>
        <v>0</v>
      </c>
      <c r="AG1129" s="32">
        <f t="shared" si="664"/>
        <v>0</v>
      </c>
      <c r="AH1129" s="32">
        <f t="shared" si="664"/>
        <v>0</v>
      </c>
      <c r="AI1129" s="32">
        <f t="shared" si="664"/>
        <v>0</v>
      </c>
      <c r="AJ1129" s="32">
        <f t="shared" si="664"/>
        <v>0</v>
      </c>
      <c r="AK1129" s="32">
        <f t="shared" si="664"/>
        <v>0</v>
      </c>
      <c r="AL1129" s="32">
        <f t="shared" si="664"/>
        <v>0</v>
      </c>
      <c r="AM1129" s="32">
        <f t="shared" si="664"/>
        <v>0</v>
      </c>
      <c r="AN1129" s="32">
        <f t="shared" si="664"/>
        <v>0</v>
      </c>
      <c r="AO1129" s="32">
        <f t="shared" si="664"/>
        <v>0</v>
      </c>
      <c r="AP1129" s="32">
        <f t="shared" si="664"/>
        <v>0</v>
      </c>
      <c r="AQ1129" s="32">
        <f t="shared" si="664"/>
        <v>0</v>
      </c>
      <c r="AR1129" s="32">
        <f t="shared" si="664"/>
        <v>0</v>
      </c>
      <c r="AS1129" s="32">
        <f t="shared" si="664"/>
        <v>0</v>
      </c>
      <c r="AT1129" s="32">
        <f t="shared" si="664"/>
        <v>0</v>
      </c>
      <c r="AU1129" s="32">
        <f t="shared" si="664"/>
        <v>0</v>
      </c>
      <c r="AV1129" s="32">
        <f t="shared" si="664"/>
        <v>0</v>
      </c>
      <c r="AW1129" s="32">
        <f t="shared" si="664"/>
        <v>0</v>
      </c>
      <c r="AX1129" s="32">
        <f t="shared" si="664"/>
        <v>0</v>
      </c>
      <c r="AY1129" s="32">
        <f t="shared" si="664"/>
        <v>0</v>
      </c>
      <c r="AZ1129" s="32">
        <f t="shared" si="664"/>
        <v>0</v>
      </c>
      <c r="BA1129" s="32">
        <f t="shared" si="664"/>
        <v>0</v>
      </c>
      <c r="BB1129" s="32">
        <f t="shared" si="664"/>
        <v>0</v>
      </c>
      <c r="BC1129" s="32">
        <f t="shared" si="664"/>
        <v>0</v>
      </c>
      <c r="BD1129" s="32">
        <f t="shared" si="664"/>
        <v>0</v>
      </c>
      <c r="BE1129" s="32">
        <f t="shared" si="664"/>
        <v>0</v>
      </c>
      <c r="BF1129" s="32">
        <f t="shared" si="664"/>
        <v>0</v>
      </c>
      <c r="BG1129" s="33">
        <f>SUM(F1129:BF1129)</f>
        <v>0</v>
      </c>
    </row>
    <row r="1130" spans="1:62" ht="12.95" customHeight="1" x14ac:dyDescent="0.2">
      <c r="A1130" s="574"/>
      <c r="B1130" s="562"/>
      <c r="C1130" s="496"/>
      <c r="D1130" s="505"/>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65">SUM(F1130:BF1130)</f>
        <v>0</v>
      </c>
    </row>
    <row r="1131" spans="1:62" ht="12.95" customHeight="1" x14ac:dyDescent="0.2">
      <c r="A1131" s="574"/>
      <c r="B1131" s="562"/>
      <c r="C1131" s="496"/>
      <c r="D1131" s="506"/>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65"/>
        <v>0</v>
      </c>
    </row>
    <row r="1132" spans="1:62" ht="12.95" customHeight="1" x14ac:dyDescent="0.2">
      <c r="A1132" s="574"/>
      <c r="B1132" s="562"/>
      <c r="C1132" s="497"/>
      <c r="D1132" s="502" t="str">
        <f>$BJ$18</f>
        <v>Hosp.</v>
      </c>
      <c r="E1132" s="86" t="str">
        <f>$BJ$21</f>
        <v>Total</v>
      </c>
      <c r="F1132" s="16">
        <f t="shared" ref="F1132:BF1132" si="666">F1133+F1134</f>
        <v>0</v>
      </c>
      <c r="G1132" s="16">
        <f t="shared" si="666"/>
        <v>0</v>
      </c>
      <c r="H1132" s="16">
        <f t="shared" si="666"/>
        <v>0</v>
      </c>
      <c r="I1132" s="16">
        <f t="shared" si="666"/>
        <v>0</v>
      </c>
      <c r="J1132" s="16">
        <f t="shared" si="666"/>
        <v>0</v>
      </c>
      <c r="K1132" s="16">
        <f t="shared" si="666"/>
        <v>0</v>
      </c>
      <c r="L1132" s="16">
        <f t="shared" si="666"/>
        <v>0</v>
      </c>
      <c r="M1132" s="16">
        <f t="shared" si="666"/>
        <v>0</v>
      </c>
      <c r="N1132" s="16">
        <f t="shared" si="666"/>
        <v>0</v>
      </c>
      <c r="O1132" s="16">
        <f t="shared" si="666"/>
        <v>0</v>
      </c>
      <c r="P1132" s="16">
        <f t="shared" si="666"/>
        <v>0</v>
      </c>
      <c r="Q1132" s="16">
        <f t="shared" si="666"/>
        <v>0</v>
      </c>
      <c r="R1132" s="16">
        <f t="shared" si="666"/>
        <v>0</v>
      </c>
      <c r="S1132" s="16">
        <f t="shared" si="666"/>
        <v>0</v>
      </c>
      <c r="T1132" s="16">
        <f t="shared" si="666"/>
        <v>0</v>
      </c>
      <c r="U1132" s="16">
        <f t="shared" si="666"/>
        <v>0</v>
      </c>
      <c r="V1132" s="16">
        <f t="shared" si="666"/>
        <v>0</v>
      </c>
      <c r="W1132" s="16">
        <f t="shared" si="666"/>
        <v>0</v>
      </c>
      <c r="X1132" s="16">
        <f t="shared" si="666"/>
        <v>0</v>
      </c>
      <c r="Y1132" s="16">
        <f t="shared" si="666"/>
        <v>0</v>
      </c>
      <c r="Z1132" s="16">
        <f t="shared" si="666"/>
        <v>0</v>
      </c>
      <c r="AA1132" s="16">
        <f t="shared" si="666"/>
        <v>0</v>
      </c>
      <c r="AB1132" s="16">
        <f t="shared" si="666"/>
        <v>0</v>
      </c>
      <c r="AC1132" s="16">
        <f t="shared" si="666"/>
        <v>0</v>
      </c>
      <c r="AD1132" s="16">
        <f t="shared" si="666"/>
        <v>0</v>
      </c>
      <c r="AE1132" s="16">
        <f t="shared" si="666"/>
        <v>0</v>
      </c>
      <c r="AF1132" s="16">
        <f t="shared" si="666"/>
        <v>0</v>
      </c>
      <c r="AG1132" s="16">
        <f t="shared" si="666"/>
        <v>0</v>
      </c>
      <c r="AH1132" s="16">
        <f t="shared" si="666"/>
        <v>0</v>
      </c>
      <c r="AI1132" s="16">
        <f t="shared" si="666"/>
        <v>0</v>
      </c>
      <c r="AJ1132" s="16">
        <f t="shared" si="666"/>
        <v>0</v>
      </c>
      <c r="AK1132" s="16">
        <f t="shared" si="666"/>
        <v>0</v>
      </c>
      <c r="AL1132" s="16">
        <f t="shared" si="666"/>
        <v>0</v>
      </c>
      <c r="AM1132" s="16">
        <f t="shared" si="666"/>
        <v>0</v>
      </c>
      <c r="AN1132" s="16">
        <f t="shared" si="666"/>
        <v>0</v>
      </c>
      <c r="AO1132" s="16">
        <f t="shared" si="666"/>
        <v>0</v>
      </c>
      <c r="AP1132" s="16">
        <f t="shared" si="666"/>
        <v>0</v>
      </c>
      <c r="AQ1132" s="16">
        <f t="shared" si="666"/>
        <v>0</v>
      </c>
      <c r="AR1132" s="16">
        <f t="shared" si="666"/>
        <v>0</v>
      </c>
      <c r="AS1132" s="16">
        <f t="shared" si="666"/>
        <v>0</v>
      </c>
      <c r="AT1132" s="16">
        <f t="shared" si="666"/>
        <v>0</v>
      </c>
      <c r="AU1132" s="16">
        <f t="shared" si="666"/>
        <v>0</v>
      </c>
      <c r="AV1132" s="16">
        <f t="shared" si="666"/>
        <v>0</v>
      </c>
      <c r="AW1132" s="16">
        <f t="shared" si="666"/>
        <v>0</v>
      </c>
      <c r="AX1132" s="16">
        <f t="shared" si="666"/>
        <v>0</v>
      </c>
      <c r="AY1132" s="16">
        <f t="shared" si="666"/>
        <v>0</v>
      </c>
      <c r="AZ1132" s="16">
        <f t="shared" si="666"/>
        <v>0</v>
      </c>
      <c r="BA1132" s="16">
        <f t="shared" si="666"/>
        <v>0</v>
      </c>
      <c r="BB1132" s="16">
        <f t="shared" si="666"/>
        <v>0</v>
      </c>
      <c r="BC1132" s="16">
        <f t="shared" si="666"/>
        <v>0</v>
      </c>
      <c r="BD1132" s="16">
        <f t="shared" si="666"/>
        <v>0</v>
      </c>
      <c r="BE1132" s="16">
        <f t="shared" si="666"/>
        <v>0</v>
      </c>
      <c r="BF1132" s="16">
        <f t="shared" si="666"/>
        <v>0</v>
      </c>
      <c r="BG1132" s="31">
        <f t="shared" si="665"/>
        <v>0</v>
      </c>
    </row>
    <row r="1133" spans="1:62" ht="12.95" customHeight="1" x14ac:dyDescent="0.2">
      <c r="A1133" s="574"/>
      <c r="B1133" s="562"/>
      <c r="C1133" s="497"/>
      <c r="D1133" s="500"/>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65"/>
        <v>0</v>
      </c>
    </row>
    <row r="1134" spans="1:62" ht="12.95" customHeight="1" x14ac:dyDescent="0.2">
      <c r="A1134" s="574"/>
      <c r="B1134" s="562"/>
      <c r="C1134" s="497"/>
      <c r="D1134" s="503"/>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65"/>
        <v>0</v>
      </c>
    </row>
    <row r="1135" spans="1:62" ht="12.95" customHeight="1" x14ac:dyDescent="0.2">
      <c r="A1135" s="574"/>
      <c r="B1135" s="562"/>
      <c r="C1135" s="497"/>
      <c r="D1135" s="502" t="str">
        <f>$BJ$19</f>
        <v>ICU</v>
      </c>
      <c r="E1135" s="86" t="str">
        <f>$BJ$21</f>
        <v>Total</v>
      </c>
      <c r="F1135" s="16">
        <f t="shared" ref="F1135:BF1135" si="667">F1136+F1137</f>
        <v>0</v>
      </c>
      <c r="G1135" s="16">
        <f t="shared" si="667"/>
        <v>0</v>
      </c>
      <c r="H1135" s="16">
        <f t="shared" si="667"/>
        <v>0</v>
      </c>
      <c r="I1135" s="16">
        <f t="shared" si="667"/>
        <v>0</v>
      </c>
      <c r="J1135" s="16">
        <f t="shared" si="667"/>
        <v>0</v>
      </c>
      <c r="K1135" s="16">
        <f t="shared" si="667"/>
        <v>0</v>
      </c>
      <c r="L1135" s="16">
        <f t="shared" si="667"/>
        <v>0</v>
      </c>
      <c r="M1135" s="16">
        <f t="shared" si="667"/>
        <v>0</v>
      </c>
      <c r="N1135" s="16">
        <f t="shared" si="667"/>
        <v>0</v>
      </c>
      <c r="O1135" s="16">
        <f t="shared" si="667"/>
        <v>0</v>
      </c>
      <c r="P1135" s="16">
        <f t="shared" si="667"/>
        <v>0</v>
      </c>
      <c r="Q1135" s="16">
        <f t="shared" si="667"/>
        <v>0</v>
      </c>
      <c r="R1135" s="16">
        <f t="shared" si="667"/>
        <v>0</v>
      </c>
      <c r="S1135" s="16">
        <f t="shared" si="667"/>
        <v>0</v>
      </c>
      <c r="T1135" s="16">
        <f t="shared" si="667"/>
        <v>0</v>
      </c>
      <c r="U1135" s="16">
        <f t="shared" si="667"/>
        <v>0</v>
      </c>
      <c r="V1135" s="16">
        <f t="shared" si="667"/>
        <v>0</v>
      </c>
      <c r="W1135" s="16">
        <f t="shared" si="667"/>
        <v>0</v>
      </c>
      <c r="X1135" s="16">
        <f t="shared" si="667"/>
        <v>0</v>
      </c>
      <c r="Y1135" s="16">
        <f t="shared" si="667"/>
        <v>0</v>
      </c>
      <c r="Z1135" s="16">
        <f t="shared" si="667"/>
        <v>0</v>
      </c>
      <c r="AA1135" s="16">
        <f t="shared" si="667"/>
        <v>0</v>
      </c>
      <c r="AB1135" s="16">
        <f t="shared" si="667"/>
        <v>0</v>
      </c>
      <c r="AC1135" s="16">
        <f t="shared" si="667"/>
        <v>0</v>
      </c>
      <c r="AD1135" s="16">
        <f t="shared" si="667"/>
        <v>0</v>
      </c>
      <c r="AE1135" s="16">
        <f t="shared" si="667"/>
        <v>0</v>
      </c>
      <c r="AF1135" s="16">
        <f t="shared" si="667"/>
        <v>0</v>
      </c>
      <c r="AG1135" s="16">
        <f t="shared" si="667"/>
        <v>0</v>
      </c>
      <c r="AH1135" s="16">
        <f t="shared" si="667"/>
        <v>0</v>
      </c>
      <c r="AI1135" s="16">
        <f t="shared" si="667"/>
        <v>0</v>
      </c>
      <c r="AJ1135" s="16">
        <f t="shared" si="667"/>
        <v>0</v>
      </c>
      <c r="AK1135" s="16">
        <f t="shared" si="667"/>
        <v>0</v>
      </c>
      <c r="AL1135" s="16">
        <f t="shared" si="667"/>
        <v>0</v>
      </c>
      <c r="AM1135" s="16">
        <f t="shared" si="667"/>
        <v>0</v>
      </c>
      <c r="AN1135" s="16">
        <f t="shared" si="667"/>
        <v>0</v>
      </c>
      <c r="AO1135" s="16">
        <f t="shared" si="667"/>
        <v>0</v>
      </c>
      <c r="AP1135" s="16">
        <f t="shared" si="667"/>
        <v>0</v>
      </c>
      <c r="AQ1135" s="16">
        <f t="shared" si="667"/>
        <v>0</v>
      </c>
      <c r="AR1135" s="16">
        <f t="shared" si="667"/>
        <v>0</v>
      </c>
      <c r="AS1135" s="16">
        <f t="shared" si="667"/>
        <v>0</v>
      </c>
      <c r="AT1135" s="16">
        <f t="shared" si="667"/>
        <v>0</v>
      </c>
      <c r="AU1135" s="16">
        <f t="shared" si="667"/>
        <v>0</v>
      </c>
      <c r="AV1135" s="16">
        <f t="shared" si="667"/>
        <v>0</v>
      </c>
      <c r="AW1135" s="16">
        <f t="shared" si="667"/>
        <v>0</v>
      </c>
      <c r="AX1135" s="16">
        <f t="shared" si="667"/>
        <v>0</v>
      </c>
      <c r="AY1135" s="16">
        <f t="shared" si="667"/>
        <v>0</v>
      </c>
      <c r="AZ1135" s="16">
        <f t="shared" si="667"/>
        <v>0</v>
      </c>
      <c r="BA1135" s="16">
        <f t="shared" si="667"/>
        <v>0</v>
      </c>
      <c r="BB1135" s="16">
        <f t="shared" si="667"/>
        <v>0</v>
      </c>
      <c r="BC1135" s="16">
        <f t="shared" si="667"/>
        <v>0</v>
      </c>
      <c r="BD1135" s="16">
        <f t="shared" si="667"/>
        <v>0</v>
      </c>
      <c r="BE1135" s="16">
        <f t="shared" si="667"/>
        <v>0</v>
      </c>
      <c r="BF1135" s="16">
        <f t="shared" si="667"/>
        <v>0</v>
      </c>
      <c r="BG1135" s="31">
        <f t="shared" si="665"/>
        <v>0</v>
      </c>
    </row>
    <row r="1136" spans="1:62" ht="12.95" customHeight="1" x14ac:dyDescent="0.2">
      <c r="A1136" s="574"/>
      <c r="B1136" s="562"/>
      <c r="C1136" s="497"/>
      <c r="D1136" s="500"/>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65"/>
        <v>0</v>
      </c>
    </row>
    <row r="1137" spans="1:59" ht="12.95" customHeight="1" x14ac:dyDescent="0.2">
      <c r="A1137" s="574"/>
      <c r="B1137" s="562"/>
      <c r="C1137" s="497"/>
      <c r="D1137" s="503"/>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65"/>
        <v>0</v>
      </c>
    </row>
    <row r="1138" spans="1:59" ht="12.95" customHeight="1" x14ac:dyDescent="0.2">
      <c r="A1138" s="574"/>
      <c r="B1138" s="562"/>
      <c r="C1138" s="497"/>
      <c r="D1138" s="499" t="str">
        <f>$BJ$20</f>
        <v>Death</v>
      </c>
      <c r="E1138" s="86" t="str">
        <f>$BJ$21</f>
        <v>Total</v>
      </c>
      <c r="F1138" s="16">
        <f t="shared" ref="F1138:BF1138" si="668">F1139+F1140</f>
        <v>0</v>
      </c>
      <c r="G1138" s="16">
        <f t="shared" si="668"/>
        <v>0</v>
      </c>
      <c r="H1138" s="16">
        <f t="shared" si="668"/>
        <v>0</v>
      </c>
      <c r="I1138" s="16">
        <f t="shared" si="668"/>
        <v>0</v>
      </c>
      <c r="J1138" s="16">
        <f t="shared" si="668"/>
        <v>0</v>
      </c>
      <c r="K1138" s="16">
        <f t="shared" si="668"/>
        <v>0</v>
      </c>
      <c r="L1138" s="16">
        <f t="shared" si="668"/>
        <v>0</v>
      </c>
      <c r="M1138" s="16">
        <f t="shared" si="668"/>
        <v>0</v>
      </c>
      <c r="N1138" s="16">
        <f t="shared" si="668"/>
        <v>0</v>
      </c>
      <c r="O1138" s="16">
        <f t="shared" si="668"/>
        <v>0</v>
      </c>
      <c r="P1138" s="16">
        <f t="shared" si="668"/>
        <v>0</v>
      </c>
      <c r="Q1138" s="16">
        <f t="shared" si="668"/>
        <v>0</v>
      </c>
      <c r="R1138" s="16">
        <f t="shared" si="668"/>
        <v>0</v>
      </c>
      <c r="S1138" s="16">
        <f t="shared" si="668"/>
        <v>0</v>
      </c>
      <c r="T1138" s="16">
        <f t="shared" si="668"/>
        <v>0</v>
      </c>
      <c r="U1138" s="16">
        <f t="shared" si="668"/>
        <v>0</v>
      </c>
      <c r="V1138" s="16">
        <f t="shared" si="668"/>
        <v>0</v>
      </c>
      <c r="W1138" s="16">
        <f t="shared" si="668"/>
        <v>0</v>
      </c>
      <c r="X1138" s="16">
        <f t="shared" si="668"/>
        <v>0</v>
      </c>
      <c r="Y1138" s="16">
        <f t="shared" si="668"/>
        <v>0</v>
      </c>
      <c r="Z1138" s="16">
        <f t="shared" si="668"/>
        <v>0</v>
      </c>
      <c r="AA1138" s="16">
        <f t="shared" si="668"/>
        <v>0</v>
      </c>
      <c r="AB1138" s="16">
        <f t="shared" si="668"/>
        <v>0</v>
      </c>
      <c r="AC1138" s="16">
        <f t="shared" si="668"/>
        <v>0</v>
      </c>
      <c r="AD1138" s="16">
        <f t="shared" si="668"/>
        <v>0</v>
      </c>
      <c r="AE1138" s="16">
        <f t="shared" si="668"/>
        <v>0</v>
      </c>
      <c r="AF1138" s="16">
        <f t="shared" si="668"/>
        <v>0</v>
      </c>
      <c r="AG1138" s="16">
        <f t="shared" si="668"/>
        <v>0</v>
      </c>
      <c r="AH1138" s="16">
        <f t="shared" si="668"/>
        <v>0</v>
      </c>
      <c r="AI1138" s="16">
        <f t="shared" si="668"/>
        <v>0</v>
      </c>
      <c r="AJ1138" s="16">
        <f t="shared" si="668"/>
        <v>0</v>
      </c>
      <c r="AK1138" s="16">
        <f t="shared" si="668"/>
        <v>0</v>
      </c>
      <c r="AL1138" s="16">
        <f t="shared" si="668"/>
        <v>0</v>
      </c>
      <c r="AM1138" s="16">
        <f t="shared" si="668"/>
        <v>0</v>
      </c>
      <c r="AN1138" s="16">
        <f t="shared" si="668"/>
        <v>0</v>
      </c>
      <c r="AO1138" s="16">
        <f t="shared" si="668"/>
        <v>0</v>
      </c>
      <c r="AP1138" s="16">
        <f t="shared" si="668"/>
        <v>0</v>
      </c>
      <c r="AQ1138" s="16">
        <f t="shared" si="668"/>
        <v>0</v>
      </c>
      <c r="AR1138" s="16">
        <f t="shared" si="668"/>
        <v>0</v>
      </c>
      <c r="AS1138" s="16">
        <f t="shared" si="668"/>
        <v>0</v>
      </c>
      <c r="AT1138" s="16">
        <f t="shared" si="668"/>
        <v>0</v>
      </c>
      <c r="AU1138" s="16">
        <f t="shared" si="668"/>
        <v>0</v>
      </c>
      <c r="AV1138" s="16">
        <f t="shared" si="668"/>
        <v>0</v>
      </c>
      <c r="AW1138" s="16">
        <f t="shared" si="668"/>
        <v>0</v>
      </c>
      <c r="AX1138" s="16">
        <f t="shared" si="668"/>
        <v>0</v>
      </c>
      <c r="AY1138" s="16">
        <f t="shared" si="668"/>
        <v>0</v>
      </c>
      <c r="AZ1138" s="16">
        <f t="shared" si="668"/>
        <v>0</v>
      </c>
      <c r="BA1138" s="16">
        <f t="shared" si="668"/>
        <v>0</v>
      </c>
      <c r="BB1138" s="16">
        <f t="shared" si="668"/>
        <v>0</v>
      </c>
      <c r="BC1138" s="16">
        <f t="shared" si="668"/>
        <v>0</v>
      </c>
      <c r="BD1138" s="16">
        <f t="shared" si="668"/>
        <v>0</v>
      </c>
      <c r="BE1138" s="16">
        <f t="shared" si="668"/>
        <v>0</v>
      </c>
      <c r="BF1138" s="16">
        <f t="shared" si="668"/>
        <v>0</v>
      </c>
      <c r="BG1138" s="31">
        <f t="shared" si="665"/>
        <v>0</v>
      </c>
    </row>
    <row r="1139" spans="1:59" ht="12.95" customHeight="1" x14ac:dyDescent="0.2">
      <c r="A1139" s="574"/>
      <c r="B1139" s="562"/>
      <c r="C1139" s="497"/>
      <c r="D1139" s="500"/>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65"/>
        <v>0</v>
      </c>
    </row>
    <row r="1140" spans="1:59" ht="12.95" customHeight="1" thickBot="1" x14ac:dyDescent="0.25">
      <c r="A1140" s="574"/>
      <c r="B1140" s="562"/>
      <c r="C1140" s="498"/>
      <c r="D1140" s="501"/>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574"/>
      <c r="B1141" s="562"/>
      <c r="C1141" s="495" t="str">
        <f>$BK$18</f>
        <v>65 years +</v>
      </c>
      <c r="D1141" s="504" t="str">
        <f>$BJ$17</f>
        <v>Fever</v>
      </c>
      <c r="E1141" s="83" t="str">
        <f>$BJ$21</f>
        <v>Total</v>
      </c>
      <c r="F1141" s="32">
        <f>F1142+F1143</f>
        <v>0</v>
      </c>
      <c r="G1141" s="32">
        <f t="shared" ref="G1141:BF1141" si="669">G1142+G1143</f>
        <v>0</v>
      </c>
      <c r="H1141" s="32">
        <f t="shared" si="669"/>
        <v>0</v>
      </c>
      <c r="I1141" s="32">
        <f t="shared" si="669"/>
        <v>0</v>
      </c>
      <c r="J1141" s="32">
        <f t="shared" si="669"/>
        <v>0</v>
      </c>
      <c r="K1141" s="32">
        <f t="shared" si="669"/>
        <v>0</v>
      </c>
      <c r="L1141" s="32">
        <f t="shared" si="669"/>
        <v>0</v>
      </c>
      <c r="M1141" s="32">
        <f t="shared" si="669"/>
        <v>0</v>
      </c>
      <c r="N1141" s="32">
        <f t="shared" si="669"/>
        <v>0</v>
      </c>
      <c r="O1141" s="32">
        <f t="shared" si="669"/>
        <v>0</v>
      </c>
      <c r="P1141" s="32">
        <f t="shared" si="669"/>
        <v>0</v>
      </c>
      <c r="Q1141" s="32">
        <f t="shared" si="669"/>
        <v>0</v>
      </c>
      <c r="R1141" s="32">
        <f t="shared" si="669"/>
        <v>0</v>
      </c>
      <c r="S1141" s="32">
        <f t="shared" si="669"/>
        <v>0</v>
      </c>
      <c r="T1141" s="32">
        <f t="shared" si="669"/>
        <v>0</v>
      </c>
      <c r="U1141" s="32">
        <f t="shared" si="669"/>
        <v>0</v>
      </c>
      <c r="V1141" s="32">
        <f t="shared" si="669"/>
        <v>0</v>
      </c>
      <c r="W1141" s="32">
        <f t="shared" si="669"/>
        <v>0</v>
      </c>
      <c r="X1141" s="32">
        <f t="shared" si="669"/>
        <v>0</v>
      </c>
      <c r="Y1141" s="32">
        <f t="shared" si="669"/>
        <v>0</v>
      </c>
      <c r="Z1141" s="32">
        <f t="shared" si="669"/>
        <v>0</v>
      </c>
      <c r="AA1141" s="32">
        <f t="shared" si="669"/>
        <v>0</v>
      </c>
      <c r="AB1141" s="32">
        <f t="shared" si="669"/>
        <v>0</v>
      </c>
      <c r="AC1141" s="32">
        <f t="shared" si="669"/>
        <v>0</v>
      </c>
      <c r="AD1141" s="32">
        <f t="shared" si="669"/>
        <v>0</v>
      </c>
      <c r="AE1141" s="32">
        <f t="shared" si="669"/>
        <v>0</v>
      </c>
      <c r="AF1141" s="32">
        <f t="shared" si="669"/>
        <v>0</v>
      </c>
      <c r="AG1141" s="32">
        <f t="shared" si="669"/>
        <v>0</v>
      </c>
      <c r="AH1141" s="32">
        <f t="shared" si="669"/>
        <v>0</v>
      </c>
      <c r="AI1141" s="32">
        <f t="shared" si="669"/>
        <v>0</v>
      </c>
      <c r="AJ1141" s="32">
        <f t="shared" si="669"/>
        <v>0</v>
      </c>
      <c r="AK1141" s="32">
        <f t="shared" si="669"/>
        <v>0</v>
      </c>
      <c r="AL1141" s="32">
        <f t="shared" si="669"/>
        <v>0</v>
      </c>
      <c r="AM1141" s="32">
        <f t="shared" si="669"/>
        <v>0</v>
      </c>
      <c r="AN1141" s="32">
        <f t="shared" si="669"/>
        <v>0</v>
      </c>
      <c r="AO1141" s="32">
        <f t="shared" si="669"/>
        <v>0</v>
      </c>
      <c r="AP1141" s="32">
        <f t="shared" si="669"/>
        <v>0</v>
      </c>
      <c r="AQ1141" s="32">
        <f t="shared" si="669"/>
        <v>0</v>
      </c>
      <c r="AR1141" s="32">
        <f t="shared" si="669"/>
        <v>0</v>
      </c>
      <c r="AS1141" s="32">
        <f t="shared" si="669"/>
        <v>0</v>
      </c>
      <c r="AT1141" s="32">
        <f t="shared" si="669"/>
        <v>0</v>
      </c>
      <c r="AU1141" s="32">
        <f t="shared" si="669"/>
        <v>0</v>
      </c>
      <c r="AV1141" s="32">
        <f t="shared" si="669"/>
        <v>0</v>
      </c>
      <c r="AW1141" s="32">
        <f t="shared" si="669"/>
        <v>0</v>
      </c>
      <c r="AX1141" s="32">
        <f t="shared" si="669"/>
        <v>0</v>
      </c>
      <c r="AY1141" s="32">
        <f t="shared" si="669"/>
        <v>0</v>
      </c>
      <c r="AZ1141" s="32">
        <f t="shared" si="669"/>
        <v>0</v>
      </c>
      <c r="BA1141" s="32">
        <f t="shared" si="669"/>
        <v>0</v>
      </c>
      <c r="BB1141" s="32">
        <f t="shared" si="669"/>
        <v>0</v>
      </c>
      <c r="BC1141" s="32">
        <f t="shared" si="669"/>
        <v>0</v>
      </c>
      <c r="BD1141" s="32">
        <f t="shared" si="669"/>
        <v>0</v>
      </c>
      <c r="BE1141" s="32">
        <f t="shared" si="669"/>
        <v>0</v>
      </c>
      <c r="BF1141" s="32">
        <f t="shared" si="669"/>
        <v>0</v>
      </c>
      <c r="BG1141" s="33">
        <f>SUM(F1141:BF1141)</f>
        <v>0</v>
      </c>
    </row>
    <row r="1142" spans="1:59" ht="12.95" customHeight="1" x14ac:dyDescent="0.2">
      <c r="A1142" s="574"/>
      <c r="B1142" s="562"/>
      <c r="C1142" s="496"/>
      <c r="D1142" s="505"/>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70">SUM(F1142:BF1142)</f>
        <v>0</v>
      </c>
    </row>
    <row r="1143" spans="1:59" ht="12.95" customHeight="1" x14ac:dyDescent="0.2">
      <c r="A1143" s="574"/>
      <c r="B1143" s="562"/>
      <c r="C1143" s="496"/>
      <c r="D1143" s="506"/>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70"/>
        <v>0</v>
      </c>
    </row>
    <row r="1144" spans="1:59" ht="12.95" customHeight="1" x14ac:dyDescent="0.2">
      <c r="A1144" s="574"/>
      <c r="B1144" s="562"/>
      <c r="C1144" s="497"/>
      <c r="D1144" s="502" t="str">
        <f>$BJ$18</f>
        <v>Hosp.</v>
      </c>
      <c r="E1144" s="86" t="str">
        <f>$BJ$21</f>
        <v>Total</v>
      </c>
      <c r="F1144" s="16">
        <f t="shared" ref="F1144:BF1144" si="671">F1145+F1146</f>
        <v>0</v>
      </c>
      <c r="G1144" s="16">
        <f t="shared" si="671"/>
        <v>0</v>
      </c>
      <c r="H1144" s="16">
        <f t="shared" si="671"/>
        <v>0</v>
      </c>
      <c r="I1144" s="16">
        <f t="shared" si="671"/>
        <v>0</v>
      </c>
      <c r="J1144" s="16">
        <f t="shared" si="671"/>
        <v>0</v>
      </c>
      <c r="K1144" s="16">
        <f t="shared" si="671"/>
        <v>0</v>
      </c>
      <c r="L1144" s="16">
        <f t="shared" si="671"/>
        <v>0</v>
      </c>
      <c r="M1144" s="16">
        <f t="shared" si="671"/>
        <v>0</v>
      </c>
      <c r="N1144" s="16">
        <f t="shared" si="671"/>
        <v>0</v>
      </c>
      <c r="O1144" s="16">
        <f t="shared" si="671"/>
        <v>0</v>
      </c>
      <c r="P1144" s="16">
        <f t="shared" si="671"/>
        <v>0</v>
      </c>
      <c r="Q1144" s="16">
        <f t="shared" si="671"/>
        <v>0</v>
      </c>
      <c r="R1144" s="16">
        <f t="shared" si="671"/>
        <v>0</v>
      </c>
      <c r="S1144" s="16">
        <f t="shared" si="671"/>
        <v>0</v>
      </c>
      <c r="T1144" s="16">
        <f t="shared" si="671"/>
        <v>0</v>
      </c>
      <c r="U1144" s="16">
        <f t="shared" si="671"/>
        <v>0</v>
      </c>
      <c r="V1144" s="16">
        <f t="shared" si="671"/>
        <v>0</v>
      </c>
      <c r="W1144" s="16">
        <f t="shared" si="671"/>
        <v>0</v>
      </c>
      <c r="X1144" s="16">
        <f t="shared" si="671"/>
        <v>0</v>
      </c>
      <c r="Y1144" s="16">
        <f t="shared" si="671"/>
        <v>0</v>
      </c>
      <c r="Z1144" s="16">
        <f t="shared" si="671"/>
        <v>0</v>
      </c>
      <c r="AA1144" s="16">
        <f t="shared" si="671"/>
        <v>0</v>
      </c>
      <c r="AB1144" s="16">
        <f t="shared" si="671"/>
        <v>0</v>
      </c>
      <c r="AC1144" s="16">
        <f t="shared" si="671"/>
        <v>0</v>
      </c>
      <c r="AD1144" s="16">
        <f t="shared" si="671"/>
        <v>0</v>
      </c>
      <c r="AE1144" s="16">
        <f t="shared" si="671"/>
        <v>0</v>
      </c>
      <c r="AF1144" s="16">
        <f t="shared" si="671"/>
        <v>0</v>
      </c>
      <c r="AG1144" s="16">
        <f t="shared" si="671"/>
        <v>0</v>
      </c>
      <c r="AH1144" s="16">
        <f t="shared" si="671"/>
        <v>0</v>
      </c>
      <c r="AI1144" s="16">
        <f t="shared" si="671"/>
        <v>0</v>
      </c>
      <c r="AJ1144" s="16">
        <f t="shared" si="671"/>
        <v>0</v>
      </c>
      <c r="AK1144" s="16">
        <f t="shared" si="671"/>
        <v>0</v>
      </c>
      <c r="AL1144" s="16">
        <f t="shared" si="671"/>
        <v>0</v>
      </c>
      <c r="AM1144" s="16">
        <f t="shared" si="671"/>
        <v>0</v>
      </c>
      <c r="AN1144" s="16">
        <f t="shared" si="671"/>
        <v>0</v>
      </c>
      <c r="AO1144" s="16">
        <f t="shared" si="671"/>
        <v>0</v>
      </c>
      <c r="AP1144" s="16">
        <f t="shared" si="671"/>
        <v>0</v>
      </c>
      <c r="AQ1144" s="16">
        <f t="shared" si="671"/>
        <v>0</v>
      </c>
      <c r="AR1144" s="16">
        <f t="shared" si="671"/>
        <v>0</v>
      </c>
      <c r="AS1144" s="16">
        <f t="shared" si="671"/>
        <v>0</v>
      </c>
      <c r="AT1144" s="16">
        <f t="shared" si="671"/>
        <v>0</v>
      </c>
      <c r="AU1144" s="16">
        <f t="shared" si="671"/>
        <v>0</v>
      </c>
      <c r="AV1144" s="16">
        <f t="shared" si="671"/>
        <v>0</v>
      </c>
      <c r="AW1144" s="16">
        <f t="shared" si="671"/>
        <v>0</v>
      </c>
      <c r="AX1144" s="16">
        <f t="shared" si="671"/>
        <v>0</v>
      </c>
      <c r="AY1144" s="16">
        <f t="shared" si="671"/>
        <v>0</v>
      </c>
      <c r="AZ1144" s="16">
        <f t="shared" si="671"/>
        <v>0</v>
      </c>
      <c r="BA1144" s="16">
        <f t="shared" si="671"/>
        <v>0</v>
      </c>
      <c r="BB1144" s="16">
        <f t="shared" si="671"/>
        <v>0</v>
      </c>
      <c r="BC1144" s="16">
        <f t="shared" si="671"/>
        <v>0</v>
      </c>
      <c r="BD1144" s="16">
        <f t="shared" si="671"/>
        <v>0</v>
      </c>
      <c r="BE1144" s="16">
        <f t="shared" si="671"/>
        <v>0</v>
      </c>
      <c r="BF1144" s="16">
        <f t="shared" si="671"/>
        <v>0</v>
      </c>
      <c r="BG1144" s="31">
        <f t="shared" si="670"/>
        <v>0</v>
      </c>
    </row>
    <row r="1145" spans="1:59" ht="12.95" customHeight="1" x14ac:dyDescent="0.2">
      <c r="A1145" s="574"/>
      <c r="B1145" s="562"/>
      <c r="C1145" s="497"/>
      <c r="D1145" s="500"/>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70"/>
        <v>0</v>
      </c>
    </row>
    <row r="1146" spans="1:59" ht="12.95" customHeight="1" x14ac:dyDescent="0.2">
      <c r="A1146" s="574"/>
      <c r="B1146" s="562"/>
      <c r="C1146" s="497"/>
      <c r="D1146" s="503"/>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70"/>
        <v>0</v>
      </c>
    </row>
    <row r="1147" spans="1:59" ht="12.95" customHeight="1" x14ac:dyDescent="0.2">
      <c r="A1147" s="574"/>
      <c r="B1147" s="562"/>
      <c r="C1147" s="497"/>
      <c r="D1147" s="502" t="str">
        <f>$BJ$19</f>
        <v>ICU</v>
      </c>
      <c r="E1147" s="86" t="str">
        <f>$BJ$21</f>
        <v>Total</v>
      </c>
      <c r="F1147" s="16">
        <f t="shared" ref="F1147:BF1147" si="672">F1148+F1149</f>
        <v>0</v>
      </c>
      <c r="G1147" s="16">
        <f t="shared" si="672"/>
        <v>0</v>
      </c>
      <c r="H1147" s="16">
        <f t="shared" si="672"/>
        <v>0</v>
      </c>
      <c r="I1147" s="16">
        <f t="shared" si="672"/>
        <v>0</v>
      </c>
      <c r="J1147" s="16">
        <f t="shared" si="672"/>
        <v>0</v>
      </c>
      <c r="K1147" s="16">
        <f t="shared" si="672"/>
        <v>0</v>
      </c>
      <c r="L1147" s="16">
        <f t="shared" si="672"/>
        <v>0</v>
      </c>
      <c r="M1147" s="16">
        <f t="shared" si="672"/>
        <v>0</v>
      </c>
      <c r="N1147" s="16">
        <f t="shared" si="672"/>
        <v>0</v>
      </c>
      <c r="O1147" s="16">
        <f t="shared" si="672"/>
        <v>0</v>
      </c>
      <c r="P1147" s="16">
        <f t="shared" si="672"/>
        <v>0</v>
      </c>
      <c r="Q1147" s="16">
        <f t="shared" si="672"/>
        <v>0</v>
      </c>
      <c r="R1147" s="16">
        <f t="shared" si="672"/>
        <v>0</v>
      </c>
      <c r="S1147" s="16">
        <f t="shared" si="672"/>
        <v>0</v>
      </c>
      <c r="T1147" s="16">
        <f t="shared" si="672"/>
        <v>0</v>
      </c>
      <c r="U1147" s="16">
        <f t="shared" si="672"/>
        <v>0</v>
      </c>
      <c r="V1147" s="16">
        <f t="shared" si="672"/>
        <v>0</v>
      </c>
      <c r="W1147" s="16">
        <f t="shared" si="672"/>
        <v>0</v>
      </c>
      <c r="X1147" s="16">
        <f t="shared" si="672"/>
        <v>0</v>
      </c>
      <c r="Y1147" s="16">
        <f t="shared" si="672"/>
        <v>0</v>
      </c>
      <c r="Z1147" s="16">
        <f t="shared" si="672"/>
        <v>0</v>
      </c>
      <c r="AA1147" s="16">
        <f t="shared" si="672"/>
        <v>0</v>
      </c>
      <c r="AB1147" s="16">
        <f t="shared" si="672"/>
        <v>0</v>
      </c>
      <c r="AC1147" s="16">
        <f t="shared" si="672"/>
        <v>0</v>
      </c>
      <c r="AD1147" s="16">
        <f t="shared" si="672"/>
        <v>0</v>
      </c>
      <c r="AE1147" s="16">
        <f t="shared" si="672"/>
        <v>0</v>
      </c>
      <c r="AF1147" s="16">
        <f t="shared" si="672"/>
        <v>0</v>
      </c>
      <c r="AG1147" s="16">
        <f t="shared" si="672"/>
        <v>0</v>
      </c>
      <c r="AH1147" s="16">
        <f t="shared" si="672"/>
        <v>0</v>
      </c>
      <c r="AI1147" s="16">
        <f t="shared" si="672"/>
        <v>0</v>
      </c>
      <c r="AJ1147" s="16">
        <f t="shared" si="672"/>
        <v>0</v>
      </c>
      <c r="AK1147" s="16">
        <f t="shared" si="672"/>
        <v>0</v>
      </c>
      <c r="AL1147" s="16">
        <f t="shared" si="672"/>
        <v>0</v>
      </c>
      <c r="AM1147" s="16">
        <f t="shared" si="672"/>
        <v>0</v>
      </c>
      <c r="AN1147" s="16">
        <f t="shared" si="672"/>
        <v>0</v>
      </c>
      <c r="AO1147" s="16">
        <f t="shared" si="672"/>
        <v>0</v>
      </c>
      <c r="AP1147" s="16">
        <f t="shared" si="672"/>
        <v>0</v>
      </c>
      <c r="AQ1147" s="16">
        <f t="shared" si="672"/>
        <v>0</v>
      </c>
      <c r="AR1147" s="16">
        <f t="shared" si="672"/>
        <v>0</v>
      </c>
      <c r="AS1147" s="16">
        <f t="shared" si="672"/>
        <v>0</v>
      </c>
      <c r="AT1147" s="16">
        <f t="shared" si="672"/>
        <v>0</v>
      </c>
      <c r="AU1147" s="16">
        <f t="shared" si="672"/>
        <v>0</v>
      </c>
      <c r="AV1147" s="16">
        <f t="shared" si="672"/>
        <v>0</v>
      </c>
      <c r="AW1147" s="16">
        <f t="shared" si="672"/>
        <v>0</v>
      </c>
      <c r="AX1147" s="16">
        <f t="shared" si="672"/>
        <v>0</v>
      </c>
      <c r="AY1147" s="16">
        <f t="shared" si="672"/>
        <v>0</v>
      </c>
      <c r="AZ1147" s="16">
        <f t="shared" si="672"/>
        <v>0</v>
      </c>
      <c r="BA1147" s="16">
        <f t="shared" si="672"/>
        <v>0</v>
      </c>
      <c r="BB1147" s="16">
        <f t="shared" si="672"/>
        <v>0</v>
      </c>
      <c r="BC1147" s="16">
        <f t="shared" si="672"/>
        <v>0</v>
      </c>
      <c r="BD1147" s="16">
        <f t="shared" si="672"/>
        <v>0</v>
      </c>
      <c r="BE1147" s="16">
        <f t="shared" si="672"/>
        <v>0</v>
      </c>
      <c r="BF1147" s="16">
        <f t="shared" si="672"/>
        <v>0</v>
      </c>
      <c r="BG1147" s="31">
        <f t="shared" si="670"/>
        <v>0</v>
      </c>
    </row>
    <row r="1148" spans="1:59" ht="12.95" customHeight="1" x14ac:dyDescent="0.2">
      <c r="A1148" s="574"/>
      <c r="B1148" s="562"/>
      <c r="C1148" s="497"/>
      <c r="D1148" s="500"/>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70"/>
        <v>0</v>
      </c>
    </row>
    <row r="1149" spans="1:59" ht="12.95" customHeight="1" x14ac:dyDescent="0.2">
      <c r="A1149" s="574"/>
      <c r="B1149" s="562"/>
      <c r="C1149" s="497"/>
      <c r="D1149" s="503"/>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70"/>
        <v>0</v>
      </c>
    </row>
    <row r="1150" spans="1:59" ht="12.95" customHeight="1" x14ac:dyDescent="0.2">
      <c r="A1150" s="574"/>
      <c r="B1150" s="562"/>
      <c r="C1150" s="497"/>
      <c r="D1150" s="499" t="str">
        <f>$BJ$20</f>
        <v>Death</v>
      </c>
      <c r="E1150" s="86" t="str">
        <f>$BJ$21</f>
        <v>Total</v>
      </c>
      <c r="F1150" s="16">
        <f t="shared" ref="F1150:BF1150" si="673">F1151+F1152</f>
        <v>0</v>
      </c>
      <c r="G1150" s="16">
        <f t="shared" si="673"/>
        <v>0</v>
      </c>
      <c r="H1150" s="16">
        <f t="shared" si="673"/>
        <v>0</v>
      </c>
      <c r="I1150" s="16">
        <f t="shared" si="673"/>
        <v>0</v>
      </c>
      <c r="J1150" s="16">
        <f t="shared" si="673"/>
        <v>0</v>
      </c>
      <c r="K1150" s="16">
        <f t="shared" si="673"/>
        <v>0</v>
      </c>
      <c r="L1150" s="16">
        <f t="shared" si="673"/>
        <v>0</v>
      </c>
      <c r="M1150" s="16">
        <f t="shared" si="673"/>
        <v>0</v>
      </c>
      <c r="N1150" s="16">
        <f t="shared" si="673"/>
        <v>0</v>
      </c>
      <c r="O1150" s="16">
        <f t="shared" si="673"/>
        <v>0</v>
      </c>
      <c r="P1150" s="16">
        <f t="shared" si="673"/>
        <v>0</v>
      </c>
      <c r="Q1150" s="16">
        <f t="shared" si="673"/>
        <v>0</v>
      </c>
      <c r="R1150" s="16">
        <f t="shared" si="673"/>
        <v>0</v>
      </c>
      <c r="S1150" s="16">
        <f t="shared" si="673"/>
        <v>0</v>
      </c>
      <c r="T1150" s="16">
        <f t="shared" si="673"/>
        <v>0</v>
      </c>
      <c r="U1150" s="16">
        <f t="shared" si="673"/>
        <v>0</v>
      </c>
      <c r="V1150" s="16">
        <f t="shared" si="673"/>
        <v>0</v>
      </c>
      <c r="W1150" s="16">
        <f t="shared" si="673"/>
        <v>0</v>
      </c>
      <c r="X1150" s="16">
        <f t="shared" si="673"/>
        <v>0</v>
      </c>
      <c r="Y1150" s="16">
        <f t="shared" si="673"/>
        <v>0</v>
      </c>
      <c r="Z1150" s="16">
        <f t="shared" si="673"/>
        <v>0</v>
      </c>
      <c r="AA1150" s="16">
        <f t="shared" si="673"/>
        <v>0</v>
      </c>
      <c r="AB1150" s="16">
        <f t="shared" si="673"/>
        <v>0</v>
      </c>
      <c r="AC1150" s="16">
        <f t="shared" si="673"/>
        <v>0</v>
      </c>
      <c r="AD1150" s="16">
        <f t="shared" si="673"/>
        <v>0</v>
      </c>
      <c r="AE1150" s="16">
        <f t="shared" si="673"/>
        <v>0</v>
      </c>
      <c r="AF1150" s="16">
        <f t="shared" si="673"/>
        <v>0</v>
      </c>
      <c r="AG1150" s="16">
        <f t="shared" si="673"/>
        <v>0</v>
      </c>
      <c r="AH1150" s="16">
        <f t="shared" si="673"/>
        <v>0</v>
      </c>
      <c r="AI1150" s="16">
        <f t="shared" si="673"/>
        <v>0</v>
      </c>
      <c r="AJ1150" s="16">
        <f t="shared" si="673"/>
        <v>0</v>
      </c>
      <c r="AK1150" s="16">
        <f t="shared" si="673"/>
        <v>0</v>
      </c>
      <c r="AL1150" s="16">
        <f t="shared" si="673"/>
        <v>0</v>
      </c>
      <c r="AM1150" s="16">
        <f t="shared" si="673"/>
        <v>0</v>
      </c>
      <c r="AN1150" s="16">
        <f t="shared" si="673"/>
        <v>0</v>
      </c>
      <c r="AO1150" s="16">
        <f t="shared" si="673"/>
        <v>0</v>
      </c>
      <c r="AP1150" s="16">
        <f t="shared" si="673"/>
        <v>0</v>
      </c>
      <c r="AQ1150" s="16">
        <f t="shared" si="673"/>
        <v>0</v>
      </c>
      <c r="AR1150" s="16">
        <f t="shared" si="673"/>
        <v>0</v>
      </c>
      <c r="AS1150" s="16">
        <f t="shared" si="673"/>
        <v>0</v>
      </c>
      <c r="AT1150" s="16">
        <f t="shared" si="673"/>
        <v>0</v>
      </c>
      <c r="AU1150" s="16">
        <f t="shared" si="673"/>
        <v>0</v>
      </c>
      <c r="AV1150" s="16">
        <f t="shared" si="673"/>
        <v>0</v>
      </c>
      <c r="AW1150" s="16">
        <f t="shared" si="673"/>
        <v>0</v>
      </c>
      <c r="AX1150" s="16">
        <f t="shared" si="673"/>
        <v>0</v>
      </c>
      <c r="AY1150" s="16">
        <f t="shared" si="673"/>
        <v>0</v>
      </c>
      <c r="AZ1150" s="16">
        <f t="shared" si="673"/>
        <v>0</v>
      </c>
      <c r="BA1150" s="16">
        <f t="shared" si="673"/>
        <v>0</v>
      </c>
      <c r="BB1150" s="16">
        <f t="shared" si="673"/>
        <v>0</v>
      </c>
      <c r="BC1150" s="16">
        <f t="shared" si="673"/>
        <v>0</v>
      </c>
      <c r="BD1150" s="16">
        <f t="shared" si="673"/>
        <v>0</v>
      </c>
      <c r="BE1150" s="16">
        <f t="shared" si="673"/>
        <v>0</v>
      </c>
      <c r="BF1150" s="16">
        <f t="shared" si="673"/>
        <v>0</v>
      </c>
      <c r="BG1150" s="31">
        <f t="shared" si="670"/>
        <v>0</v>
      </c>
    </row>
    <row r="1151" spans="1:59" ht="12.95" customHeight="1" x14ac:dyDescent="0.2">
      <c r="A1151" s="574"/>
      <c r="B1151" s="562"/>
      <c r="C1151" s="497"/>
      <c r="D1151" s="500"/>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70"/>
        <v>0</v>
      </c>
    </row>
    <row r="1152" spans="1:59" ht="12.95" customHeight="1" thickBot="1" x14ac:dyDescent="0.25">
      <c r="A1152" s="574"/>
      <c r="B1152" s="563"/>
      <c r="C1152" s="498"/>
      <c r="D1152" s="501"/>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574"/>
      <c r="B1153" s="558" t="str">
        <f>BJ35</f>
        <v>Other</v>
      </c>
      <c r="C1153" s="535" t="str">
        <f>$BJ$21</f>
        <v>Total</v>
      </c>
      <c r="D1153" s="535"/>
      <c r="E1153" s="66" t="str">
        <f>$BJ$21</f>
        <v>Total</v>
      </c>
      <c r="F1153" s="57">
        <f>F1156+F1168+F1180+F1192+F1204+F1216+F1228+F1240</f>
        <v>0</v>
      </c>
      <c r="G1153" s="57">
        <f t="shared" ref="G1153:BF1153" si="674">G1156+G1168+G1180+G1192+G1204+G1216+G1228+G1240</f>
        <v>0</v>
      </c>
      <c r="H1153" s="57">
        <f t="shared" si="674"/>
        <v>0</v>
      </c>
      <c r="I1153" s="57">
        <f t="shared" si="674"/>
        <v>0</v>
      </c>
      <c r="J1153" s="57">
        <f t="shared" si="674"/>
        <v>0</v>
      </c>
      <c r="K1153" s="57">
        <f t="shared" si="674"/>
        <v>0</v>
      </c>
      <c r="L1153" s="57">
        <f t="shared" si="674"/>
        <v>0</v>
      </c>
      <c r="M1153" s="57">
        <f t="shared" si="674"/>
        <v>0</v>
      </c>
      <c r="N1153" s="57">
        <f t="shared" si="674"/>
        <v>0</v>
      </c>
      <c r="O1153" s="57">
        <f t="shared" si="674"/>
        <v>0</v>
      </c>
      <c r="P1153" s="57">
        <f t="shared" si="674"/>
        <v>0</v>
      </c>
      <c r="Q1153" s="57">
        <f t="shared" si="674"/>
        <v>0</v>
      </c>
      <c r="R1153" s="57">
        <f t="shared" si="674"/>
        <v>0</v>
      </c>
      <c r="S1153" s="57">
        <f t="shared" si="674"/>
        <v>0</v>
      </c>
      <c r="T1153" s="57">
        <f t="shared" si="674"/>
        <v>0</v>
      </c>
      <c r="U1153" s="57">
        <f t="shared" si="674"/>
        <v>0</v>
      </c>
      <c r="V1153" s="57">
        <f t="shared" si="674"/>
        <v>0</v>
      </c>
      <c r="W1153" s="57">
        <f t="shared" si="674"/>
        <v>0</v>
      </c>
      <c r="X1153" s="57">
        <f t="shared" si="674"/>
        <v>0</v>
      </c>
      <c r="Y1153" s="57">
        <f t="shared" si="674"/>
        <v>0</v>
      </c>
      <c r="Z1153" s="57">
        <f t="shared" si="674"/>
        <v>0</v>
      </c>
      <c r="AA1153" s="57">
        <f t="shared" si="674"/>
        <v>0</v>
      </c>
      <c r="AB1153" s="57">
        <f t="shared" si="674"/>
        <v>0</v>
      </c>
      <c r="AC1153" s="57">
        <f t="shared" si="674"/>
        <v>0</v>
      </c>
      <c r="AD1153" s="57">
        <f t="shared" si="674"/>
        <v>0</v>
      </c>
      <c r="AE1153" s="57">
        <f t="shared" si="674"/>
        <v>0</v>
      </c>
      <c r="AF1153" s="57">
        <f t="shared" si="674"/>
        <v>0</v>
      </c>
      <c r="AG1153" s="57">
        <f t="shared" si="674"/>
        <v>0</v>
      </c>
      <c r="AH1153" s="57">
        <f t="shared" si="674"/>
        <v>0</v>
      </c>
      <c r="AI1153" s="57">
        <f t="shared" si="674"/>
        <v>0</v>
      </c>
      <c r="AJ1153" s="57">
        <f t="shared" si="674"/>
        <v>0</v>
      </c>
      <c r="AK1153" s="57">
        <f t="shared" si="674"/>
        <v>0</v>
      </c>
      <c r="AL1153" s="57">
        <f t="shared" si="674"/>
        <v>0</v>
      </c>
      <c r="AM1153" s="57">
        <f t="shared" si="674"/>
        <v>0</v>
      </c>
      <c r="AN1153" s="57">
        <f t="shared" si="674"/>
        <v>0</v>
      </c>
      <c r="AO1153" s="57">
        <f t="shared" si="674"/>
        <v>0</v>
      </c>
      <c r="AP1153" s="57">
        <f t="shared" si="674"/>
        <v>0</v>
      </c>
      <c r="AQ1153" s="57">
        <f t="shared" si="674"/>
        <v>0</v>
      </c>
      <c r="AR1153" s="57">
        <f t="shared" si="674"/>
        <v>0</v>
      </c>
      <c r="AS1153" s="57">
        <f t="shared" si="674"/>
        <v>0</v>
      </c>
      <c r="AT1153" s="57">
        <f t="shared" si="674"/>
        <v>0</v>
      </c>
      <c r="AU1153" s="57">
        <f t="shared" si="674"/>
        <v>0</v>
      </c>
      <c r="AV1153" s="57">
        <f t="shared" si="674"/>
        <v>0</v>
      </c>
      <c r="AW1153" s="57">
        <f t="shared" si="674"/>
        <v>0</v>
      </c>
      <c r="AX1153" s="57">
        <f t="shared" si="674"/>
        <v>0</v>
      </c>
      <c r="AY1153" s="57">
        <f t="shared" si="674"/>
        <v>0</v>
      </c>
      <c r="AZ1153" s="57">
        <f t="shared" si="674"/>
        <v>0</v>
      </c>
      <c r="BA1153" s="57">
        <f t="shared" si="674"/>
        <v>0</v>
      </c>
      <c r="BB1153" s="57">
        <f t="shared" si="674"/>
        <v>0</v>
      </c>
      <c r="BC1153" s="57">
        <f t="shared" si="674"/>
        <v>0</v>
      </c>
      <c r="BD1153" s="57">
        <f t="shared" si="674"/>
        <v>0</v>
      </c>
      <c r="BE1153" s="57">
        <f t="shared" si="674"/>
        <v>0</v>
      </c>
      <c r="BF1153" s="57">
        <f t="shared" si="674"/>
        <v>0</v>
      </c>
      <c r="BG1153" s="71">
        <f>SUM(F1153:BF1153)</f>
        <v>0</v>
      </c>
      <c r="BH1153" s="10"/>
      <c r="BI1153" s="521" t="str">
        <f>B1153</f>
        <v>Other</v>
      </c>
      <c r="BJ1153" s="522"/>
      <c r="BK1153" s="523"/>
    </row>
    <row r="1154" spans="1:63" ht="12.95" customHeight="1" x14ac:dyDescent="0.2">
      <c r="A1154" s="574"/>
      <c r="B1154" s="559"/>
      <c r="C1154" s="535"/>
      <c r="D1154" s="536"/>
      <c r="E1154" s="67" t="str">
        <f>$BJ$22</f>
        <v>Fem.</v>
      </c>
      <c r="F1154" s="36">
        <f>F1157+F1169+F1181+F1193+F1205+F1217+F1229+F1241</f>
        <v>0</v>
      </c>
      <c r="G1154" s="36">
        <f t="shared" ref="G1154:BF1154" si="675">G1157+G1169+G1181+G1193+G1205+G1217+G1229+G1241</f>
        <v>0</v>
      </c>
      <c r="H1154" s="36">
        <f t="shared" si="675"/>
        <v>0</v>
      </c>
      <c r="I1154" s="36">
        <f t="shared" si="675"/>
        <v>0</v>
      </c>
      <c r="J1154" s="36">
        <f t="shared" si="675"/>
        <v>0</v>
      </c>
      <c r="K1154" s="36">
        <f t="shared" si="675"/>
        <v>0</v>
      </c>
      <c r="L1154" s="36">
        <f t="shared" si="675"/>
        <v>0</v>
      </c>
      <c r="M1154" s="36">
        <f t="shared" si="675"/>
        <v>0</v>
      </c>
      <c r="N1154" s="36">
        <f t="shared" si="675"/>
        <v>0</v>
      </c>
      <c r="O1154" s="36">
        <f t="shared" si="675"/>
        <v>0</v>
      </c>
      <c r="P1154" s="36">
        <f t="shared" si="675"/>
        <v>0</v>
      </c>
      <c r="Q1154" s="36">
        <f t="shared" si="675"/>
        <v>0</v>
      </c>
      <c r="R1154" s="36">
        <f t="shared" si="675"/>
        <v>0</v>
      </c>
      <c r="S1154" s="36">
        <f t="shared" si="675"/>
        <v>0</v>
      </c>
      <c r="T1154" s="36">
        <f t="shared" si="675"/>
        <v>0</v>
      </c>
      <c r="U1154" s="36">
        <f t="shared" si="675"/>
        <v>0</v>
      </c>
      <c r="V1154" s="36">
        <f t="shared" si="675"/>
        <v>0</v>
      </c>
      <c r="W1154" s="36">
        <f t="shared" si="675"/>
        <v>0</v>
      </c>
      <c r="X1154" s="36">
        <f t="shared" si="675"/>
        <v>0</v>
      </c>
      <c r="Y1154" s="36">
        <f t="shared" si="675"/>
        <v>0</v>
      </c>
      <c r="Z1154" s="36">
        <f t="shared" si="675"/>
        <v>0</v>
      </c>
      <c r="AA1154" s="36">
        <f t="shared" si="675"/>
        <v>0</v>
      </c>
      <c r="AB1154" s="36">
        <f t="shared" si="675"/>
        <v>0</v>
      </c>
      <c r="AC1154" s="36">
        <f t="shared" si="675"/>
        <v>0</v>
      </c>
      <c r="AD1154" s="36">
        <f t="shared" si="675"/>
        <v>0</v>
      </c>
      <c r="AE1154" s="36">
        <f t="shared" si="675"/>
        <v>0</v>
      </c>
      <c r="AF1154" s="36">
        <f t="shared" si="675"/>
        <v>0</v>
      </c>
      <c r="AG1154" s="36">
        <f t="shared" si="675"/>
        <v>0</v>
      </c>
      <c r="AH1154" s="36">
        <f t="shared" si="675"/>
        <v>0</v>
      </c>
      <c r="AI1154" s="36">
        <f t="shared" si="675"/>
        <v>0</v>
      </c>
      <c r="AJ1154" s="36">
        <f t="shared" si="675"/>
        <v>0</v>
      </c>
      <c r="AK1154" s="36">
        <f t="shared" si="675"/>
        <v>0</v>
      </c>
      <c r="AL1154" s="36">
        <f t="shared" si="675"/>
        <v>0</v>
      </c>
      <c r="AM1154" s="36">
        <f t="shared" si="675"/>
        <v>0</v>
      </c>
      <c r="AN1154" s="36">
        <f t="shared" si="675"/>
        <v>0</v>
      </c>
      <c r="AO1154" s="36">
        <f t="shared" si="675"/>
        <v>0</v>
      </c>
      <c r="AP1154" s="36">
        <f t="shared" si="675"/>
        <v>0</v>
      </c>
      <c r="AQ1154" s="36">
        <f t="shared" si="675"/>
        <v>0</v>
      </c>
      <c r="AR1154" s="36">
        <f t="shared" si="675"/>
        <v>0</v>
      </c>
      <c r="AS1154" s="36">
        <f t="shared" si="675"/>
        <v>0</v>
      </c>
      <c r="AT1154" s="36">
        <f t="shared" si="675"/>
        <v>0</v>
      </c>
      <c r="AU1154" s="36">
        <f t="shared" si="675"/>
        <v>0</v>
      </c>
      <c r="AV1154" s="36">
        <f t="shared" si="675"/>
        <v>0</v>
      </c>
      <c r="AW1154" s="36">
        <f t="shared" si="675"/>
        <v>0</v>
      </c>
      <c r="AX1154" s="36">
        <f t="shared" si="675"/>
        <v>0</v>
      </c>
      <c r="AY1154" s="36">
        <f t="shared" si="675"/>
        <v>0</v>
      </c>
      <c r="AZ1154" s="36">
        <f t="shared" si="675"/>
        <v>0</v>
      </c>
      <c r="BA1154" s="36">
        <f t="shared" si="675"/>
        <v>0</v>
      </c>
      <c r="BB1154" s="36">
        <f t="shared" si="675"/>
        <v>0</v>
      </c>
      <c r="BC1154" s="36">
        <f t="shared" si="675"/>
        <v>0</v>
      </c>
      <c r="BD1154" s="36">
        <f t="shared" si="675"/>
        <v>0</v>
      </c>
      <c r="BE1154" s="36">
        <f t="shared" si="675"/>
        <v>0</v>
      </c>
      <c r="BF1154" s="36">
        <f t="shared" si="675"/>
        <v>0</v>
      </c>
      <c r="BG1154" s="58">
        <f>SUM(F1154:BF1154)</f>
        <v>0</v>
      </c>
      <c r="BH1154" s="10"/>
      <c r="BI1154" s="518" t="str">
        <f>$BJ$17</f>
        <v>Fever</v>
      </c>
      <c r="BJ1154" s="66" t="str">
        <f>$BJ$21</f>
        <v>Total</v>
      </c>
      <c r="BK1154" s="76">
        <f>BG1153</f>
        <v>0</v>
      </c>
    </row>
    <row r="1155" spans="1:63" ht="12.95" customHeight="1" thickBot="1" x14ac:dyDescent="0.25">
      <c r="A1155" s="574"/>
      <c r="B1155" s="559"/>
      <c r="C1155" s="537"/>
      <c r="D1155" s="538"/>
      <c r="E1155" s="68" t="str">
        <f>$BJ$23</f>
        <v>Male</v>
      </c>
      <c r="F1155" s="69">
        <f>F1158+F1170+F1182+F1194+F1206+F1218+F1230+F1242</f>
        <v>0</v>
      </c>
      <c r="G1155" s="69">
        <f t="shared" ref="G1155:BF1155" si="676">G1158+G1170+G1182+G1194+G1206+G1218+G1230+G1242</f>
        <v>0</v>
      </c>
      <c r="H1155" s="69">
        <f t="shared" si="676"/>
        <v>0</v>
      </c>
      <c r="I1155" s="69">
        <f t="shared" si="676"/>
        <v>0</v>
      </c>
      <c r="J1155" s="69">
        <f t="shared" si="676"/>
        <v>0</v>
      </c>
      <c r="K1155" s="69">
        <f t="shared" si="676"/>
        <v>0</v>
      </c>
      <c r="L1155" s="69">
        <f t="shared" si="676"/>
        <v>0</v>
      </c>
      <c r="M1155" s="69">
        <f t="shared" si="676"/>
        <v>0</v>
      </c>
      <c r="N1155" s="69">
        <f t="shared" si="676"/>
        <v>0</v>
      </c>
      <c r="O1155" s="69">
        <f t="shared" si="676"/>
        <v>0</v>
      </c>
      <c r="P1155" s="69">
        <f t="shared" si="676"/>
        <v>0</v>
      </c>
      <c r="Q1155" s="69">
        <f t="shared" si="676"/>
        <v>0</v>
      </c>
      <c r="R1155" s="69">
        <f t="shared" si="676"/>
        <v>0</v>
      </c>
      <c r="S1155" s="69">
        <f t="shared" si="676"/>
        <v>0</v>
      </c>
      <c r="T1155" s="69">
        <f t="shared" si="676"/>
        <v>0</v>
      </c>
      <c r="U1155" s="69">
        <f t="shared" si="676"/>
        <v>0</v>
      </c>
      <c r="V1155" s="69">
        <f t="shared" si="676"/>
        <v>0</v>
      </c>
      <c r="W1155" s="69">
        <f t="shared" si="676"/>
        <v>0</v>
      </c>
      <c r="X1155" s="69">
        <f t="shared" si="676"/>
        <v>0</v>
      </c>
      <c r="Y1155" s="69">
        <f t="shared" si="676"/>
        <v>0</v>
      </c>
      <c r="Z1155" s="69">
        <f t="shared" si="676"/>
        <v>0</v>
      </c>
      <c r="AA1155" s="69">
        <f t="shared" si="676"/>
        <v>0</v>
      </c>
      <c r="AB1155" s="69">
        <f t="shared" si="676"/>
        <v>0</v>
      </c>
      <c r="AC1155" s="69">
        <f t="shared" si="676"/>
        <v>0</v>
      </c>
      <c r="AD1155" s="69">
        <f t="shared" si="676"/>
        <v>0</v>
      </c>
      <c r="AE1155" s="69">
        <f t="shared" si="676"/>
        <v>0</v>
      </c>
      <c r="AF1155" s="69">
        <f t="shared" si="676"/>
        <v>0</v>
      </c>
      <c r="AG1155" s="69">
        <f t="shared" si="676"/>
        <v>0</v>
      </c>
      <c r="AH1155" s="69">
        <f t="shared" si="676"/>
        <v>0</v>
      </c>
      <c r="AI1155" s="69">
        <f t="shared" si="676"/>
        <v>0</v>
      </c>
      <c r="AJ1155" s="69">
        <f t="shared" si="676"/>
        <v>0</v>
      </c>
      <c r="AK1155" s="69">
        <f t="shared" si="676"/>
        <v>0</v>
      </c>
      <c r="AL1155" s="69">
        <f t="shared" si="676"/>
        <v>0</v>
      </c>
      <c r="AM1155" s="69">
        <f t="shared" si="676"/>
        <v>0</v>
      </c>
      <c r="AN1155" s="69">
        <f t="shared" si="676"/>
        <v>0</v>
      </c>
      <c r="AO1155" s="69">
        <f t="shared" si="676"/>
        <v>0</v>
      </c>
      <c r="AP1155" s="69">
        <f t="shared" si="676"/>
        <v>0</v>
      </c>
      <c r="AQ1155" s="69">
        <f t="shared" si="676"/>
        <v>0</v>
      </c>
      <c r="AR1155" s="69">
        <f t="shared" si="676"/>
        <v>0</v>
      </c>
      <c r="AS1155" s="69">
        <f t="shared" si="676"/>
        <v>0</v>
      </c>
      <c r="AT1155" s="69">
        <f t="shared" si="676"/>
        <v>0</v>
      </c>
      <c r="AU1155" s="69">
        <f t="shared" si="676"/>
        <v>0</v>
      </c>
      <c r="AV1155" s="69">
        <f t="shared" si="676"/>
        <v>0</v>
      </c>
      <c r="AW1155" s="69">
        <f t="shared" si="676"/>
        <v>0</v>
      </c>
      <c r="AX1155" s="69">
        <f t="shared" si="676"/>
        <v>0</v>
      </c>
      <c r="AY1155" s="69">
        <f t="shared" si="676"/>
        <v>0</v>
      </c>
      <c r="AZ1155" s="69">
        <f t="shared" si="676"/>
        <v>0</v>
      </c>
      <c r="BA1155" s="69">
        <f t="shared" si="676"/>
        <v>0</v>
      </c>
      <c r="BB1155" s="69">
        <f t="shared" si="676"/>
        <v>0</v>
      </c>
      <c r="BC1155" s="69">
        <f t="shared" si="676"/>
        <v>0</v>
      </c>
      <c r="BD1155" s="69">
        <f t="shared" si="676"/>
        <v>0</v>
      </c>
      <c r="BE1155" s="69">
        <f t="shared" si="676"/>
        <v>0</v>
      </c>
      <c r="BF1155" s="69">
        <f t="shared" si="676"/>
        <v>0</v>
      </c>
      <c r="BG1155" s="70">
        <f>SUM(F1155:BF1155)</f>
        <v>0</v>
      </c>
      <c r="BH1155" s="10"/>
      <c r="BI1155" s="519"/>
      <c r="BJ1155" s="80" t="str">
        <f>$BJ$22</f>
        <v>Fem.</v>
      </c>
      <c r="BK1155" s="77">
        <f>BG1154</f>
        <v>0</v>
      </c>
    </row>
    <row r="1156" spans="1:63" ht="12.95" customHeight="1" x14ac:dyDescent="0.2">
      <c r="A1156" s="574"/>
      <c r="B1156" s="559"/>
      <c r="C1156" s="496" t="str">
        <f>$BK$11</f>
        <v>Under 6 months</v>
      </c>
      <c r="D1156" s="504" t="str">
        <f>$BJ$17</f>
        <v>Fever</v>
      </c>
      <c r="E1156" s="83" t="str">
        <f>$BJ$21</f>
        <v>Total</v>
      </c>
      <c r="F1156" s="32">
        <f>F1157+F1158</f>
        <v>0</v>
      </c>
      <c r="G1156" s="32">
        <f t="shared" ref="G1156:BF1156" si="677">G1157+G1158</f>
        <v>0</v>
      </c>
      <c r="H1156" s="32">
        <f t="shared" si="677"/>
        <v>0</v>
      </c>
      <c r="I1156" s="32">
        <f t="shared" si="677"/>
        <v>0</v>
      </c>
      <c r="J1156" s="32">
        <f t="shared" si="677"/>
        <v>0</v>
      </c>
      <c r="K1156" s="32">
        <f t="shared" si="677"/>
        <v>0</v>
      </c>
      <c r="L1156" s="32">
        <f t="shared" si="677"/>
        <v>0</v>
      </c>
      <c r="M1156" s="32">
        <f t="shared" si="677"/>
        <v>0</v>
      </c>
      <c r="N1156" s="32">
        <f t="shared" si="677"/>
        <v>0</v>
      </c>
      <c r="O1156" s="32">
        <f t="shared" si="677"/>
        <v>0</v>
      </c>
      <c r="P1156" s="32">
        <f t="shared" si="677"/>
        <v>0</v>
      </c>
      <c r="Q1156" s="32">
        <f t="shared" si="677"/>
        <v>0</v>
      </c>
      <c r="R1156" s="32">
        <f t="shared" si="677"/>
        <v>0</v>
      </c>
      <c r="S1156" s="32">
        <f t="shared" si="677"/>
        <v>0</v>
      </c>
      <c r="T1156" s="32">
        <f t="shared" si="677"/>
        <v>0</v>
      </c>
      <c r="U1156" s="32">
        <f t="shared" si="677"/>
        <v>0</v>
      </c>
      <c r="V1156" s="32">
        <f t="shared" si="677"/>
        <v>0</v>
      </c>
      <c r="W1156" s="32">
        <f t="shared" si="677"/>
        <v>0</v>
      </c>
      <c r="X1156" s="32">
        <f t="shared" si="677"/>
        <v>0</v>
      </c>
      <c r="Y1156" s="32">
        <f t="shared" si="677"/>
        <v>0</v>
      </c>
      <c r="Z1156" s="32">
        <f t="shared" si="677"/>
        <v>0</v>
      </c>
      <c r="AA1156" s="32">
        <f t="shared" si="677"/>
        <v>0</v>
      </c>
      <c r="AB1156" s="32">
        <f t="shared" si="677"/>
        <v>0</v>
      </c>
      <c r="AC1156" s="32">
        <f t="shared" si="677"/>
        <v>0</v>
      </c>
      <c r="AD1156" s="32">
        <f t="shared" si="677"/>
        <v>0</v>
      </c>
      <c r="AE1156" s="32">
        <f t="shared" si="677"/>
        <v>0</v>
      </c>
      <c r="AF1156" s="32">
        <f t="shared" si="677"/>
        <v>0</v>
      </c>
      <c r="AG1156" s="32">
        <f t="shared" si="677"/>
        <v>0</v>
      </c>
      <c r="AH1156" s="32">
        <f t="shared" si="677"/>
        <v>0</v>
      </c>
      <c r="AI1156" s="32">
        <f t="shared" si="677"/>
        <v>0</v>
      </c>
      <c r="AJ1156" s="32">
        <f t="shared" si="677"/>
        <v>0</v>
      </c>
      <c r="AK1156" s="32">
        <f t="shared" si="677"/>
        <v>0</v>
      </c>
      <c r="AL1156" s="32">
        <f t="shared" si="677"/>
        <v>0</v>
      </c>
      <c r="AM1156" s="32">
        <f t="shared" si="677"/>
        <v>0</v>
      </c>
      <c r="AN1156" s="32">
        <f t="shared" si="677"/>
        <v>0</v>
      </c>
      <c r="AO1156" s="32">
        <f t="shared" si="677"/>
        <v>0</v>
      </c>
      <c r="AP1156" s="32">
        <f t="shared" si="677"/>
        <v>0</v>
      </c>
      <c r="AQ1156" s="32">
        <f t="shared" si="677"/>
        <v>0</v>
      </c>
      <c r="AR1156" s="32">
        <f t="shared" si="677"/>
        <v>0</v>
      </c>
      <c r="AS1156" s="32">
        <f t="shared" si="677"/>
        <v>0</v>
      </c>
      <c r="AT1156" s="32">
        <f t="shared" si="677"/>
        <v>0</v>
      </c>
      <c r="AU1156" s="32">
        <f t="shared" si="677"/>
        <v>0</v>
      </c>
      <c r="AV1156" s="32">
        <f t="shared" si="677"/>
        <v>0</v>
      </c>
      <c r="AW1156" s="32">
        <f t="shared" si="677"/>
        <v>0</v>
      </c>
      <c r="AX1156" s="32">
        <f t="shared" si="677"/>
        <v>0</v>
      </c>
      <c r="AY1156" s="32">
        <f t="shared" si="677"/>
        <v>0</v>
      </c>
      <c r="AZ1156" s="32">
        <f t="shared" si="677"/>
        <v>0</v>
      </c>
      <c r="BA1156" s="32">
        <f t="shared" si="677"/>
        <v>0</v>
      </c>
      <c r="BB1156" s="32">
        <f t="shared" si="677"/>
        <v>0</v>
      </c>
      <c r="BC1156" s="32">
        <f t="shared" si="677"/>
        <v>0</v>
      </c>
      <c r="BD1156" s="32">
        <f t="shared" si="677"/>
        <v>0</v>
      </c>
      <c r="BE1156" s="32">
        <f t="shared" si="677"/>
        <v>0</v>
      </c>
      <c r="BF1156" s="32">
        <f t="shared" si="677"/>
        <v>0</v>
      </c>
      <c r="BG1156" s="33">
        <f>SUM(F1156:BF1156)</f>
        <v>0</v>
      </c>
      <c r="BI1156" s="520"/>
      <c r="BJ1156" s="80" t="str">
        <f>$BJ$23</f>
        <v>Male</v>
      </c>
      <c r="BK1156" s="77">
        <f>BG1155</f>
        <v>0</v>
      </c>
    </row>
    <row r="1157" spans="1:63" ht="12.95" customHeight="1" x14ac:dyDescent="0.2">
      <c r="A1157" s="574"/>
      <c r="B1157" s="559"/>
      <c r="C1157" s="496"/>
      <c r="D1157" s="505"/>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78">SUM(F1157:BF1157)</f>
        <v>0</v>
      </c>
      <c r="BI1157" s="513" t="str">
        <f>$BJ$18</f>
        <v>Hosp.</v>
      </c>
      <c r="BJ1157" s="86" t="str">
        <f>$BJ$21</f>
        <v>Total</v>
      </c>
      <c r="BK1157" s="21">
        <f>SUM(BK1158:BK1159)</f>
        <v>0</v>
      </c>
    </row>
    <row r="1158" spans="1:63" ht="12.95" customHeight="1" x14ac:dyDescent="0.2">
      <c r="A1158" s="574"/>
      <c r="B1158" s="559"/>
      <c r="C1158" s="496"/>
      <c r="D1158" s="506"/>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78"/>
        <v>0</v>
      </c>
      <c r="BI1158" s="514"/>
      <c r="BJ1158" s="62" t="str">
        <f>$BJ$22</f>
        <v>Fem.</v>
      </c>
      <c r="BK1158" s="39">
        <f>BG1160+BG1172+BG1184+BG1196+BG1208+BG1220+BG1232+BG1244</f>
        <v>0</v>
      </c>
    </row>
    <row r="1159" spans="1:63" ht="12.95" customHeight="1" x14ac:dyDescent="0.2">
      <c r="A1159" s="574"/>
      <c r="B1159" s="559"/>
      <c r="C1159" s="497"/>
      <c r="D1159" s="502" t="str">
        <f>$BJ$18</f>
        <v>Hosp.</v>
      </c>
      <c r="E1159" s="86" t="str">
        <f>$BJ$21</f>
        <v>Total</v>
      </c>
      <c r="F1159" s="16">
        <f>F1160+F1161</f>
        <v>0</v>
      </c>
      <c r="G1159" s="16">
        <f t="shared" ref="G1159:BF1159" si="679">G1160+G1161</f>
        <v>0</v>
      </c>
      <c r="H1159" s="16">
        <f t="shared" si="679"/>
        <v>0</v>
      </c>
      <c r="I1159" s="16">
        <f t="shared" si="679"/>
        <v>0</v>
      </c>
      <c r="J1159" s="16">
        <f t="shared" si="679"/>
        <v>0</v>
      </c>
      <c r="K1159" s="16">
        <f t="shared" si="679"/>
        <v>0</v>
      </c>
      <c r="L1159" s="16">
        <f t="shared" si="679"/>
        <v>0</v>
      </c>
      <c r="M1159" s="16">
        <f t="shared" si="679"/>
        <v>0</v>
      </c>
      <c r="N1159" s="16">
        <f t="shared" si="679"/>
        <v>0</v>
      </c>
      <c r="O1159" s="16">
        <f t="shared" si="679"/>
        <v>0</v>
      </c>
      <c r="P1159" s="16">
        <f t="shared" si="679"/>
        <v>0</v>
      </c>
      <c r="Q1159" s="16">
        <f t="shared" si="679"/>
        <v>0</v>
      </c>
      <c r="R1159" s="16">
        <f t="shared" si="679"/>
        <v>0</v>
      </c>
      <c r="S1159" s="16">
        <f t="shared" si="679"/>
        <v>0</v>
      </c>
      <c r="T1159" s="16">
        <f t="shared" si="679"/>
        <v>0</v>
      </c>
      <c r="U1159" s="16">
        <f t="shared" si="679"/>
        <v>0</v>
      </c>
      <c r="V1159" s="16">
        <f t="shared" si="679"/>
        <v>0</v>
      </c>
      <c r="W1159" s="16">
        <f t="shared" si="679"/>
        <v>0</v>
      </c>
      <c r="X1159" s="16">
        <f t="shared" si="679"/>
        <v>0</v>
      </c>
      <c r="Y1159" s="16">
        <f t="shared" si="679"/>
        <v>0</v>
      </c>
      <c r="Z1159" s="16">
        <f t="shared" si="679"/>
        <v>0</v>
      </c>
      <c r="AA1159" s="16">
        <f t="shared" si="679"/>
        <v>0</v>
      </c>
      <c r="AB1159" s="16">
        <f t="shared" si="679"/>
        <v>0</v>
      </c>
      <c r="AC1159" s="16">
        <f t="shared" si="679"/>
        <v>0</v>
      </c>
      <c r="AD1159" s="16">
        <f t="shared" si="679"/>
        <v>0</v>
      </c>
      <c r="AE1159" s="16">
        <f t="shared" si="679"/>
        <v>0</v>
      </c>
      <c r="AF1159" s="16">
        <f t="shared" si="679"/>
        <v>0</v>
      </c>
      <c r="AG1159" s="16">
        <f t="shared" si="679"/>
        <v>0</v>
      </c>
      <c r="AH1159" s="16">
        <f t="shared" si="679"/>
        <v>0</v>
      </c>
      <c r="AI1159" s="16">
        <f t="shared" si="679"/>
        <v>0</v>
      </c>
      <c r="AJ1159" s="16">
        <f t="shared" si="679"/>
        <v>0</v>
      </c>
      <c r="AK1159" s="16">
        <f t="shared" si="679"/>
        <v>0</v>
      </c>
      <c r="AL1159" s="16">
        <f t="shared" si="679"/>
        <v>0</v>
      </c>
      <c r="AM1159" s="16">
        <f t="shared" si="679"/>
        <v>0</v>
      </c>
      <c r="AN1159" s="16">
        <f t="shared" si="679"/>
        <v>0</v>
      </c>
      <c r="AO1159" s="16">
        <f t="shared" si="679"/>
        <v>0</v>
      </c>
      <c r="AP1159" s="16">
        <f t="shared" si="679"/>
        <v>0</v>
      </c>
      <c r="AQ1159" s="16">
        <f t="shared" si="679"/>
        <v>0</v>
      </c>
      <c r="AR1159" s="16">
        <f t="shared" si="679"/>
        <v>0</v>
      </c>
      <c r="AS1159" s="16">
        <f t="shared" si="679"/>
        <v>0</v>
      </c>
      <c r="AT1159" s="16">
        <f t="shared" si="679"/>
        <v>0</v>
      </c>
      <c r="AU1159" s="16">
        <f t="shared" si="679"/>
        <v>0</v>
      </c>
      <c r="AV1159" s="16">
        <f t="shared" si="679"/>
        <v>0</v>
      </c>
      <c r="AW1159" s="16">
        <f t="shared" si="679"/>
        <v>0</v>
      </c>
      <c r="AX1159" s="16">
        <f t="shared" si="679"/>
        <v>0</v>
      </c>
      <c r="AY1159" s="16">
        <f t="shared" si="679"/>
        <v>0</v>
      </c>
      <c r="AZ1159" s="16">
        <f t="shared" si="679"/>
        <v>0</v>
      </c>
      <c r="BA1159" s="16">
        <f t="shared" si="679"/>
        <v>0</v>
      </c>
      <c r="BB1159" s="16">
        <f t="shared" si="679"/>
        <v>0</v>
      </c>
      <c r="BC1159" s="16">
        <f t="shared" si="679"/>
        <v>0</v>
      </c>
      <c r="BD1159" s="16">
        <f t="shared" si="679"/>
        <v>0</v>
      </c>
      <c r="BE1159" s="16">
        <f t="shared" si="679"/>
        <v>0</v>
      </c>
      <c r="BF1159" s="16">
        <f t="shared" si="679"/>
        <v>0</v>
      </c>
      <c r="BG1159" s="31">
        <f t="shared" si="678"/>
        <v>0</v>
      </c>
      <c r="BI1159" s="515"/>
      <c r="BJ1159" s="62" t="str">
        <f>$BJ$23</f>
        <v>Male</v>
      </c>
      <c r="BK1159" s="39">
        <f>BG1161+BG1173+BG1185+BG1197+BG1209+BG1221+BG1233+BG1245</f>
        <v>0</v>
      </c>
    </row>
    <row r="1160" spans="1:63" ht="12.95" customHeight="1" x14ac:dyDescent="0.2">
      <c r="A1160" s="574"/>
      <c r="B1160" s="559"/>
      <c r="C1160" s="497"/>
      <c r="D1160" s="500"/>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78"/>
        <v>0</v>
      </c>
      <c r="BI1160" s="513" t="str">
        <f>$BJ$19</f>
        <v>ICU</v>
      </c>
      <c r="BJ1160" s="86" t="str">
        <f>$BJ$21</f>
        <v>Total</v>
      </c>
      <c r="BK1160" s="21">
        <f>SUM(BK1161:BK1162)</f>
        <v>0</v>
      </c>
    </row>
    <row r="1161" spans="1:63" ht="12.95" customHeight="1" x14ac:dyDescent="0.2">
      <c r="A1161" s="574"/>
      <c r="B1161" s="559"/>
      <c r="C1161" s="497"/>
      <c r="D1161" s="503"/>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78"/>
        <v>0</v>
      </c>
      <c r="BI1161" s="514"/>
      <c r="BJ1161" s="62" t="str">
        <f>$BJ$22</f>
        <v>Fem.</v>
      </c>
      <c r="BK1161" s="39">
        <f>BG1163+BG1175+BG1187+BG1199+BG1211+BG1223+BG1235+BG1247</f>
        <v>0</v>
      </c>
    </row>
    <row r="1162" spans="1:63" ht="12.95" customHeight="1" x14ac:dyDescent="0.2">
      <c r="A1162" s="574"/>
      <c r="B1162" s="559"/>
      <c r="C1162" s="497"/>
      <c r="D1162" s="502" t="str">
        <f>$BJ$19</f>
        <v>ICU</v>
      </c>
      <c r="E1162" s="86" t="str">
        <f>$BJ$21</f>
        <v>Total</v>
      </c>
      <c r="F1162" s="16">
        <f t="shared" ref="F1162:BF1162" si="680">F1163+F1164</f>
        <v>0</v>
      </c>
      <c r="G1162" s="16">
        <f t="shared" si="680"/>
        <v>0</v>
      </c>
      <c r="H1162" s="16">
        <f t="shared" si="680"/>
        <v>0</v>
      </c>
      <c r="I1162" s="16">
        <f t="shared" si="680"/>
        <v>0</v>
      </c>
      <c r="J1162" s="16">
        <f t="shared" si="680"/>
        <v>0</v>
      </c>
      <c r="K1162" s="16">
        <f t="shared" si="680"/>
        <v>0</v>
      </c>
      <c r="L1162" s="16">
        <f t="shared" si="680"/>
        <v>0</v>
      </c>
      <c r="M1162" s="16">
        <f t="shared" si="680"/>
        <v>0</v>
      </c>
      <c r="N1162" s="16">
        <f t="shared" si="680"/>
        <v>0</v>
      </c>
      <c r="O1162" s="16">
        <f t="shared" si="680"/>
        <v>0</v>
      </c>
      <c r="P1162" s="16">
        <f t="shared" si="680"/>
        <v>0</v>
      </c>
      <c r="Q1162" s="16">
        <f t="shared" si="680"/>
        <v>0</v>
      </c>
      <c r="R1162" s="16">
        <f t="shared" si="680"/>
        <v>0</v>
      </c>
      <c r="S1162" s="16">
        <f t="shared" si="680"/>
        <v>0</v>
      </c>
      <c r="T1162" s="16">
        <f t="shared" si="680"/>
        <v>0</v>
      </c>
      <c r="U1162" s="16">
        <f t="shared" si="680"/>
        <v>0</v>
      </c>
      <c r="V1162" s="16">
        <f t="shared" si="680"/>
        <v>0</v>
      </c>
      <c r="W1162" s="16">
        <f t="shared" si="680"/>
        <v>0</v>
      </c>
      <c r="X1162" s="16">
        <f t="shared" si="680"/>
        <v>0</v>
      </c>
      <c r="Y1162" s="16">
        <f t="shared" si="680"/>
        <v>0</v>
      </c>
      <c r="Z1162" s="16">
        <f t="shared" si="680"/>
        <v>0</v>
      </c>
      <c r="AA1162" s="16">
        <f t="shared" si="680"/>
        <v>0</v>
      </c>
      <c r="AB1162" s="16">
        <f t="shared" si="680"/>
        <v>0</v>
      </c>
      <c r="AC1162" s="16">
        <f t="shared" si="680"/>
        <v>0</v>
      </c>
      <c r="AD1162" s="16">
        <f t="shared" si="680"/>
        <v>0</v>
      </c>
      <c r="AE1162" s="16">
        <f t="shared" si="680"/>
        <v>0</v>
      </c>
      <c r="AF1162" s="16">
        <f t="shared" si="680"/>
        <v>0</v>
      </c>
      <c r="AG1162" s="16">
        <f t="shared" si="680"/>
        <v>0</v>
      </c>
      <c r="AH1162" s="16">
        <f t="shared" si="680"/>
        <v>0</v>
      </c>
      <c r="AI1162" s="16">
        <f t="shared" si="680"/>
        <v>0</v>
      </c>
      <c r="AJ1162" s="16">
        <f t="shared" si="680"/>
        <v>0</v>
      </c>
      <c r="AK1162" s="16">
        <f t="shared" si="680"/>
        <v>0</v>
      </c>
      <c r="AL1162" s="16">
        <f t="shared" si="680"/>
        <v>0</v>
      </c>
      <c r="AM1162" s="16">
        <f t="shared" si="680"/>
        <v>0</v>
      </c>
      <c r="AN1162" s="16">
        <f t="shared" si="680"/>
        <v>0</v>
      </c>
      <c r="AO1162" s="16">
        <f t="shared" si="680"/>
        <v>0</v>
      </c>
      <c r="AP1162" s="16">
        <f t="shared" si="680"/>
        <v>0</v>
      </c>
      <c r="AQ1162" s="16">
        <f t="shared" si="680"/>
        <v>0</v>
      </c>
      <c r="AR1162" s="16">
        <f t="shared" si="680"/>
        <v>0</v>
      </c>
      <c r="AS1162" s="16">
        <f t="shared" si="680"/>
        <v>0</v>
      </c>
      <c r="AT1162" s="16">
        <f t="shared" si="680"/>
        <v>0</v>
      </c>
      <c r="AU1162" s="16">
        <f t="shared" si="680"/>
        <v>0</v>
      </c>
      <c r="AV1162" s="16">
        <f t="shared" si="680"/>
        <v>0</v>
      </c>
      <c r="AW1162" s="16">
        <f t="shared" si="680"/>
        <v>0</v>
      </c>
      <c r="AX1162" s="16">
        <f t="shared" si="680"/>
        <v>0</v>
      </c>
      <c r="AY1162" s="16">
        <f t="shared" si="680"/>
        <v>0</v>
      </c>
      <c r="AZ1162" s="16">
        <f t="shared" si="680"/>
        <v>0</v>
      </c>
      <c r="BA1162" s="16">
        <f t="shared" si="680"/>
        <v>0</v>
      </c>
      <c r="BB1162" s="16">
        <f t="shared" si="680"/>
        <v>0</v>
      </c>
      <c r="BC1162" s="16">
        <f t="shared" si="680"/>
        <v>0</v>
      </c>
      <c r="BD1162" s="16">
        <f t="shared" si="680"/>
        <v>0</v>
      </c>
      <c r="BE1162" s="16">
        <f t="shared" si="680"/>
        <v>0</v>
      </c>
      <c r="BF1162" s="16">
        <f t="shared" si="680"/>
        <v>0</v>
      </c>
      <c r="BG1162" s="31">
        <f t="shared" si="678"/>
        <v>0</v>
      </c>
      <c r="BI1162" s="515"/>
      <c r="BJ1162" s="62" t="str">
        <f>$BJ$23</f>
        <v>Male</v>
      </c>
      <c r="BK1162" s="39">
        <f>BG1164+BG1176+BG1188+BG1200+BG1212+BG1224+BG1236+BG1248</f>
        <v>0</v>
      </c>
    </row>
    <row r="1163" spans="1:63" ht="12.95" customHeight="1" x14ac:dyDescent="0.2">
      <c r="A1163" s="574"/>
      <c r="B1163" s="559"/>
      <c r="C1163" s="497"/>
      <c r="D1163" s="500"/>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78"/>
        <v>0</v>
      </c>
      <c r="BI1163" s="516" t="str">
        <f>$BJ$20</f>
        <v>Death</v>
      </c>
      <c r="BJ1163" s="86" t="str">
        <f>$BJ$21</f>
        <v>Total</v>
      </c>
      <c r="BK1163" s="21">
        <f>SUM(BK1164:BK1165)</f>
        <v>0</v>
      </c>
    </row>
    <row r="1164" spans="1:63" ht="12.95" customHeight="1" x14ac:dyDescent="0.2">
      <c r="A1164" s="574"/>
      <c r="B1164" s="559"/>
      <c r="C1164" s="497"/>
      <c r="D1164" s="503"/>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78"/>
        <v>0</v>
      </c>
      <c r="BI1164" s="514"/>
      <c r="BJ1164" s="62" t="str">
        <f>$BJ$22</f>
        <v>Fem.</v>
      </c>
      <c r="BK1164" s="39">
        <f>BG1166+BG1178+BG1190+BG1202+BG1214+BG1226+BG1238+BG1250</f>
        <v>0</v>
      </c>
    </row>
    <row r="1165" spans="1:63" ht="12.95" customHeight="1" thickBot="1" x14ac:dyDescent="0.25">
      <c r="A1165" s="574"/>
      <c r="B1165" s="559"/>
      <c r="C1165" s="497"/>
      <c r="D1165" s="499" t="str">
        <f>$BJ$20</f>
        <v>Death</v>
      </c>
      <c r="E1165" s="86" t="str">
        <f>$BJ$21</f>
        <v>Total</v>
      </c>
      <c r="F1165" s="16">
        <f t="shared" ref="F1165:BF1165" si="681">F1166+F1167</f>
        <v>0</v>
      </c>
      <c r="G1165" s="16">
        <f t="shared" si="681"/>
        <v>0</v>
      </c>
      <c r="H1165" s="16">
        <f t="shared" si="681"/>
        <v>0</v>
      </c>
      <c r="I1165" s="16">
        <f t="shared" si="681"/>
        <v>0</v>
      </c>
      <c r="J1165" s="16">
        <f t="shared" si="681"/>
        <v>0</v>
      </c>
      <c r="K1165" s="16">
        <f t="shared" si="681"/>
        <v>0</v>
      </c>
      <c r="L1165" s="16">
        <f t="shared" si="681"/>
        <v>0</v>
      </c>
      <c r="M1165" s="16">
        <f t="shared" si="681"/>
        <v>0</v>
      </c>
      <c r="N1165" s="16">
        <f t="shared" si="681"/>
        <v>0</v>
      </c>
      <c r="O1165" s="16">
        <f t="shared" si="681"/>
        <v>0</v>
      </c>
      <c r="P1165" s="16">
        <f t="shared" si="681"/>
        <v>0</v>
      </c>
      <c r="Q1165" s="16">
        <f t="shared" si="681"/>
        <v>0</v>
      </c>
      <c r="R1165" s="16">
        <f t="shared" si="681"/>
        <v>0</v>
      </c>
      <c r="S1165" s="16">
        <f t="shared" si="681"/>
        <v>0</v>
      </c>
      <c r="T1165" s="16">
        <f t="shared" si="681"/>
        <v>0</v>
      </c>
      <c r="U1165" s="16">
        <f t="shared" si="681"/>
        <v>0</v>
      </c>
      <c r="V1165" s="16">
        <f t="shared" si="681"/>
        <v>0</v>
      </c>
      <c r="W1165" s="16">
        <f t="shared" si="681"/>
        <v>0</v>
      </c>
      <c r="X1165" s="16">
        <f t="shared" si="681"/>
        <v>0</v>
      </c>
      <c r="Y1165" s="16">
        <f t="shared" si="681"/>
        <v>0</v>
      </c>
      <c r="Z1165" s="16">
        <f t="shared" si="681"/>
        <v>0</v>
      </c>
      <c r="AA1165" s="16">
        <f t="shared" si="681"/>
        <v>0</v>
      </c>
      <c r="AB1165" s="16">
        <f t="shared" si="681"/>
        <v>0</v>
      </c>
      <c r="AC1165" s="16">
        <f t="shared" si="681"/>
        <v>0</v>
      </c>
      <c r="AD1165" s="16">
        <f t="shared" si="681"/>
        <v>0</v>
      </c>
      <c r="AE1165" s="16">
        <f t="shared" si="681"/>
        <v>0</v>
      </c>
      <c r="AF1165" s="16">
        <f t="shared" si="681"/>
        <v>0</v>
      </c>
      <c r="AG1165" s="16">
        <f t="shared" si="681"/>
        <v>0</v>
      </c>
      <c r="AH1165" s="16">
        <f t="shared" si="681"/>
        <v>0</v>
      </c>
      <c r="AI1165" s="16">
        <f t="shared" si="681"/>
        <v>0</v>
      </c>
      <c r="AJ1165" s="16">
        <f t="shared" si="681"/>
        <v>0</v>
      </c>
      <c r="AK1165" s="16">
        <f t="shared" si="681"/>
        <v>0</v>
      </c>
      <c r="AL1165" s="16">
        <f t="shared" si="681"/>
        <v>0</v>
      </c>
      <c r="AM1165" s="16">
        <f t="shared" si="681"/>
        <v>0</v>
      </c>
      <c r="AN1165" s="16">
        <f t="shared" si="681"/>
        <v>0</v>
      </c>
      <c r="AO1165" s="16">
        <f t="shared" si="681"/>
        <v>0</v>
      </c>
      <c r="AP1165" s="16">
        <f t="shared" si="681"/>
        <v>0</v>
      </c>
      <c r="AQ1165" s="16">
        <f t="shared" si="681"/>
        <v>0</v>
      </c>
      <c r="AR1165" s="16">
        <f t="shared" si="681"/>
        <v>0</v>
      </c>
      <c r="AS1165" s="16">
        <f t="shared" si="681"/>
        <v>0</v>
      </c>
      <c r="AT1165" s="16">
        <f t="shared" si="681"/>
        <v>0</v>
      </c>
      <c r="AU1165" s="16">
        <f t="shared" si="681"/>
        <v>0</v>
      </c>
      <c r="AV1165" s="16">
        <f t="shared" si="681"/>
        <v>0</v>
      </c>
      <c r="AW1165" s="16">
        <f t="shared" si="681"/>
        <v>0</v>
      </c>
      <c r="AX1165" s="16">
        <f t="shared" si="681"/>
        <v>0</v>
      </c>
      <c r="AY1165" s="16">
        <f t="shared" si="681"/>
        <v>0</v>
      </c>
      <c r="AZ1165" s="16">
        <f t="shared" si="681"/>
        <v>0</v>
      </c>
      <c r="BA1165" s="16">
        <f t="shared" si="681"/>
        <v>0</v>
      </c>
      <c r="BB1165" s="16">
        <f t="shared" si="681"/>
        <v>0</v>
      </c>
      <c r="BC1165" s="16">
        <f t="shared" si="681"/>
        <v>0</v>
      </c>
      <c r="BD1165" s="16">
        <f t="shared" si="681"/>
        <v>0</v>
      </c>
      <c r="BE1165" s="16">
        <f t="shared" si="681"/>
        <v>0</v>
      </c>
      <c r="BF1165" s="16">
        <f t="shared" si="681"/>
        <v>0</v>
      </c>
      <c r="BG1165" s="31">
        <f t="shared" si="678"/>
        <v>0</v>
      </c>
      <c r="BI1165" s="517"/>
      <c r="BJ1165" s="63" t="str">
        <f>$BJ$23</f>
        <v>Male</v>
      </c>
      <c r="BK1165" s="40">
        <f>BG1167+BG1179+BG1191+BG1203+BG1215+BG1227+BG1239+BG1251</f>
        <v>0</v>
      </c>
    </row>
    <row r="1166" spans="1:63" ht="12.95" customHeight="1" x14ac:dyDescent="0.2">
      <c r="A1166" s="574"/>
      <c r="B1166" s="559"/>
      <c r="C1166" s="497"/>
      <c r="D1166" s="500"/>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78"/>
        <v>0</v>
      </c>
    </row>
    <row r="1167" spans="1:63" ht="12.95" customHeight="1" thickBot="1" x14ac:dyDescent="0.25">
      <c r="A1167" s="574"/>
      <c r="B1167" s="559"/>
      <c r="C1167" s="498"/>
      <c r="D1167" s="501"/>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30"/>
      <c r="BJ1167" s="530"/>
      <c r="BK1167" s="530"/>
    </row>
    <row r="1168" spans="1:63" ht="12.95" customHeight="1" x14ac:dyDescent="0.2">
      <c r="A1168" s="574"/>
      <c r="B1168" s="559"/>
      <c r="C1168" s="495" t="str">
        <f>$BK$12</f>
        <v>6 to 11 months</v>
      </c>
      <c r="D1168" s="504" t="str">
        <f>$BJ$17</f>
        <v>Fever</v>
      </c>
      <c r="E1168" s="83" t="str">
        <f>$BJ$21</f>
        <v>Total</v>
      </c>
      <c r="F1168" s="32">
        <f>F1169+F1170</f>
        <v>0</v>
      </c>
      <c r="G1168" s="32">
        <f t="shared" ref="G1168:BF1168" si="682">G1169+G1170</f>
        <v>0</v>
      </c>
      <c r="H1168" s="32">
        <f t="shared" si="682"/>
        <v>0</v>
      </c>
      <c r="I1168" s="32">
        <f t="shared" si="682"/>
        <v>0</v>
      </c>
      <c r="J1168" s="32">
        <f t="shared" si="682"/>
        <v>0</v>
      </c>
      <c r="K1168" s="32">
        <f t="shared" si="682"/>
        <v>0</v>
      </c>
      <c r="L1168" s="32">
        <f t="shared" si="682"/>
        <v>0</v>
      </c>
      <c r="M1168" s="32">
        <f t="shared" si="682"/>
        <v>0</v>
      </c>
      <c r="N1168" s="32">
        <f t="shared" si="682"/>
        <v>0</v>
      </c>
      <c r="O1168" s="32">
        <f t="shared" si="682"/>
        <v>0</v>
      </c>
      <c r="P1168" s="32">
        <f t="shared" si="682"/>
        <v>0</v>
      </c>
      <c r="Q1168" s="32">
        <f t="shared" si="682"/>
        <v>0</v>
      </c>
      <c r="R1168" s="32">
        <f t="shared" si="682"/>
        <v>0</v>
      </c>
      <c r="S1168" s="32">
        <f t="shared" si="682"/>
        <v>0</v>
      </c>
      <c r="T1168" s="32">
        <f t="shared" si="682"/>
        <v>0</v>
      </c>
      <c r="U1168" s="32">
        <f t="shared" si="682"/>
        <v>0</v>
      </c>
      <c r="V1168" s="32">
        <f t="shared" si="682"/>
        <v>0</v>
      </c>
      <c r="W1168" s="32">
        <f t="shared" si="682"/>
        <v>0</v>
      </c>
      <c r="X1168" s="32">
        <f t="shared" si="682"/>
        <v>0</v>
      </c>
      <c r="Y1168" s="32">
        <f t="shared" si="682"/>
        <v>0</v>
      </c>
      <c r="Z1168" s="32">
        <f t="shared" si="682"/>
        <v>0</v>
      </c>
      <c r="AA1168" s="32">
        <f t="shared" si="682"/>
        <v>0</v>
      </c>
      <c r="AB1168" s="32">
        <f t="shared" si="682"/>
        <v>0</v>
      </c>
      <c r="AC1168" s="32">
        <f t="shared" si="682"/>
        <v>0</v>
      </c>
      <c r="AD1168" s="32">
        <f t="shared" si="682"/>
        <v>0</v>
      </c>
      <c r="AE1168" s="32">
        <f t="shared" si="682"/>
        <v>0</v>
      </c>
      <c r="AF1168" s="32">
        <f t="shared" si="682"/>
        <v>0</v>
      </c>
      <c r="AG1168" s="32">
        <f t="shared" si="682"/>
        <v>0</v>
      </c>
      <c r="AH1168" s="32">
        <f t="shared" si="682"/>
        <v>0</v>
      </c>
      <c r="AI1168" s="32">
        <f t="shared" si="682"/>
        <v>0</v>
      </c>
      <c r="AJ1168" s="32">
        <f t="shared" si="682"/>
        <v>0</v>
      </c>
      <c r="AK1168" s="32">
        <f t="shared" si="682"/>
        <v>0</v>
      </c>
      <c r="AL1168" s="32">
        <f t="shared" si="682"/>
        <v>0</v>
      </c>
      <c r="AM1168" s="32">
        <f t="shared" si="682"/>
        <v>0</v>
      </c>
      <c r="AN1168" s="32">
        <f t="shared" si="682"/>
        <v>0</v>
      </c>
      <c r="AO1168" s="32">
        <f t="shared" si="682"/>
        <v>0</v>
      </c>
      <c r="AP1168" s="32">
        <f t="shared" si="682"/>
        <v>0</v>
      </c>
      <c r="AQ1168" s="32">
        <f t="shared" si="682"/>
        <v>0</v>
      </c>
      <c r="AR1168" s="32">
        <f t="shared" si="682"/>
        <v>0</v>
      </c>
      <c r="AS1168" s="32">
        <f t="shared" si="682"/>
        <v>0</v>
      </c>
      <c r="AT1168" s="32">
        <f t="shared" si="682"/>
        <v>0</v>
      </c>
      <c r="AU1168" s="32">
        <f t="shared" si="682"/>
        <v>0</v>
      </c>
      <c r="AV1168" s="32">
        <f t="shared" si="682"/>
        <v>0</v>
      </c>
      <c r="AW1168" s="32">
        <f t="shared" si="682"/>
        <v>0</v>
      </c>
      <c r="AX1168" s="32">
        <f t="shared" si="682"/>
        <v>0</v>
      </c>
      <c r="AY1168" s="32">
        <f t="shared" si="682"/>
        <v>0</v>
      </c>
      <c r="AZ1168" s="32">
        <f t="shared" si="682"/>
        <v>0</v>
      </c>
      <c r="BA1168" s="32">
        <f t="shared" si="682"/>
        <v>0</v>
      </c>
      <c r="BB1168" s="32">
        <f t="shared" si="682"/>
        <v>0</v>
      </c>
      <c r="BC1168" s="32">
        <f t="shared" si="682"/>
        <v>0</v>
      </c>
      <c r="BD1168" s="32">
        <f t="shared" si="682"/>
        <v>0</v>
      </c>
      <c r="BE1168" s="32">
        <f t="shared" si="682"/>
        <v>0</v>
      </c>
      <c r="BF1168" s="32">
        <f t="shared" si="682"/>
        <v>0</v>
      </c>
      <c r="BG1168" s="33">
        <f>SUM(F1168:BF1168)</f>
        <v>0</v>
      </c>
    </row>
    <row r="1169" spans="1:59" ht="12.95" customHeight="1" x14ac:dyDescent="0.2">
      <c r="A1169" s="574"/>
      <c r="B1169" s="559"/>
      <c r="C1169" s="496"/>
      <c r="D1169" s="505"/>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83">SUM(F1169:BF1169)</f>
        <v>0</v>
      </c>
    </row>
    <row r="1170" spans="1:59" ht="12.95" customHeight="1" x14ac:dyDescent="0.2">
      <c r="A1170" s="574"/>
      <c r="B1170" s="559"/>
      <c r="C1170" s="496"/>
      <c r="D1170" s="506"/>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83"/>
        <v>0</v>
      </c>
    </row>
    <row r="1171" spans="1:59" ht="12.95" customHeight="1" x14ac:dyDescent="0.2">
      <c r="A1171" s="574"/>
      <c r="B1171" s="559"/>
      <c r="C1171" s="497"/>
      <c r="D1171" s="502" t="str">
        <f>$BJ$18</f>
        <v>Hosp.</v>
      </c>
      <c r="E1171" s="86" t="str">
        <f>$BJ$21</f>
        <v>Total</v>
      </c>
      <c r="F1171" s="16">
        <f t="shared" ref="F1171:BF1171" si="684">F1172+F1173</f>
        <v>0</v>
      </c>
      <c r="G1171" s="16">
        <f t="shared" si="684"/>
        <v>0</v>
      </c>
      <c r="H1171" s="16">
        <f t="shared" si="684"/>
        <v>0</v>
      </c>
      <c r="I1171" s="16">
        <f t="shared" si="684"/>
        <v>0</v>
      </c>
      <c r="J1171" s="16">
        <f t="shared" si="684"/>
        <v>0</v>
      </c>
      <c r="K1171" s="16">
        <f t="shared" si="684"/>
        <v>0</v>
      </c>
      <c r="L1171" s="16">
        <f t="shared" si="684"/>
        <v>0</v>
      </c>
      <c r="M1171" s="16">
        <f t="shared" si="684"/>
        <v>0</v>
      </c>
      <c r="N1171" s="16">
        <f t="shared" si="684"/>
        <v>0</v>
      </c>
      <c r="O1171" s="16">
        <f t="shared" si="684"/>
        <v>0</v>
      </c>
      <c r="P1171" s="16">
        <f t="shared" si="684"/>
        <v>0</v>
      </c>
      <c r="Q1171" s="16">
        <f t="shared" si="684"/>
        <v>0</v>
      </c>
      <c r="R1171" s="16">
        <f t="shared" si="684"/>
        <v>0</v>
      </c>
      <c r="S1171" s="16">
        <f t="shared" si="684"/>
        <v>0</v>
      </c>
      <c r="T1171" s="16">
        <f t="shared" si="684"/>
        <v>0</v>
      </c>
      <c r="U1171" s="16">
        <f t="shared" si="684"/>
        <v>0</v>
      </c>
      <c r="V1171" s="16">
        <f t="shared" si="684"/>
        <v>0</v>
      </c>
      <c r="W1171" s="16">
        <f t="shared" si="684"/>
        <v>0</v>
      </c>
      <c r="X1171" s="16">
        <f t="shared" si="684"/>
        <v>0</v>
      </c>
      <c r="Y1171" s="16">
        <f t="shared" si="684"/>
        <v>0</v>
      </c>
      <c r="Z1171" s="16">
        <f t="shared" si="684"/>
        <v>0</v>
      </c>
      <c r="AA1171" s="16">
        <f t="shared" si="684"/>
        <v>0</v>
      </c>
      <c r="AB1171" s="16">
        <f t="shared" si="684"/>
        <v>0</v>
      </c>
      <c r="AC1171" s="16">
        <f t="shared" si="684"/>
        <v>0</v>
      </c>
      <c r="AD1171" s="16">
        <f t="shared" si="684"/>
        <v>0</v>
      </c>
      <c r="AE1171" s="16">
        <f t="shared" si="684"/>
        <v>0</v>
      </c>
      <c r="AF1171" s="16">
        <f t="shared" si="684"/>
        <v>0</v>
      </c>
      <c r="AG1171" s="16">
        <f t="shared" si="684"/>
        <v>0</v>
      </c>
      <c r="AH1171" s="16">
        <f t="shared" si="684"/>
        <v>0</v>
      </c>
      <c r="AI1171" s="16">
        <f t="shared" si="684"/>
        <v>0</v>
      </c>
      <c r="AJ1171" s="16">
        <f t="shared" si="684"/>
        <v>0</v>
      </c>
      <c r="AK1171" s="16">
        <f t="shared" si="684"/>
        <v>0</v>
      </c>
      <c r="AL1171" s="16">
        <f t="shared" si="684"/>
        <v>0</v>
      </c>
      <c r="AM1171" s="16">
        <f t="shared" si="684"/>
        <v>0</v>
      </c>
      <c r="AN1171" s="16">
        <f t="shared" si="684"/>
        <v>0</v>
      </c>
      <c r="AO1171" s="16">
        <f t="shared" si="684"/>
        <v>0</v>
      </c>
      <c r="AP1171" s="16">
        <f t="shared" si="684"/>
        <v>0</v>
      </c>
      <c r="AQ1171" s="16">
        <f t="shared" si="684"/>
        <v>0</v>
      </c>
      <c r="AR1171" s="16">
        <f t="shared" si="684"/>
        <v>0</v>
      </c>
      <c r="AS1171" s="16">
        <f t="shared" si="684"/>
        <v>0</v>
      </c>
      <c r="AT1171" s="16">
        <f t="shared" si="684"/>
        <v>0</v>
      </c>
      <c r="AU1171" s="16">
        <f t="shared" si="684"/>
        <v>0</v>
      </c>
      <c r="AV1171" s="16">
        <f t="shared" si="684"/>
        <v>0</v>
      </c>
      <c r="AW1171" s="16">
        <f t="shared" si="684"/>
        <v>0</v>
      </c>
      <c r="AX1171" s="16">
        <f t="shared" si="684"/>
        <v>0</v>
      </c>
      <c r="AY1171" s="16">
        <f t="shared" si="684"/>
        <v>0</v>
      </c>
      <c r="AZ1171" s="16">
        <f t="shared" si="684"/>
        <v>0</v>
      </c>
      <c r="BA1171" s="16">
        <f t="shared" si="684"/>
        <v>0</v>
      </c>
      <c r="BB1171" s="16">
        <f t="shared" si="684"/>
        <v>0</v>
      </c>
      <c r="BC1171" s="16">
        <f t="shared" si="684"/>
        <v>0</v>
      </c>
      <c r="BD1171" s="16">
        <f t="shared" si="684"/>
        <v>0</v>
      </c>
      <c r="BE1171" s="16">
        <f t="shared" si="684"/>
        <v>0</v>
      </c>
      <c r="BF1171" s="16">
        <f t="shared" si="684"/>
        <v>0</v>
      </c>
      <c r="BG1171" s="31">
        <f t="shared" si="683"/>
        <v>0</v>
      </c>
    </row>
    <row r="1172" spans="1:59" ht="12.95" customHeight="1" x14ac:dyDescent="0.2">
      <c r="A1172" s="574"/>
      <c r="B1172" s="559"/>
      <c r="C1172" s="497"/>
      <c r="D1172" s="500"/>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83"/>
        <v>0</v>
      </c>
    </row>
    <row r="1173" spans="1:59" ht="12.95" customHeight="1" x14ac:dyDescent="0.2">
      <c r="A1173" s="574"/>
      <c r="B1173" s="559"/>
      <c r="C1173" s="497"/>
      <c r="D1173" s="503"/>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83"/>
        <v>0</v>
      </c>
    </row>
    <row r="1174" spans="1:59" ht="12.95" customHeight="1" x14ac:dyDescent="0.2">
      <c r="A1174" s="574"/>
      <c r="B1174" s="559"/>
      <c r="C1174" s="497"/>
      <c r="D1174" s="502" t="str">
        <f>$BJ$19</f>
        <v>ICU</v>
      </c>
      <c r="E1174" s="86" t="str">
        <f>$BJ$21</f>
        <v>Total</v>
      </c>
      <c r="F1174" s="16">
        <f t="shared" ref="F1174:BF1174" si="685">F1175+F1176</f>
        <v>0</v>
      </c>
      <c r="G1174" s="16">
        <f t="shared" si="685"/>
        <v>0</v>
      </c>
      <c r="H1174" s="16">
        <f t="shared" si="685"/>
        <v>0</v>
      </c>
      <c r="I1174" s="16">
        <f t="shared" si="685"/>
        <v>0</v>
      </c>
      <c r="J1174" s="16">
        <f t="shared" si="685"/>
        <v>0</v>
      </c>
      <c r="K1174" s="16">
        <f t="shared" si="685"/>
        <v>0</v>
      </c>
      <c r="L1174" s="16">
        <f t="shared" si="685"/>
        <v>0</v>
      </c>
      <c r="M1174" s="16">
        <f t="shared" si="685"/>
        <v>0</v>
      </c>
      <c r="N1174" s="16">
        <f t="shared" si="685"/>
        <v>0</v>
      </c>
      <c r="O1174" s="16">
        <f t="shared" si="685"/>
        <v>0</v>
      </c>
      <c r="P1174" s="16">
        <f t="shared" si="685"/>
        <v>0</v>
      </c>
      <c r="Q1174" s="16">
        <f t="shared" si="685"/>
        <v>0</v>
      </c>
      <c r="R1174" s="16">
        <f t="shared" si="685"/>
        <v>0</v>
      </c>
      <c r="S1174" s="16">
        <f t="shared" si="685"/>
        <v>0</v>
      </c>
      <c r="T1174" s="16">
        <f t="shared" si="685"/>
        <v>0</v>
      </c>
      <c r="U1174" s="16">
        <f t="shared" si="685"/>
        <v>0</v>
      </c>
      <c r="V1174" s="16">
        <f t="shared" si="685"/>
        <v>0</v>
      </c>
      <c r="W1174" s="16">
        <f t="shared" si="685"/>
        <v>0</v>
      </c>
      <c r="X1174" s="16">
        <f t="shared" si="685"/>
        <v>0</v>
      </c>
      <c r="Y1174" s="16">
        <f t="shared" si="685"/>
        <v>0</v>
      </c>
      <c r="Z1174" s="16">
        <f t="shared" si="685"/>
        <v>0</v>
      </c>
      <c r="AA1174" s="16">
        <f t="shared" si="685"/>
        <v>0</v>
      </c>
      <c r="AB1174" s="16">
        <f t="shared" si="685"/>
        <v>0</v>
      </c>
      <c r="AC1174" s="16">
        <f t="shared" si="685"/>
        <v>0</v>
      </c>
      <c r="AD1174" s="16">
        <f t="shared" si="685"/>
        <v>0</v>
      </c>
      <c r="AE1174" s="16">
        <f t="shared" si="685"/>
        <v>0</v>
      </c>
      <c r="AF1174" s="16">
        <f t="shared" si="685"/>
        <v>0</v>
      </c>
      <c r="AG1174" s="16">
        <f t="shared" si="685"/>
        <v>0</v>
      </c>
      <c r="AH1174" s="16">
        <f t="shared" si="685"/>
        <v>0</v>
      </c>
      <c r="AI1174" s="16">
        <f t="shared" si="685"/>
        <v>0</v>
      </c>
      <c r="AJ1174" s="16">
        <f t="shared" si="685"/>
        <v>0</v>
      </c>
      <c r="AK1174" s="16">
        <f t="shared" si="685"/>
        <v>0</v>
      </c>
      <c r="AL1174" s="16">
        <f t="shared" si="685"/>
        <v>0</v>
      </c>
      <c r="AM1174" s="16">
        <f t="shared" si="685"/>
        <v>0</v>
      </c>
      <c r="AN1174" s="16">
        <f t="shared" si="685"/>
        <v>0</v>
      </c>
      <c r="AO1174" s="16">
        <f t="shared" si="685"/>
        <v>0</v>
      </c>
      <c r="AP1174" s="16">
        <f t="shared" si="685"/>
        <v>0</v>
      </c>
      <c r="AQ1174" s="16">
        <f t="shared" si="685"/>
        <v>0</v>
      </c>
      <c r="AR1174" s="16">
        <f t="shared" si="685"/>
        <v>0</v>
      </c>
      <c r="AS1174" s="16">
        <f t="shared" si="685"/>
        <v>0</v>
      </c>
      <c r="AT1174" s="16">
        <f t="shared" si="685"/>
        <v>0</v>
      </c>
      <c r="AU1174" s="16">
        <f t="shared" si="685"/>
        <v>0</v>
      </c>
      <c r="AV1174" s="16">
        <f t="shared" si="685"/>
        <v>0</v>
      </c>
      <c r="AW1174" s="16">
        <f t="shared" si="685"/>
        <v>0</v>
      </c>
      <c r="AX1174" s="16">
        <f t="shared" si="685"/>
        <v>0</v>
      </c>
      <c r="AY1174" s="16">
        <f t="shared" si="685"/>
        <v>0</v>
      </c>
      <c r="AZ1174" s="16">
        <f t="shared" si="685"/>
        <v>0</v>
      </c>
      <c r="BA1174" s="16">
        <f t="shared" si="685"/>
        <v>0</v>
      </c>
      <c r="BB1174" s="16">
        <f t="shared" si="685"/>
        <v>0</v>
      </c>
      <c r="BC1174" s="16">
        <f t="shared" si="685"/>
        <v>0</v>
      </c>
      <c r="BD1174" s="16">
        <f t="shared" si="685"/>
        <v>0</v>
      </c>
      <c r="BE1174" s="16">
        <f t="shared" si="685"/>
        <v>0</v>
      </c>
      <c r="BF1174" s="16">
        <f t="shared" si="685"/>
        <v>0</v>
      </c>
      <c r="BG1174" s="31">
        <f t="shared" si="683"/>
        <v>0</v>
      </c>
    </row>
    <row r="1175" spans="1:59" ht="12.95" customHeight="1" x14ac:dyDescent="0.2">
      <c r="A1175" s="574"/>
      <c r="B1175" s="559"/>
      <c r="C1175" s="497"/>
      <c r="D1175" s="500"/>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83"/>
        <v>0</v>
      </c>
    </row>
    <row r="1176" spans="1:59" ht="12.95" customHeight="1" x14ac:dyDescent="0.2">
      <c r="A1176" s="574"/>
      <c r="B1176" s="559"/>
      <c r="C1176" s="497"/>
      <c r="D1176" s="503"/>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83"/>
        <v>0</v>
      </c>
    </row>
    <row r="1177" spans="1:59" ht="12.95" customHeight="1" x14ac:dyDescent="0.2">
      <c r="A1177" s="574"/>
      <c r="B1177" s="559"/>
      <c r="C1177" s="497"/>
      <c r="D1177" s="499" t="str">
        <f>$BJ$20</f>
        <v>Death</v>
      </c>
      <c r="E1177" s="86" t="str">
        <f>$BJ$21</f>
        <v>Total</v>
      </c>
      <c r="F1177" s="16">
        <f t="shared" ref="F1177:BF1177" si="686">F1178+F1179</f>
        <v>0</v>
      </c>
      <c r="G1177" s="16">
        <f t="shared" si="686"/>
        <v>0</v>
      </c>
      <c r="H1177" s="16">
        <f t="shared" si="686"/>
        <v>0</v>
      </c>
      <c r="I1177" s="16">
        <f t="shared" si="686"/>
        <v>0</v>
      </c>
      <c r="J1177" s="16">
        <f t="shared" si="686"/>
        <v>0</v>
      </c>
      <c r="K1177" s="16">
        <f t="shared" si="686"/>
        <v>0</v>
      </c>
      <c r="L1177" s="16">
        <f t="shared" si="686"/>
        <v>0</v>
      </c>
      <c r="M1177" s="16">
        <f t="shared" si="686"/>
        <v>0</v>
      </c>
      <c r="N1177" s="16">
        <f t="shared" si="686"/>
        <v>0</v>
      </c>
      <c r="O1177" s="16">
        <f t="shared" si="686"/>
        <v>0</v>
      </c>
      <c r="P1177" s="16">
        <f t="shared" si="686"/>
        <v>0</v>
      </c>
      <c r="Q1177" s="16">
        <f t="shared" si="686"/>
        <v>0</v>
      </c>
      <c r="R1177" s="16">
        <f t="shared" si="686"/>
        <v>0</v>
      </c>
      <c r="S1177" s="16">
        <f t="shared" si="686"/>
        <v>0</v>
      </c>
      <c r="T1177" s="16">
        <f t="shared" si="686"/>
        <v>0</v>
      </c>
      <c r="U1177" s="16">
        <f t="shared" si="686"/>
        <v>0</v>
      </c>
      <c r="V1177" s="16">
        <f t="shared" si="686"/>
        <v>0</v>
      </c>
      <c r="W1177" s="16">
        <f t="shared" si="686"/>
        <v>0</v>
      </c>
      <c r="X1177" s="16">
        <f t="shared" si="686"/>
        <v>0</v>
      </c>
      <c r="Y1177" s="16">
        <f t="shared" si="686"/>
        <v>0</v>
      </c>
      <c r="Z1177" s="16">
        <f t="shared" si="686"/>
        <v>0</v>
      </c>
      <c r="AA1177" s="16">
        <f t="shared" si="686"/>
        <v>0</v>
      </c>
      <c r="AB1177" s="16">
        <f t="shared" si="686"/>
        <v>0</v>
      </c>
      <c r="AC1177" s="16">
        <f t="shared" si="686"/>
        <v>0</v>
      </c>
      <c r="AD1177" s="16">
        <f t="shared" si="686"/>
        <v>0</v>
      </c>
      <c r="AE1177" s="16">
        <f t="shared" si="686"/>
        <v>0</v>
      </c>
      <c r="AF1177" s="16">
        <f t="shared" si="686"/>
        <v>0</v>
      </c>
      <c r="AG1177" s="16">
        <f t="shared" si="686"/>
        <v>0</v>
      </c>
      <c r="AH1177" s="16">
        <f t="shared" si="686"/>
        <v>0</v>
      </c>
      <c r="AI1177" s="16">
        <f t="shared" si="686"/>
        <v>0</v>
      </c>
      <c r="AJ1177" s="16">
        <f t="shared" si="686"/>
        <v>0</v>
      </c>
      <c r="AK1177" s="16">
        <f t="shared" si="686"/>
        <v>0</v>
      </c>
      <c r="AL1177" s="16">
        <f t="shared" si="686"/>
        <v>0</v>
      </c>
      <c r="AM1177" s="16">
        <f t="shared" si="686"/>
        <v>0</v>
      </c>
      <c r="AN1177" s="16">
        <f t="shared" si="686"/>
        <v>0</v>
      </c>
      <c r="AO1177" s="16">
        <f t="shared" si="686"/>
        <v>0</v>
      </c>
      <c r="AP1177" s="16">
        <f t="shared" si="686"/>
        <v>0</v>
      </c>
      <c r="AQ1177" s="16">
        <f t="shared" si="686"/>
        <v>0</v>
      </c>
      <c r="AR1177" s="16">
        <f t="shared" si="686"/>
        <v>0</v>
      </c>
      <c r="AS1177" s="16">
        <f t="shared" si="686"/>
        <v>0</v>
      </c>
      <c r="AT1177" s="16">
        <f t="shared" si="686"/>
        <v>0</v>
      </c>
      <c r="AU1177" s="16">
        <f t="shared" si="686"/>
        <v>0</v>
      </c>
      <c r="AV1177" s="16">
        <f t="shared" si="686"/>
        <v>0</v>
      </c>
      <c r="AW1177" s="16">
        <f t="shared" si="686"/>
        <v>0</v>
      </c>
      <c r="AX1177" s="16">
        <f t="shared" si="686"/>
        <v>0</v>
      </c>
      <c r="AY1177" s="16">
        <f t="shared" si="686"/>
        <v>0</v>
      </c>
      <c r="AZ1177" s="16">
        <f t="shared" si="686"/>
        <v>0</v>
      </c>
      <c r="BA1177" s="16">
        <f t="shared" si="686"/>
        <v>0</v>
      </c>
      <c r="BB1177" s="16">
        <f t="shared" si="686"/>
        <v>0</v>
      </c>
      <c r="BC1177" s="16">
        <f t="shared" si="686"/>
        <v>0</v>
      </c>
      <c r="BD1177" s="16">
        <f t="shared" si="686"/>
        <v>0</v>
      </c>
      <c r="BE1177" s="16">
        <f t="shared" si="686"/>
        <v>0</v>
      </c>
      <c r="BF1177" s="16">
        <f t="shared" si="686"/>
        <v>0</v>
      </c>
      <c r="BG1177" s="31">
        <f t="shared" si="683"/>
        <v>0</v>
      </c>
    </row>
    <row r="1178" spans="1:59" ht="12.95" customHeight="1" x14ac:dyDescent="0.2">
      <c r="A1178" s="574"/>
      <c r="B1178" s="559"/>
      <c r="C1178" s="497"/>
      <c r="D1178" s="500"/>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83"/>
        <v>0</v>
      </c>
    </row>
    <row r="1179" spans="1:59" ht="12.95" customHeight="1" thickBot="1" x14ac:dyDescent="0.25">
      <c r="A1179" s="574"/>
      <c r="B1179" s="559"/>
      <c r="C1179" s="498"/>
      <c r="D1179" s="501"/>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574"/>
      <c r="B1180" s="559"/>
      <c r="C1180" s="495" t="str">
        <f>$BK$13</f>
        <v>12 to 23 months</v>
      </c>
      <c r="D1180" s="504" t="str">
        <f>$BJ$17</f>
        <v>Fever</v>
      </c>
      <c r="E1180" s="83" t="str">
        <f>$BJ$21</f>
        <v>Total</v>
      </c>
      <c r="F1180" s="32">
        <f>F1181+F1182</f>
        <v>0</v>
      </c>
      <c r="G1180" s="32">
        <f t="shared" ref="G1180:BF1180" si="687">G1181+G1182</f>
        <v>0</v>
      </c>
      <c r="H1180" s="32">
        <f t="shared" si="687"/>
        <v>0</v>
      </c>
      <c r="I1180" s="32">
        <f t="shared" si="687"/>
        <v>0</v>
      </c>
      <c r="J1180" s="32">
        <f t="shared" si="687"/>
        <v>0</v>
      </c>
      <c r="K1180" s="32">
        <f t="shared" si="687"/>
        <v>0</v>
      </c>
      <c r="L1180" s="32">
        <f t="shared" si="687"/>
        <v>0</v>
      </c>
      <c r="M1180" s="32">
        <f t="shared" si="687"/>
        <v>0</v>
      </c>
      <c r="N1180" s="32">
        <f t="shared" si="687"/>
        <v>0</v>
      </c>
      <c r="O1180" s="32">
        <f t="shared" si="687"/>
        <v>0</v>
      </c>
      <c r="P1180" s="32">
        <f t="shared" si="687"/>
        <v>0</v>
      </c>
      <c r="Q1180" s="32">
        <f t="shared" si="687"/>
        <v>0</v>
      </c>
      <c r="R1180" s="32">
        <f t="shared" si="687"/>
        <v>0</v>
      </c>
      <c r="S1180" s="32">
        <f t="shared" si="687"/>
        <v>0</v>
      </c>
      <c r="T1180" s="32">
        <f t="shared" si="687"/>
        <v>0</v>
      </c>
      <c r="U1180" s="32">
        <f t="shared" si="687"/>
        <v>0</v>
      </c>
      <c r="V1180" s="32">
        <f t="shared" si="687"/>
        <v>0</v>
      </c>
      <c r="W1180" s="32">
        <f t="shared" si="687"/>
        <v>0</v>
      </c>
      <c r="X1180" s="32">
        <f t="shared" si="687"/>
        <v>0</v>
      </c>
      <c r="Y1180" s="32">
        <f t="shared" si="687"/>
        <v>0</v>
      </c>
      <c r="Z1180" s="32">
        <f t="shared" si="687"/>
        <v>0</v>
      </c>
      <c r="AA1180" s="32">
        <f t="shared" si="687"/>
        <v>0</v>
      </c>
      <c r="AB1180" s="32">
        <f t="shared" si="687"/>
        <v>0</v>
      </c>
      <c r="AC1180" s="32">
        <f t="shared" si="687"/>
        <v>0</v>
      </c>
      <c r="AD1180" s="32">
        <f t="shared" si="687"/>
        <v>0</v>
      </c>
      <c r="AE1180" s="32">
        <f t="shared" si="687"/>
        <v>0</v>
      </c>
      <c r="AF1180" s="32">
        <f t="shared" si="687"/>
        <v>0</v>
      </c>
      <c r="AG1180" s="32">
        <f t="shared" si="687"/>
        <v>0</v>
      </c>
      <c r="AH1180" s="32">
        <f t="shared" si="687"/>
        <v>0</v>
      </c>
      <c r="AI1180" s="32">
        <f t="shared" si="687"/>
        <v>0</v>
      </c>
      <c r="AJ1180" s="32">
        <f t="shared" si="687"/>
        <v>0</v>
      </c>
      <c r="AK1180" s="32">
        <f t="shared" si="687"/>
        <v>0</v>
      </c>
      <c r="AL1180" s="32">
        <f t="shared" si="687"/>
        <v>0</v>
      </c>
      <c r="AM1180" s="32">
        <f t="shared" si="687"/>
        <v>0</v>
      </c>
      <c r="AN1180" s="32">
        <f t="shared" si="687"/>
        <v>0</v>
      </c>
      <c r="AO1180" s="32">
        <f t="shared" si="687"/>
        <v>0</v>
      </c>
      <c r="AP1180" s="32">
        <f t="shared" si="687"/>
        <v>0</v>
      </c>
      <c r="AQ1180" s="32">
        <f t="shared" si="687"/>
        <v>0</v>
      </c>
      <c r="AR1180" s="32">
        <f t="shared" si="687"/>
        <v>0</v>
      </c>
      <c r="AS1180" s="32">
        <f t="shared" si="687"/>
        <v>0</v>
      </c>
      <c r="AT1180" s="32">
        <f t="shared" si="687"/>
        <v>0</v>
      </c>
      <c r="AU1180" s="32">
        <f t="shared" si="687"/>
        <v>0</v>
      </c>
      <c r="AV1180" s="32">
        <f t="shared" si="687"/>
        <v>0</v>
      </c>
      <c r="AW1180" s="32">
        <f t="shared" si="687"/>
        <v>0</v>
      </c>
      <c r="AX1180" s="32">
        <f t="shared" si="687"/>
        <v>0</v>
      </c>
      <c r="AY1180" s="32">
        <f t="shared" si="687"/>
        <v>0</v>
      </c>
      <c r="AZ1180" s="32">
        <f t="shared" si="687"/>
        <v>0</v>
      </c>
      <c r="BA1180" s="32">
        <f t="shared" si="687"/>
        <v>0</v>
      </c>
      <c r="BB1180" s="32">
        <f t="shared" si="687"/>
        <v>0</v>
      </c>
      <c r="BC1180" s="32">
        <f t="shared" si="687"/>
        <v>0</v>
      </c>
      <c r="BD1180" s="32">
        <f t="shared" si="687"/>
        <v>0</v>
      </c>
      <c r="BE1180" s="32">
        <f t="shared" si="687"/>
        <v>0</v>
      </c>
      <c r="BF1180" s="32">
        <f t="shared" si="687"/>
        <v>0</v>
      </c>
      <c r="BG1180" s="33">
        <f>SUM(F1180:BF1180)</f>
        <v>0</v>
      </c>
    </row>
    <row r="1181" spans="1:59" ht="12.95" customHeight="1" x14ac:dyDescent="0.2">
      <c r="A1181" s="574"/>
      <c r="B1181" s="559"/>
      <c r="C1181" s="496"/>
      <c r="D1181" s="505"/>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88">SUM(F1181:BF1181)</f>
        <v>0</v>
      </c>
    </row>
    <row r="1182" spans="1:59" ht="12.95" customHeight="1" x14ac:dyDescent="0.2">
      <c r="A1182" s="574"/>
      <c r="B1182" s="559"/>
      <c r="C1182" s="496"/>
      <c r="D1182" s="506"/>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88"/>
        <v>0</v>
      </c>
    </row>
    <row r="1183" spans="1:59" ht="12.95" customHeight="1" x14ac:dyDescent="0.2">
      <c r="A1183" s="574"/>
      <c r="B1183" s="559"/>
      <c r="C1183" s="497"/>
      <c r="D1183" s="502" t="str">
        <f>$BJ$18</f>
        <v>Hosp.</v>
      </c>
      <c r="E1183" s="86" t="str">
        <f>$BJ$21</f>
        <v>Total</v>
      </c>
      <c r="F1183" s="16">
        <f t="shared" ref="F1183:BF1183" si="689">F1184+F1185</f>
        <v>0</v>
      </c>
      <c r="G1183" s="16">
        <f t="shared" si="689"/>
        <v>0</v>
      </c>
      <c r="H1183" s="16">
        <f t="shared" si="689"/>
        <v>0</v>
      </c>
      <c r="I1183" s="16">
        <f t="shared" si="689"/>
        <v>0</v>
      </c>
      <c r="J1183" s="16">
        <f t="shared" si="689"/>
        <v>0</v>
      </c>
      <c r="K1183" s="16">
        <f t="shared" si="689"/>
        <v>0</v>
      </c>
      <c r="L1183" s="16">
        <f t="shared" si="689"/>
        <v>0</v>
      </c>
      <c r="M1183" s="16">
        <f t="shared" si="689"/>
        <v>0</v>
      </c>
      <c r="N1183" s="16">
        <f t="shared" si="689"/>
        <v>0</v>
      </c>
      <c r="O1183" s="16">
        <f t="shared" si="689"/>
        <v>0</v>
      </c>
      <c r="P1183" s="16">
        <f t="shared" si="689"/>
        <v>0</v>
      </c>
      <c r="Q1183" s="16">
        <f t="shared" si="689"/>
        <v>0</v>
      </c>
      <c r="R1183" s="16">
        <f t="shared" si="689"/>
        <v>0</v>
      </c>
      <c r="S1183" s="16">
        <f t="shared" si="689"/>
        <v>0</v>
      </c>
      <c r="T1183" s="16">
        <f t="shared" si="689"/>
        <v>0</v>
      </c>
      <c r="U1183" s="16">
        <f t="shared" si="689"/>
        <v>0</v>
      </c>
      <c r="V1183" s="16">
        <f t="shared" si="689"/>
        <v>0</v>
      </c>
      <c r="W1183" s="16">
        <f t="shared" si="689"/>
        <v>0</v>
      </c>
      <c r="X1183" s="16">
        <f t="shared" si="689"/>
        <v>0</v>
      </c>
      <c r="Y1183" s="16">
        <f t="shared" si="689"/>
        <v>0</v>
      </c>
      <c r="Z1183" s="16">
        <f t="shared" si="689"/>
        <v>0</v>
      </c>
      <c r="AA1183" s="16">
        <f t="shared" si="689"/>
        <v>0</v>
      </c>
      <c r="AB1183" s="16">
        <f t="shared" si="689"/>
        <v>0</v>
      </c>
      <c r="AC1183" s="16">
        <f t="shared" si="689"/>
        <v>0</v>
      </c>
      <c r="AD1183" s="16">
        <f t="shared" si="689"/>
        <v>0</v>
      </c>
      <c r="AE1183" s="16">
        <f t="shared" si="689"/>
        <v>0</v>
      </c>
      <c r="AF1183" s="16">
        <f t="shared" si="689"/>
        <v>0</v>
      </c>
      <c r="AG1183" s="16">
        <f t="shared" si="689"/>
        <v>0</v>
      </c>
      <c r="AH1183" s="16">
        <f t="shared" si="689"/>
        <v>0</v>
      </c>
      <c r="AI1183" s="16">
        <f t="shared" si="689"/>
        <v>0</v>
      </c>
      <c r="AJ1183" s="16">
        <f t="shared" si="689"/>
        <v>0</v>
      </c>
      <c r="AK1183" s="16">
        <f t="shared" si="689"/>
        <v>0</v>
      </c>
      <c r="AL1183" s="16">
        <f t="shared" si="689"/>
        <v>0</v>
      </c>
      <c r="AM1183" s="16">
        <f t="shared" si="689"/>
        <v>0</v>
      </c>
      <c r="AN1183" s="16">
        <f t="shared" si="689"/>
        <v>0</v>
      </c>
      <c r="AO1183" s="16">
        <f t="shared" si="689"/>
        <v>0</v>
      </c>
      <c r="AP1183" s="16">
        <f t="shared" si="689"/>
        <v>0</v>
      </c>
      <c r="AQ1183" s="16">
        <f t="shared" si="689"/>
        <v>0</v>
      </c>
      <c r="AR1183" s="16">
        <f t="shared" si="689"/>
        <v>0</v>
      </c>
      <c r="AS1183" s="16">
        <f t="shared" si="689"/>
        <v>0</v>
      </c>
      <c r="AT1183" s="16">
        <f t="shared" si="689"/>
        <v>0</v>
      </c>
      <c r="AU1183" s="16">
        <f t="shared" si="689"/>
        <v>0</v>
      </c>
      <c r="AV1183" s="16">
        <f t="shared" si="689"/>
        <v>0</v>
      </c>
      <c r="AW1183" s="16">
        <f t="shared" si="689"/>
        <v>0</v>
      </c>
      <c r="AX1183" s="16">
        <f t="shared" si="689"/>
        <v>0</v>
      </c>
      <c r="AY1183" s="16">
        <f t="shared" si="689"/>
        <v>0</v>
      </c>
      <c r="AZ1183" s="16">
        <f t="shared" si="689"/>
        <v>0</v>
      </c>
      <c r="BA1183" s="16">
        <f t="shared" si="689"/>
        <v>0</v>
      </c>
      <c r="BB1183" s="16">
        <f t="shared" si="689"/>
        <v>0</v>
      </c>
      <c r="BC1183" s="16">
        <f t="shared" si="689"/>
        <v>0</v>
      </c>
      <c r="BD1183" s="16">
        <f t="shared" si="689"/>
        <v>0</v>
      </c>
      <c r="BE1183" s="16">
        <f t="shared" si="689"/>
        <v>0</v>
      </c>
      <c r="BF1183" s="16">
        <f t="shared" si="689"/>
        <v>0</v>
      </c>
      <c r="BG1183" s="31">
        <f t="shared" si="688"/>
        <v>0</v>
      </c>
    </row>
    <row r="1184" spans="1:59" ht="12.95" customHeight="1" x14ac:dyDescent="0.2">
      <c r="A1184" s="574"/>
      <c r="B1184" s="559"/>
      <c r="C1184" s="497"/>
      <c r="D1184" s="500"/>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88"/>
        <v>0</v>
      </c>
    </row>
    <row r="1185" spans="1:62" ht="12.95" customHeight="1" x14ac:dyDescent="0.2">
      <c r="A1185" s="574"/>
      <c r="B1185" s="559"/>
      <c r="C1185" s="497"/>
      <c r="D1185" s="503"/>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88"/>
        <v>0</v>
      </c>
    </row>
    <row r="1186" spans="1:62" ht="12.95" customHeight="1" x14ac:dyDescent="0.2">
      <c r="A1186" s="574"/>
      <c r="B1186" s="559"/>
      <c r="C1186" s="497"/>
      <c r="D1186" s="502" t="str">
        <f>$BJ$19</f>
        <v>ICU</v>
      </c>
      <c r="E1186" s="86" t="str">
        <f>$BJ$21</f>
        <v>Total</v>
      </c>
      <c r="F1186" s="16">
        <f t="shared" ref="F1186:BF1186" si="690">F1187+F1188</f>
        <v>0</v>
      </c>
      <c r="G1186" s="16">
        <f t="shared" si="690"/>
        <v>0</v>
      </c>
      <c r="H1186" s="16">
        <f t="shared" si="690"/>
        <v>0</v>
      </c>
      <c r="I1186" s="16">
        <f t="shared" si="690"/>
        <v>0</v>
      </c>
      <c r="J1186" s="16">
        <f t="shared" si="690"/>
        <v>0</v>
      </c>
      <c r="K1186" s="16">
        <f t="shared" si="690"/>
        <v>0</v>
      </c>
      <c r="L1186" s="16">
        <f t="shared" si="690"/>
        <v>0</v>
      </c>
      <c r="M1186" s="16">
        <f t="shared" si="690"/>
        <v>0</v>
      </c>
      <c r="N1186" s="16">
        <f t="shared" si="690"/>
        <v>0</v>
      </c>
      <c r="O1186" s="16">
        <f t="shared" si="690"/>
        <v>0</v>
      </c>
      <c r="P1186" s="16">
        <f t="shared" si="690"/>
        <v>0</v>
      </c>
      <c r="Q1186" s="16">
        <f t="shared" si="690"/>
        <v>0</v>
      </c>
      <c r="R1186" s="16">
        <f t="shared" si="690"/>
        <v>0</v>
      </c>
      <c r="S1186" s="16">
        <f t="shared" si="690"/>
        <v>0</v>
      </c>
      <c r="T1186" s="16">
        <f t="shared" si="690"/>
        <v>0</v>
      </c>
      <c r="U1186" s="16">
        <f t="shared" si="690"/>
        <v>0</v>
      </c>
      <c r="V1186" s="16">
        <f t="shared" si="690"/>
        <v>0</v>
      </c>
      <c r="W1186" s="16">
        <f t="shared" si="690"/>
        <v>0</v>
      </c>
      <c r="X1186" s="16">
        <f t="shared" si="690"/>
        <v>0</v>
      </c>
      <c r="Y1186" s="16">
        <f t="shared" si="690"/>
        <v>0</v>
      </c>
      <c r="Z1186" s="16">
        <f t="shared" si="690"/>
        <v>0</v>
      </c>
      <c r="AA1186" s="16">
        <f t="shared" si="690"/>
        <v>0</v>
      </c>
      <c r="AB1186" s="16">
        <f t="shared" si="690"/>
        <v>0</v>
      </c>
      <c r="AC1186" s="16">
        <f t="shared" si="690"/>
        <v>0</v>
      </c>
      <c r="AD1186" s="16">
        <f t="shared" si="690"/>
        <v>0</v>
      </c>
      <c r="AE1186" s="16">
        <f t="shared" si="690"/>
        <v>0</v>
      </c>
      <c r="AF1186" s="16">
        <f t="shared" si="690"/>
        <v>0</v>
      </c>
      <c r="AG1186" s="16">
        <f t="shared" si="690"/>
        <v>0</v>
      </c>
      <c r="AH1186" s="16">
        <f t="shared" si="690"/>
        <v>0</v>
      </c>
      <c r="AI1186" s="16">
        <f t="shared" si="690"/>
        <v>0</v>
      </c>
      <c r="AJ1186" s="16">
        <f t="shared" si="690"/>
        <v>0</v>
      </c>
      <c r="AK1186" s="16">
        <f t="shared" si="690"/>
        <v>0</v>
      </c>
      <c r="AL1186" s="16">
        <f t="shared" si="690"/>
        <v>0</v>
      </c>
      <c r="AM1186" s="16">
        <f t="shared" si="690"/>
        <v>0</v>
      </c>
      <c r="AN1186" s="16">
        <f t="shared" si="690"/>
        <v>0</v>
      </c>
      <c r="AO1186" s="16">
        <f t="shared" si="690"/>
        <v>0</v>
      </c>
      <c r="AP1186" s="16">
        <f t="shared" si="690"/>
        <v>0</v>
      </c>
      <c r="AQ1186" s="16">
        <f t="shared" si="690"/>
        <v>0</v>
      </c>
      <c r="AR1186" s="16">
        <f t="shared" si="690"/>
        <v>0</v>
      </c>
      <c r="AS1186" s="16">
        <f t="shared" si="690"/>
        <v>0</v>
      </c>
      <c r="AT1186" s="16">
        <f t="shared" si="690"/>
        <v>0</v>
      </c>
      <c r="AU1186" s="16">
        <f t="shared" si="690"/>
        <v>0</v>
      </c>
      <c r="AV1186" s="16">
        <f t="shared" si="690"/>
        <v>0</v>
      </c>
      <c r="AW1186" s="16">
        <f t="shared" si="690"/>
        <v>0</v>
      </c>
      <c r="AX1186" s="16">
        <f t="shared" si="690"/>
        <v>0</v>
      </c>
      <c r="AY1186" s="16">
        <f t="shared" si="690"/>
        <v>0</v>
      </c>
      <c r="AZ1186" s="16">
        <f t="shared" si="690"/>
        <v>0</v>
      </c>
      <c r="BA1186" s="16">
        <f t="shared" si="690"/>
        <v>0</v>
      </c>
      <c r="BB1186" s="16">
        <f t="shared" si="690"/>
        <v>0</v>
      </c>
      <c r="BC1186" s="16">
        <f t="shared" si="690"/>
        <v>0</v>
      </c>
      <c r="BD1186" s="16">
        <f t="shared" si="690"/>
        <v>0</v>
      </c>
      <c r="BE1186" s="16">
        <f t="shared" si="690"/>
        <v>0</v>
      </c>
      <c r="BF1186" s="16">
        <f t="shared" si="690"/>
        <v>0</v>
      </c>
      <c r="BG1186" s="31">
        <f t="shared" si="688"/>
        <v>0</v>
      </c>
    </row>
    <row r="1187" spans="1:62" ht="12.95" customHeight="1" x14ac:dyDescent="0.2">
      <c r="A1187" s="574"/>
      <c r="B1187" s="559"/>
      <c r="C1187" s="497"/>
      <c r="D1187" s="500"/>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88"/>
        <v>0</v>
      </c>
    </row>
    <row r="1188" spans="1:62" ht="12.95" customHeight="1" x14ac:dyDescent="0.2">
      <c r="A1188" s="574"/>
      <c r="B1188" s="559"/>
      <c r="C1188" s="497"/>
      <c r="D1188" s="503"/>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88"/>
        <v>0</v>
      </c>
    </row>
    <row r="1189" spans="1:62" ht="12.95" customHeight="1" x14ac:dyDescent="0.2">
      <c r="A1189" s="574"/>
      <c r="B1189" s="559"/>
      <c r="C1189" s="497"/>
      <c r="D1189" s="499" t="str">
        <f>$BJ$20</f>
        <v>Death</v>
      </c>
      <c r="E1189" s="86" t="str">
        <f>$BJ$21</f>
        <v>Total</v>
      </c>
      <c r="F1189" s="16">
        <f t="shared" ref="F1189:BF1189" si="691">F1190+F1191</f>
        <v>0</v>
      </c>
      <c r="G1189" s="16">
        <f t="shared" si="691"/>
        <v>0</v>
      </c>
      <c r="H1189" s="16">
        <f t="shared" si="691"/>
        <v>0</v>
      </c>
      <c r="I1189" s="16">
        <f t="shared" si="691"/>
        <v>0</v>
      </c>
      <c r="J1189" s="16">
        <f t="shared" si="691"/>
        <v>0</v>
      </c>
      <c r="K1189" s="16">
        <f t="shared" si="691"/>
        <v>0</v>
      </c>
      <c r="L1189" s="16">
        <f t="shared" si="691"/>
        <v>0</v>
      </c>
      <c r="M1189" s="16">
        <f t="shared" si="691"/>
        <v>0</v>
      </c>
      <c r="N1189" s="16">
        <f t="shared" si="691"/>
        <v>0</v>
      </c>
      <c r="O1189" s="16">
        <f t="shared" si="691"/>
        <v>0</v>
      </c>
      <c r="P1189" s="16">
        <f t="shared" si="691"/>
        <v>0</v>
      </c>
      <c r="Q1189" s="16">
        <f t="shared" si="691"/>
        <v>0</v>
      </c>
      <c r="R1189" s="16">
        <f t="shared" si="691"/>
        <v>0</v>
      </c>
      <c r="S1189" s="16">
        <f t="shared" si="691"/>
        <v>0</v>
      </c>
      <c r="T1189" s="16">
        <f t="shared" si="691"/>
        <v>0</v>
      </c>
      <c r="U1189" s="16">
        <f t="shared" si="691"/>
        <v>0</v>
      </c>
      <c r="V1189" s="16">
        <f t="shared" si="691"/>
        <v>0</v>
      </c>
      <c r="W1189" s="16">
        <f t="shared" si="691"/>
        <v>0</v>
      </c>
      <c r="X1189" s="16">
        <f t="shared" si="691"/>
        <v>0</v>
      </c>
      <c r="Y1189" s="16">
        <f t="shared" si="691"/>
        <v>0</v>
      </c>
      <c r="Z1189" s="16">
        <f t="shared" si="691"/>
        <v>0</v>
      </c>
      <c r="AA1189" s="16">
        <f t="shared" si="691"/>
        <v>0</v>
      </c>
      <c r="AB1189" s="16">
        <f t="shared" si="691"/>
        <v>0</v>
      </c>
      <c r="AC1189" s="16">
        <f t="shared" si="691"/>
        <v>0</v>
      </c>
      <c r="AD1189" s="16">
        <f t="shared" si="691"/>
        <v>0</v>
      </c>
      <c r="AE1189" s="16">
        <f t="shared" si="691"/>
        <v>0</v>
      </c>
      <c r="AF1189" s="16">
        <f t="shared" si="691"/>
        <v>0</v>
      </c>
      <c r="AG1189" s="16">
        <f t="shared" si="691"/>
        <v>0</v>
      </c>
      <c r="AH1189" s="16">
        <f t="shared" si="691"/>
        <v>0</v>
      </c>
      <c r="AI1189" s="16">
        <f t="shared" si="691"/>
        <v>0</v>
      </c>
      <c r="AJ1189" s="16">
        <f t="shared" si="691"/>
        <v>0</v>
      </c>
      <c r="AK1189" s="16">
        <f t="shared" si="691"/>
        <v>0</v>
      </c>
      <c r="AL1189" s="16">
        <f t="shared" si="691"/>
        <v>0</v>
      </c>
      <c r="AM1189" s="16">
        <f t="shared" si="691"/>
        <v>0</v>
      </c>
      <c r="AN1189" s="16">
        <f t="shared" si="691"/>
        <v>0</v>
      </c>
      <c r="AO1189" s="16">
        <f t="shared" si="691"/>
        <v>0</v>
      </c>
      <c r="AP1189" s="16">
        <f t="shared" si="691"/>
        <v>0</v>
      </c>
      <c r="AQ1189" s="16">
        <f t="shared" si="691"/>
        <v>0</v>
      </c>
      <c r="AR1189" s="16">
        <f t="shared" si="691"/>
        <v>0</v>
      </c>
      <c r="AS1189" s="16">
        <f t="shared" si="691"/>
        <v>0</v>
      </c>
      <c r="AT1189" s="16">
        <f t="shared" si="691"/>
        <v>0</v>
      </c>
      <c r="AU1189" s="16">
        <f t="shared" si="691"/>
        <v>0</v>
      </c>
      <c r="AV1189" s="16">
        <f t="shared" si="691"/>
        <v>0</v>
      </c>
      <c r="AW1189" s="16">
        <f t="shared" si="691"/>
        <v>0</v>
      </c>
      <c r="AX1189" s="16">
        <f t="shared" si="691"/>
        <v>0</v>
      </c>
      <c r="AY1189" s="16">
        <f t="shared" si="691"/>
        <v>0</v>
      </c>
      <c r="AZ1189" s="16">
        <f t="shared" si="691"/>
        <v>0</v>
      </c>
      <c r="BA1189" s="16">
        <f t="shared" si="691"/>
        <v>0</v>
      </c>
      <c r="BB1189" s="16">
        <f t="shared" si="691"/>
        <v>0</v>
      </c>
      <c r="BC1189" s="16">
        <f t="shared" si="691"/>
        <v>0</v>
      </c>
      <c r="BD1189" s="16">
        <f t="shared" si="691"/>
        <v>0</v>
      </c>
      <c r="BE1189" s="16">
        <f t="shared" si="691"/>
        <v>0</v>
      </c>
      <c r="BF1189" s="16">
        <f t="shared" si="691"/>
        <v>0</v>
      </c>
      <c r="BG1189" s="31">
        <f t="shared" si="688"/>
        <v>0</v>
      </c>
      <c r="BI1189" s="10"/>
      <c r="BJ1189" s="79"/>
    </row>
    <row r="1190" spans="1:62" ht="12.95" customHeight="1" x14ac:dyDescent="0.2">
      <c r="A1190" s="574"/>
      <c r="B1190" s="559"/>
      <c r="C1190" s="497"/>
      <c r="D1190" s="500"/>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88"/>
        <v>0</v>
      </c>
    </row>
    <row r="1191" spans="1:62" ht="12.95" customHeight="1" thickBot="1" x14ac:dyDescent="0.25">
      <c r="A1191" s="574"/>
      <c r="B1191" s="559"/>
      <c r="C1191" s="498"/>
      <c r="D1191" s="501"/>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574"/>
      <c r="B1192" s="559"/>
      <c r="C1192" s="495" t="str">
        <f>$BK$14</f>
        <v>2 to 4 years</v>
      </c>
      <c r="D1192" s="504" t="str">
        <f>$BJ$17</f>
        <v>Fever</v>
      </c>
      <c r="E1192" s="83" t="str">
        <f>$BJ$21</f>
        <v>Total</v>
      </c>
      <c r="F1192" s="32">
        <f>F1193+F1194</f>
        <v>0</v>
      </c>
      <c r="G1192" s="32">
        <f t="shared" ref="G1192:BF1192" si="692">G1193+G1194</f>
        <v>0</v>
      </c>
      <c r="H1192" s="32">
        <f t="shared" si="692"/>
        <v>0</v>
      </c>
      <c r="I1192" s="32">
        <f t="shared" si="692"/>
        <v>0</v>
      </c>
      <c r="J1192" s="32">
        <f t="shared" si="692"/>
        <v>0</v>
      </c>
      <c r="K1192" s="32">
        <f t="shared" si="692"/>
        <v>0</v>
      </c>
      <c r="L1192" s="32">
        <f t="shared" si="692"/>
        <v>0</v>
      </c>
      <c r="M1192" s="32">
        <f t="shared" si="692"/>
        <v>0</v>
      </c>
      <c r="N1192" s="32">
        <f t="shared" si="692"/>
        <v>0</v>
      </c>
      <c r="O1192" s="32">
        <f t="shared" si="692"/>
        <v>0</v>
      </c>
      <c r="P1192" s="32">
        <f t="shared" si="692"/>
        <v>0</v>
      </c>
      <c r="Q1192" s="32">
        <f t="shared" si="692"/>
        <v>0</v>
      </c>
      <c r="R1192" s="32">
        <f t="shared" si="692"/>
        <v>0</v>
      </c>
      <c r="S1192" s="32">
        <f t="shared" si="692"/>
        <v>0</v>
      </c>
      <c r="T1192" s="32">
        <f t="shared" si="692"/>
        <v>0</v>
      </c>
      <c r="U1192" s="32">
        <f t="shared" si="692"/>
        <v>0</v>
      </c>
      <c r="V1192" s="32">
        <f t="shared" si="692"/>
        <v>0</v>
      </c>
      <c r="W1192" s="32">
        <f t="shared" si="692"/>
        <v>0</v>
      </c>
      <c r="X1192" s="32">
        <f t="shared" si="692"/>
        <v>0</v>
      </c>
      <c r="Y1192" s="32">
        <f t="shared" si="692"/>
        <v>0</v>
      </c>
      <c r="Z1192" s="32">
        <f t="shared" si="692"/>
        <v>0</v>
      </c>
      <c r="AA1192" s="32">
        <f t="shared" si="692"/>
        <v>0</v>
      </c>
      <c r="AB1192" s="32">
        <f t="shared" si="692"/>
        <v>0</v>
      </c>
      <c r="AC1192" s="32">
        <f t="shared" si="692"/>
        <v>0</v>
      </c>
      <c r="AD1192" s="32">
        <f t="shared" si="692"/>
        <v>0</v>
      </c>
      <c r="AE1192" s="32">
        <f t="shared" si="692"/>
        <v>0</v>
      </c>
      <c r="AF1192" s="32">
        <f t="shared" si="692"/>
        <v>0</v>
      </c>
      <c r="AG1192" s="32">
        <f t="shared" si="692"/>
        <v>0</v>
      </c>
      <c r="AH1192" s="32">
        <f t="shared" si="692"/>
        <v>0</v>
      </c>
      <c r="AI1192" s="32">
        <f t="shared" si="692"/>
        <v>0</v>
      </c>
      <c r="AJ1192" s="32">
        <f t="shared" si="692"/>
        <v>0</v>
      </c>
      <c r="AK1192" s="32">
        <f t="shared" si="692"/>
        <v>0</v>
      </c>
      <c r="AL1192" s="32">
        <f t="shared" si="692"/>
        <v>0</v>
      </c>
      <c r="AM1192" s="32">
        <f t="shared" si="692"/>
        <v>0</v>
      </c>
      <c r="AN1192" s="32">
        <f t="shared" si="692"/>
        <v>0</v>
      </c>
      <c r="AO1192" s="32">
        <f t="shared" si="692"/>
        <v>0</v>
      </c>
      <c r="AP1192" s="32">
        <f t="shared" si="692"/>
        <v>0</v>
      </c>
      <c r="AQ1192" s="32">
        <f t="shared" si="692"/>
        <v>0</v>
      </c>
      <c r="AR1192" s="32">
        <f t="shared" si="692"/>
        <v>0</v>
      </c>
      <c r="AS1192" s="32">
        <f t="shared" si="692"/>
        <v>0</v>
      </c>
      <c r="AT1192" s="32">
        <f t="shared" si="692"/>
        <v>0</v>
      </c>
      <c r="AU1192" s="32">
        <f t="shared" si="692"/>
        <v>0</v>
      </c>
      <c r="AV1192" s="32">
        <f t="shared" si="692"/>
        <v>0</v>
      </c>
      <c r="AW1192" s="32">
        <f t="shared" si="692"/>
        <v>0</v>
      </c>
      <c r="AX1192" s="32">
        <f t="shared" si="692"/>
        <v>0</v>
      </c>
      <c r="AY1192" s="32">
        <f t="shared" si="692"/>
        <v>0</v>
      </c>
      <c r="AZ1192" s="32">
        <f t="shared" si="692"/>
        <v>0</v>
      </c>
      <c r="BA1192" s="32">
        <f t="shared" si="692"/>
        <v>0</v>
      </c>
      <c r="BB1192" s="32">
        <f t="shared" si="692"/>
        <v>0</v>
      </c>
      <c r="BC1192" s="32">
        <f t="shared" si="692"/>
        <v>0</v>
      </c>
      <c r="BD1192" s="32">
        <f t="shared" si="692"/>
        <v>0</v>
      </c>
      <c r="BE1192" s="32">
        <f t="shared" si="692"/>
        <v>0</v>
      </c>
      <c r="BF1192" s="32">
        <f t="shared" si="692"/>
        <v>0</v>
      </c>
      <c r="BG1192" s="33">
        <f>SUM(F1192:BF1192)</f>
        <v>0</v>
      </c>
    </row>
    <row r="1193" spans="1:62" ht="12.95" customHeight="1" x14ac:dyDescent="0.2">
      <c r="A1193" s="574"/>
      <c r="B1193" s="559"/>
      <c r="C1193" s="496"/>
      <c r="D1193" s="505"/>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93">SUM(F1193:BF1193)</f>
        <v>0</v>
      </c>
    </row>
    <row r="1194" spans="1:62" ht="12.95" customHeight="1" x14ac:dyDescent="0.2">
      <c r="A1194" s="574"/>
      <c r="B1194" s="559"/>
      <c r="C1194" s="496"/>
      <c r="D1194" s="506"/>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93"/>
        <v>0</v>
      </c>
    </row>
    <row r="1195" spans="1:62" ht="12.95" customHeight="1" x14ac:dyDescent="0.2">
      <c r="A1195" s="574"/>
      <c r="B1195" s="559"/>
      <c r="C1195" s="497"/>
      <c r="D1195" s="502" t="str">
        <f>$BJ$18</f>
        <v>Hosp.</v>
      </c>
      <c r="E1195" s="86" t="str">
        <f>$BJ$21</f>
        <v>Total</v>
      </c>
      <c r="F1195" s="16">
        <f t="shared" ref="F1195:BF1195" si="694">F1196+F1197</f>
        <v>0</v>
      </c>
      <c r="G1195" s="16">
        <f t="shared" si="694"/>
        <v>0</v>
      </c>
      <c r="H1195" s="16">
        <f t="shared" si="694"/>
        <v>0</v>
      </c>
      <c r="I1195" s="16">
        <f t="shared" si="694"/>
        <v>0</v>
      </c>
      <c r="J1195" s="16">
        <f t="shared" si="694"/>
        <v>0</v>
      </c>
      <c r="K1195" s="16">
        <f t="shared" si="694"/>
        <v>0</v>
      </c>
      <c r="L1195" s="16">
        <f t="shared" si="694"/>
        <v>0</v>
      </c>
      <c r="M1195" s="16">
        <f t="shared" si="694"/>
        <v>0</v>
      </c>
      <c r="N1195" s="16">
        <f t="shared" si="694"/>
        <v>0</v>
      </c>
      <c r="O1195" s="16">
        <f t="shared" si="694"/>
        <v>0</v>
      </c>
      <c r="P1195" s="16">
        <f t="shared" si="694"/>
        <v>0</v>
      </c>
      <c r="Q1195" s="16">
        <f t="shared" si="694"/>
        <v>0</v>
      </c>
      <c r="R1195" s="16">
        <f t="shared" si="694"/>
        <v>0</v>
      </c>
      <c r="S1195" s="16">
        <f t="shared" si="694"/>
        <v>0</v>
      </c>
      <c r="T1195" s="16">
        <f t="shared" si="694"/>
        <v>0</v>
      </c>
      <c r="U1195" s="16">
        <f t="shared" si="694"/>
        <v>0</v>
      </c>
      <c r="V1195" s="16">
        <f t="shared" si="694"/>
        <v>0</v>
      </c>
      <c r="W1195" s="16">
        <f t="shared" si="694"/>
        <v>0</v>
      </c>
      <c r="X1195" s="16">
        <f t="shared" si="694"/>
        <v>0</v>
      </c>
      <c r="Y1195" s="16">
        <f t="shared" si="694"/>
        <v>0</v>
      </c>
      <c r="Z1195" s="16">
        <f t="shared" si="694"/>
        <v>0</v>
      </c>
      <c r="AA1195" s="16">
        <f t="shared" si="694"/>
        <v>0</v>
      </c>
      <c r="AB1195" s="16">
        <f t="shared" si="694"/>
        <v>0</v>
      </c>
      <c r="AC1195" s="16">
        <f t="shared" si="694"/>
        <v>0</v>
      </c>
      <c r="AD1195" s="16">
        <f t="shared" si="694"/>
        <v>0</v>
      </c>
      <c r="AE1195" s="16">
        <f t="shared" si="694"/>
        <v>0</v>
      </c>
      <c r="AF1195" s="16">
        <f t="shared" si="694"/>
        <v>0</v>
      </c>
      <c r="AG1195" s="16">
        <f t="shared" si="694"/>
        <v>0</v>
      </c>
      <c r="AH1195" s="16">
        <f t="shared" si="694"/>
        <v>0</v>
      </c>
      <c r="AI1195" s="16">
        <f t="shared" si="694"/>
        <v>0</v>
      </c>
      <c r="AJ1195" s="16">
        <f t="shared" si="694"/>
        <v>0</v>
      </c>
      <c r="AK1195" s="16">
        <f t="shared" si="694"/>
        <v>0</v>
      </c>
      <c r="AL1195" s="16">
        <f t="shared" si="694"/>
        <v>0</v>
      </c>
      <c r="AM1195" s="16">
        <f t="shared" si="694"/>
        <v>0</v>
      </c>
      <c r="AN1195" s="16">
        <f t="shared" si="694"/>
        <v>0</v>
      </c>
      <c r="AO1195" s="16">
        <f t="shared" si="694"/>
        <v>0</v>
      </c>
      <c r="AP1195" s="16">
        <f t="shared" si="694"/>
        <v>0</v>
      </c>
      <c r="AQ1195" s="16">
        <f t="shared" si="694"/>
        <v>0</v>
      </c>
      <c r="AR1195" s="16">
        <f t="shared" si="694"/>
        <v>0</v>
      </c>
      <c r="AS1195" s="16">
        <f t="shared" si="694"/>
        <v>0</v>
      </c>
      <c r="AT1195" s="16">
        <f t="shared" si="694"/>
        <v>0</v>
      </c>
      <c r="AU1195" s="16">
        <f t="shared" si="694"/>
        <v>0</v>
      </c>
      <c r="AV1195" s="16">
        <f t="shared" si="694"/>
        <v>0</v>
      </c>
      <c r="AW1195" s="16">
        <f t="shared" si="694"/>
        <v>0</v>
      </c>
      <c r="AX1195" s="16">
        <f t="shared" si="694"/>
        <v>0</v>
      </c>
      <c r="AY1195" s="16">
        <f t="shared" si="694"/>
        <v>0</v>
      </c>
      <c r="AZ1195" s="16">
        <f t="shared" si="694"/>
        <v>0</v>
      </c>
      <c r="BA1195" s="16">
        <f t="shared" si="694"/>
        <v>0</v>
      </c>
      <c r="BB1195" s="16">
        <f t="shared" si="694"/>
        <v>0</v>
      </c>
      <c r="BC1195" s="16">
        <f t="shared" si="694"/>
        <v>0</v>
      </c>
      <c r="BD1195" s="16">
        <f t="shared" si="694"/>
        <v>0</v>
      </c>
      <c r="BE1195" s="16">
        <f t="shared" si="694"/>
        <v>0</v>
      </c>
      <c r="BF1195" s="16">
        <f t="shared" si="694"/>
        <v>0</v>
      </c>
      <c r="BG1195" s="31">
        <f t="shared" si="693"/>
        <v>0</v>
      </c>
    </row>
    <row r="1196" spans="1:62" ht="12.95" customHeight="1" x14ac:dyDescent="0.2">
      <c r="A1196" s="574"/>
      <c r="B1196" s="559"/>
      <c r="C1196" s="497"/>
      <c r="D1196" s="500"/>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93"/>
        <v>0</v>
      </c>
    </row>
    <row r="1197" spans="1:62" ht="12.95" customHeight="1" x14ac:dyDescent="0.2">
      <c r="A1197" s="574"/>
      <c r="B1197" s="559"/>
      <c r="C1197" s="497"/>
      <c r="D1197" s="503"/>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93"/>
        <v>0</v>
      </c>
    </row>
    <row r="1198" spans="1:62" ht="12.95" customHeight="1" x14ac:dyDescent="0.2">
      <c r="A1198" s="574"/>
      <c r="B1198" s="559"/>
      <c r="C1198" s="497"/>
      <c r="D1198" s="502" t="str">
        <f>$BJ$19</f>
        <v>ICU</v>
      </c>
      <c r="E1198" s="86" t="str">
        <f>$BJ$21</f>
        <v>Total</v>
      </c>
      <c r="F1198" s="16">
        <f t="shared" ref="F1198:BF1198" si="695">F1199+F1200</f>
        <v>0</v>
      </c>
      <c r="G1198" s="16">
        <f t="shared" si="695"/>
        <v>0</v>
      </c>
      <c r="H1198" s="16">
        <f t="shared" si="695"/>
        <v>0</v>
      </c>
      <c r="I1198" s="16">
        <f t="shared" si="695"/>
        <v>0</v>
      </c>
      <c r="J1198" s="16">
        <f t="shared" si="695"/>
        <v>0</v>
      </c>
      <c r="K1198" s="16">
        <f t="shared" si="695"/>
        <v>0</v>
      </c>
      <c r="L1198" s="16">
        <f t="shared" si="695"/>
        <v>0</v>
      </c>
      <c r="M1198" s="16">
        <f t="shared" si="695"/>
        <v>0</v>
      </c>
      <c r="N1198" s="16">
        <f t="shared" si="695"/>
        <v>0</v>
      </c>
      <c r="O1198" s="16">
        <f t="shared" si="695"/>
        <v>0</v>
      </c>
      <c r="P1198" s="16">
        <f t="shared" si="695"/>
        <v>0</v>
      </c>
      <c r="Q1198" s="16">
        <f t="shared" si="695"/>
        <v>0</v>
      </c>
      <c r="R1198" s="16">
        <f t="shared" si="695"/>
        <v>0</v>
      </c>
      <c r="S1198" s="16">
        <f t="shared" si="695"/>
        <v>0</v>
      </c>
      <c r="T1198" s="16">
        <f t="shared" si="695"/>
        <v>0</v>
      </c>
      <c r="U1198" s="16">
        <f t="shared" si="695"/>
        <v>0</v>
      </c>
      <c r="V1198" s="16">
        <f t="shared" si="695"/>
        <v>0</v>
      </c>
      <c r="W1198" s="16">
        <f t="shared" si="695"/>
        <v>0</v>
      </c>
      <c r="X1198" s="16">
        <f t="shared" si="695"/>
        <v>0</v>
      </c>
      <c r="Y1198" s="16">
        <f t="shared" si="695"/>
        <v>0</v>
      </c>
      <c r="Z1198" s="16">
        <f t="shared" si="695"/>
        <v>0</v>
      </c>
      <c r="AA1198" s="16">
        <f t="shared" si="695"/>
        <v>0</v>
      </c>
      <c r="AB1198" s="16">
        <f t="shared" si="695"/>
        <v>0</v>
      </c>
      <c r="AC1198" s="16">
        <f t="shared" si="695"/>
        <v>0</v>
      </c>
      <c r="AD1198" s="16">
        <f t="shared" si="695"/>
        <v>0</v>
      </c>
      <c r="AE1198" s="16">
        <f t="shared" si="695"/>
        <v>0</v>
      </c>
      <c r="AF1198" s="16">
        <f t="shared" si="695"/>
        <v>0</v>
      </c>
      <c r="AG1198" s="16">
        <f t="shared" si="695"/>
        <v>0</v>
      </c>
      <c r="AH1198" s="16">
        <f t="shared" si="695"/>
        <v>0</v>
      </c>
      <c r="AI1198" s="16">
        <f t="shared" si="695"/>
        <v>0</v>
      </c>
      <c r="AJ1198" s="16">
        <f t="shared" si="695"/>
        <v>0</v>
      </c>
      <c r="AK1198" s="16">
        <f t="shared" si="695"/>
        <v>0</v>
      </c>
      <c r="AL1198" s="16">
        <f t="shared" si="695"/>
        <v>0</v>
      </c>
      <c r="AM1198" s="16">
        <f t="shared" si="695"/>
        <v>0</v>
      </c>
      <c r="AN1198" s="16">
        <f t="shared" si="695"/>
        <v>0</v>
      </c>
      <c r="AO1198" s="16">
        <f t="shared" si="695"/>
        <v>0</v>
      </c>
      <c r="AP1198" s="16">
        <f t="shared" si="695"/>
        <v>0</v>
      </c>
      <c r="AQ1198" s="16">
        <f t="shared" si="695"/>
        <v>0</v>
      </c>
      <c r="AR1198" s="16">
        <f t="shared" si="695"/>
        <v>0</v>
      </c>
      <c r="AS1198" s="16">
        <f t="shared" si="695"/>
        <v>0</v>
      </c>
      <c r="AT1198" s="16">
        <f t="shared" si="695"/>
        <v>0</v>
      </c>
      <c r="AU1198" s="16">
        <f t="shared" si="695"/>
        <v>0</v>
      </c>
      <c r="AV1198" s="16">
        <f t="shared" si="695"/>
        <v>0</v>
      </c>
      <c r="AW1198" s="16">
        <f t="shared" si="695"/>
        <v>0</v>
      </c>
      <c r="AX1198" s="16">
        <f t="shared" si="695"/>
        <v>0</v>
      </c>
      <c r="AY1198" s="16">
        <f t="shared" si="695"/>
        <v>0</v>
      </c>
      <c r="AZ1198" s="16">
        <f t="shared" si="695"/>
        <v>0</v>
      </c>
      <c r="BA1198" s="16">
        <f t="shared" si="695"/>
        <v>0</v>
      </c>
      <c r="BB1198" s="16">
        <f t="shared" si="695"/>
        <v>0</v>
      </c>
      <c r="BC1198" s="16">
        <f t="shared" si="695"/>
        <v>0</v>
      </c>
      <c r="BD1198" s="16">
        <f t="shared" si="695"/>
        <v>0</v>
      </c>
      <c r="BE1198" s="16">
        <f t="shared" si="695"/>
        <v>0</v>
      </c>
      <c r="BF1198" s="16">
        <f t="shared" si="695"/>
        <v>0</v>
      </c>
      <c r="BG1198" s="31">
        <f t="shared" si="693"/>
        <v>0</v>
      </c>
    </row>
    <row r="1199" spans="1:62" ht="12.95" customHeight="1" x14ac:dyDescent="0.2">
      <c r="A1199" s="574"/>
      <c r="B1199" s="559"/>
      <c r="C1199" s="497"/>
      <c r="D1199" s="500"/>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93"/>
        <v>0</v>
      </c>
    </row>
    <row r="1200" spans="1:62" ht="12.95" customHeight="1" x14ac:dyDescent="0.2">
      <c r="A1200" s="574"/>
      <c r="B1200" s="559"/>
      <c r="C1200" s="497"/>
      <c r="D1200" s="503"/>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93"/>
        <v>0</v>
      </c>
    </row>
    <row r="1201" spans="1:62" ht="12.95" customHeight="1" x14ac:dyDescent="0.2">
      <c r="A1201" s="574"/>
      <c r="B1201" s="559"/>
      <c r="C1201" s="497"/>
      <c r="D1201" s="499" t="str">
        <f>$BJ$20</f>
        <v>Death</v>
      </c>
      <c r="E1201" s="86" t="str">
        <f>$BJ$21</f>
        <v>Total</v>
      </c>
      <c r="F1201" s="16">
        <f t="shared" ref="F1201:BF1201" si="696">F1202+F1203</f>
        <v>0</v>
      </c>
      <c r="G1201" s="16">
        <f t="shared" si="696"/>
        <v>0</v>
      </c>
      <c r="H1201" s="16">
        <f t="shared" si="696"/>
        <v>0</v>
      </c>
      <c r="I1201" s="16">
        <f t="shared" si="696"/>
        <v>0</v>
      </c>
      <c r="J1201" s="16">
        <f t="shared" si="696"/>
        <v>0</v>
      </c>
      <c r="K1201" s="16">
        <f t="shared" si="696"/>
        <v>0</v>
      </c>
      <c r="L1201" s="16">
        <f t="shared" si="696"/>
        <v>0</v>
      </c>
      <c r="M1201" s="16">
        <f t="shared" si="696"/>
        <v>0</v>
      </c>
      <c r="N1201" s="16">
        <f t="shared" si="696"/>
        <v>0</v>
      </c>
      <c r="O1201" s="16">
        <f t="shared" si="696"/>
        <v>0</v>
      </c>
      <c r="P1201" s="16">
        <f t="shared" si="696"/>
        <v>0</v>
      </c>
      <c r="Q1201" s="16">
        <f t="shared" si="696"/>
        <v>0</v>
      </c>
      <c r="R1201" s="16">
        <f t="shared" si="696"/>
        <v>0</v>
      </c>
      <c r="S1201" s="16">
        <f t="shared" si="696"/>
        <v>0</v>
      </c>
      <c r="T1201" s="16">
        <f t="shared" si="696"/>
        <v>0</v>
      </c>
      <c r="U1201" s="16">
        <f t="shared" si="696"/>
        <v>0</v>
      </c>
      <c r="V1201" s="16">
        <f t="shared" si="696"/>
        <v>0</v>
      </c>
      <c r="W1201" s="16">
        <f t="shared" si="696"/>
        <v>0</v>
      </c>
      <c r="X1201" s="16">
        <f t="shared" si="696"/>
        <v>0</v>
      </c>
      <c r="Y1201" s="16">
        <f t="shared" si="696"/>
        <v>0</v>
      </c>
      <c r="Z1201" s="16">
        <f t="shared" si="696"/>
        <v>0</v>
      </c>
      <c r="AA1201" s="16">
        <f t="shared" si="696"/>
        <v>0</v>
      </c>
      <c r="AB1201" s="16">
        <f t="shared" si="696"/>
        <v>0</v>
      </c>
      <c r="AC1201" s="16">
        <f t="shared" si="696"/>
        <v>0</v>
      </c>
      <c r="AD1201" s="16">
        <f t="shared" si="696"/>
        <v>0</v>
      </c>
      <c r="AE1201" s="16">
        <f t="shared" si="696"/>
        <v>0</v>
      </c>
      <c r="AF1201" s="16">
        <f t="shared" si="696"/>
        <v>0</v>
      </c>
      <c r="AG1201" s="16">
        <f t="shared" si="696"/>
        <v>0</v>
      </c>
      <c r="AH1201" s="16">
        <f t="shared" si="696"/>
        <v>0</v>
      </c>
      <c r="AI1201" s="16">
        <f t="shared" si="696"/>
        <v>0</v>
      </c>
      <c r="AJ1201" s="16">
        <f t="shared" si="696"/>
        <v>0</v>
      </c>
      <c r="AK1201" s="16">
        <f t="shared" si="696"/>
        <v>0</v>
      </c>
      <c r="AL1201" s="16">
        <f t="shared" si="696"/>
        <v>0</v>
      </c>
      <c r="AM1201" s="16">
        <f t="shared" si="696"/>
        <v>0</v>
      </c>
      <c r="AN1201" s="16">
        <f t="shared" si="696"/>
        <v>0</v>
      </c>
      <c r="AO1201" s="16">
        <f t="shared" si="696"/>
        <v>0</v>
      </c>
      <c r="AP1201" s="16">
        <f t="shared" si="696"/>
        <v>0</v>
      </c>
      <c r="AQ1201" s="16">
        <f t="shared" si="696"/>
        <v>0</v>
      </c>
      <c r="AR1201" s="16">
        <f t="shared" si="696"/>
        <v>0</v>
      </c>
      <c r="AS1201" s="16">
        <f t="shared" si="696"/>
        <v>0</v>
      </c>
      <c r="AT1201" s="16">
        <f t="shared" si="696"/>
        <v>0</v>
      </c>
      <c r="AU1201" s="16">
        <f t="shared" si="696"/>
        <v>0</v>
      </c>
      <c r="AV1201" s="16">
        <f t="shared" si="696"/>
        <v>0</v>
      </c>
      <c r="AW1201" s="16">
        <f t="shared" si="696"/>
        <v>0</v>
      </c>
      <c r="AX1201" s="16">
        <f t="shared" si="696"/>
        <v>0</v>
      </c>
      <c r="AY1201" s="16">
        <f t="shared" si="696"/>
        <v>0</v>
      </c>
      <c r="AZ1201" s="16">
        <f t="shared" si="696"/>
        <v>0</v>
      </c>
      <c r="BA1201" s="16">
        <f t="shared" si="696"/>
        <v>0</v>
      </c>
      <c r="BB1201" s="16">
        <f t="shared" si="696"/>
        <v>0</v>
      </c>
      <c r="BC1201" s="16">
        <f t="shared" si="696"/>
        <v>0</v>
      </c>
      <c r="BD1201" s="16">
        <f t="shared" si="696"/>
        <v>0</v>
      </c>
      <c r="BE1201" s="16">
        <f t="shared" si="696"/>
        <v>0</v>
      </c>
      <c r="BF1201" s="16">
        <f t="shared" si="696"/>
        <v>0</v>
      </c>
      <c r="BG1201" s="31">
        <f t="shared" si="693"/>
        <v>0</v>
      </c>
      <c r="BI1201" s="10"/>
      <c r="BJ1201" s="79"/>
    </row>
    <row r="1202" spans="1:62" ht="12.95" customHeight="1" x14ac:dyDescent="0.2">
      <c r="A1202" s="574"/>
      <c r="B1202" s="559"/>
      <c r="C1202" s="497"/>
      <c r="D1202" s="500"/>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93"/>
        <v>0</v>
      </c>
      <c r="BI1202" s="10"/>
      <c r="BJ1202" s="79"/>
    </row>
    <row r="1203" spans="1:62" ht="12.95" customHeight="1" thickBot="1" x14ac:dyDescent="0.25">
      <c r="A1203" s="574"/>
      <c r="B1203" s="559"/>
      <c r="C1203" s="498"/>
      <c r="D1203" s="501"/>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574"/>
      <c r="B1204" s="559"/>
      <c r="C1204" s="495" t="str">
        <f>$BK$15</f>
        <v>5 to 14 years</v>
      </c>
      <c r="D1204" s="504" t="str">
        <f>$BJ$17</f>
        <v>Fever</v>
      </c>
      <c r="E1204" s="83" t="str">
        <f>$BJ$21</f>
        <v>Total</v>
      </c>
      <c r="F1204" s="32">
        <f>F1205+F1206</f>
        <v>0</v>
      </c>
      <c r="G1204" s="32">
        <f t="shared" ref="G1204:BF1204" si="697">G1205+G1206</f>
        <v>0</v>
      </c>
      <c r="H1204" s="32">
        <f t="shared" si="697"/>
        <v>0</v>
      </c>
      <c r="I1204" s="32">
        <f t="shared" si="697"/>
        <v>0</v>
      </c>
      <c r="J1204" s="32">
        <f t="shared" si="697"/>
        <v>0</v>
      </c>
      <c r="K1204" s="32">
        <f t="shared" si="697"/>
        <v>0</v>
      </c>
      <c r="L1204" s="32">
        <f t="shared" si="697"/>
        <v>0</v>
      </c>
      <c r="M1204" s="32">
        <f t="shared" si="697"/>
        <v>0</v>
      </c>
      <c r="N1204" s="32">
        <f t="shared" si="697"/>
        <v>0</v>
      </c>
      <c r="O1204" s="32">
        <f t="shared" si="697"/>
        <v>0</v>
      </c>
      <c r="P1204" s="32">
        <f t="shared" si="697"/>
        <v>0</v>
      </c>
      <c r="Q1204" s="32">
        <f t="shared" si="697"/>
        <v>0</v>
      </c>
      <c r="R1204" s="32">
        <f t="shared" si="697"/>
        <v>0</v>
      </c>
      <c r="S1204" s="32">
        <f t="shared" si="697"/>
        <v>0</v>
      </c>
      <c r="T1204" s="32">
        <f t="shared" si="697"/>
        <v>0</v>
      </c>
      <c r="U1204" s="32">
        <f t="shared" si="697"/>
        <v>0</v>
      </c>
      <c r="V1204" s="32">
        <f t="shared" si="697"/>
        <v>0</v>
      </c>
      <c r="W1204" s="32">
        <f t="shared" si="697"/>
        <v>0</v>
      </c>
      <c r="X1204" s="32">
        <f t="shared" si="697"/>
        <v>0</v>
      </c>
      <c r="Y1204" s="32">
        <f t="shared" si="697"/>
        <v>0</v>
      </c>
      <c r="Z1204" s="32">
        <f t="shared" si="697"/>
        <v>0</v>
      </c>
      <c r="AA1204" s="32">
        <f t="shared" si="697"/>
        <v>0</v>
      </c>
      <c r="AB1204" s="32">
        <f t="shared" si="697"/>
        <v>0</v>
      </c>
      <c r="AC1204" s="32">
        <f t="shared" si="697"/>
        <v>0</v>
      </c>
      <c r="AD1204" s="32">
        <f t="shared" si="697"/>
        <v>0</v>
      </c>
      <c r="AE1204" s="32">
        <f t="shared" si="697"/>
        <v>0</v>
      </c>
      <c r="AF1204" s="32">
        <f t="shared" si="697"/>
        <v>0</v>
      </c>
      <c r="AG1204" s="32">
        <f t="shared" si="697"/>
        <v>0</v>
      </c>
      <c r="AH1204" s="32">
        <f t="shared" si="697"/>
        <v>0</v>
      </c>
      <c r="AI1204" s="32">
        <f t="shared" si="697"/>
        <v>0</v>
      </c>
      <c r="AJ1204" s="32">
        <f t="shared" si="697"/>
        <v>0</v>
      </c>
      <c r="AK1204" s="32">
        <f t="shared" si="697"/>
        <v>0</v>
      </c>
      <c r="AL1204" s="32">
        <f t="shared" si="697"/>
        <v>0</v>
      </c>
      <c r="AM1204" s="32">
        <f t="shared" si="697"/>
        <v>0</v>
      </c>
      <c r="AN1204" s="32">
        <f t="shared" si="697"/>
        <v>0</v>
      </c>
      <c r="AO1204" s="32">
        <f t="shared" si="697"/>
        <v>0</v>
      </c>
      <c r="AP1204" s="32">
        <f t="shared" si="697"/>
        <v>0</v>
      </c>
      <c r="AQ1204" s="32">
        <f t="shared" si="697"/>
        <v>0</v>
      </c>
      <c r="AR1204" s="32">
        <f t="shared" si="697"/>
        <v>0</v>
      </c>
      <c r="AS1204" s="32">
        <f t="shared" si="697"/>
        <v>0</v>
      </c>
      <c r="AT1204" s="32">
        <f t="shared" si="697"/>
        <v>0</v>
      </c>
      <c r="AU1204" s="32">
        <f t="shared" si="697"/>
        <v>0</v>
      </c>
      <c r="AV1204" s="32">
        <f t="shared" si="697"/>
        <v>0</v>
      </c>
      <c r="AW1204" s="32">
        <f t="shared" si="697"/>
        <v>0</v>
      </c>
      <c r="AX1204" s="32">
        <f t="shared" si="697"/>
        <v>0</v>
      </c>
      <c r="AY1204" s="32">
        <f t="shared" si="697"/>
        <v>0</v>
      </c>
      <c r="AZ1204" s="32">
        <f t="shared" si="697"/>
        <v>0</v>
      </c>
      <c r="BA1204" s="32">
        <f t="shared" si="697"/>
        <v>0</v>
      </c>
      <c r="BB1204" s="32">
        <f t="shared" si="697"/>
        <v>0</v>
      </c>
      <c r="BC1204" s="32">
        <f t="shared" si="697"/>
        <v>0</v>
      </c>
      <c r="BD1204" s="32">
        <f t="shared" si="697"/>
        <v>0</v>
      </c>
      <c r="BE1204" s="32">
        <f t="shared" si="697"/>
        <v>0</v>
      </c>
      <c r="BF1204" s="32">
        <f t="shared" si="697"/>
        <v>0</v>
      </c>
      <c r="BG1204" s="33">
        <f>SUM(F1204:BF1204)</f>
        <v>0</v>
      </c>
      <c r="BI1204" s="10"/>
      <c r="BJ1204" s="79"/>
    </row>
    <row r="1205" spans="1:62" ht="12.95" customHeight="1" x14ac:dyDescent="0.2">
      <c r="A1205" s="574"/>
      <c r="B1205" s="559"/>
      <c r="C1205" s="496"/>
      <c r="D1205" s="505"/>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98">SUM(F1205:BF1205)</f>
        <v>0</v>
      </c>
      <c r="BI1205" s="10"/>
      <c r="BJ1205" s="79"/>
    </row>
    <row r="1206" spans="1:62" ht="12.95" customHeight="1" x14ac:dyDescent="0.2">
      <c r="A1206" s="574"/>
      <c r="B1206" s="559"/>
      <c r="C1206" s="496"/>
      <c r="D1206" s="506"/>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98"/>
        <v>0</v>
      </c>
      <c r="BI1206" s="10"/>
      <c r="BJ1206" s="79"/>
    </row>
    <row r="1207" spans="1:62" ht="12.95" customHeight="1" x14ac:dyDescent="0.2">
      <c r="A1207" s="574"/>
      <c r="B1207" s="559"/>
      <c r="C1207" s="497"/>
      <c r="D1207" s="502" t="str">
        <f>$BJ$18</f>
        <v>Hosp.</v>
      </c>
      <c r="E1207" s="86" t="str">
        <f>$BJ$21</f>
        <v>Total</v>
      </c>
      <c r="F1207" s="16">
        <f t="shared" ref="F1207:BF1207" si="699">F1208+F1209</f>
        <v>0</v>
      </c>
      <c r="G1207" s="16">
        <f t="shared" si="699"/>
        <v>0</v>
      </c>
      <c r="H1207" s="16">
        <f t="shared" si="699"/>
        <v>0</v>
      </c>
      <c r="I1207" s="16">
        <f t="shared" si="699"/>
        <v>0</v>
      </c>
      <c r="J1207" s="16">
        <f t="shared" si="699"/>
        <v>0</v>
      </c>
      <c r="K1207" s="16">
        <f t="shared" si="699"/>
        <v>0</v>
      </c>
      <c r="L1207" s="16">
        <f t="shared" si="699"/>
        <v>0</v>
      </c>
      <c r="M1207" s="16">
        <f t="shared" si="699"/>
        <v>0</v>
      </c>
      <c r="N1207" s="16">
        <f t="shared" si="699"/>
        <v>0</v>
      </c>
      <c r="O1207" s="16">
        <f t="shared" si="699"/>
        <v>0</v>
      </c>
      <c r="P1207" s="16">
        <f t="shared" si="699"/>
        <v>0</v>
      </c>
      <c r="Q1207" s="16">
        <f t="shared" si="699"/>
        <v>0</v>
      </c>
      <c r="R1207" s="16">
        <f t="shared" si="699"/>
        <v>0</v>
      </c>
      <c r="S1207" s="16">
        <f t="shared" si="699"/>
        <v>0</v>
      </c>
      <c r="T1207" s="16">
        <f t="shared" si="699"/>
        <v>0</v>
      </c>
      <c r="U1207" s="16">
        <f t="shared" si="699"/>
        <v>0</v>
      </c>
      <c r="V1207" s="16">
        <f t="shared" si="699"/>
        <v>0</v>
      </c>
      <c r="W1207" s="16">
        <f t="shared" si="699"/>
        <v>0</v>
      </c>
      <c r="X1207" s="16">
        <f t="shared" si="699"/>
        <v>0</v>
      </c>
      <c r="Y1207" s="16">
        <f t="shared" si="699"/>
        <v>0</v>
      </c>
      <c r="Z1207" s="16">
        <f t="shared" si="699"/>
        <v>0</v>
      </c>
      <c r="AA1207" s="16">
        <f t="shared" si="699"/>
        <v>0</v>
      </c>
      <c r="AB1207" s="16">
        <f t="shared" si="699"/>
        <v>0</v>
      </c>
      <c r="AC1207" s="16">
        <f t="shared" si="699"/>
        <v>0</v>
      </c>
      <c r="AD1207" s="16">
        <f t="shared" si="699"/>
        <v>0</v>
      </c>
      <c r="AE1207" s="16">
        <f t="shared" si="699"/>
        <v>0</v>
      </c>
      <c r="AF1207" s="16">
        <f t="shared" si="699"/>
        <v>0</v>
      </c>
      <c r="AG1207" s="16">
        <f t="shared" si="699"/>
        <v>0</v>
      </c>
      <c r="AH1207" s="16">
        <f t="shared" si="699"/>
        <v>0</v>
      </c>
      <c r="AI1207" s="16">
        <f t="shared" si="699"/>
        <v>0</v>
      </c>
      <c r="AJ1207" s="16">
        <f t="shared" si="699"/>
        <v>0</v>
      </c>
      <c r="AK1207" s="16">
        <f t="shared" si="699"/>
        <v>0</v>
      </c>
      <c r="AL1207" s="16">
        <f t="shared" si="699"/>
        <v>0</v>
      </c>
      <c r="AM1207" s="16">
        <f t="shared" si="699"/>
        <v>0</v>
      </c>
      <c r="AN1207" s="16">
        <f t="shared" si="699"/>
        <v>0</v>
      </c>
      <c r="AO1207" s="16">
        <f t="shared" si="699"/>
        <v>0</v>
      </c>
      <c r="AP1207" s="16">
        <f t="shared" si="699"/>
        <v>0</v>
      </c>
      <c r="AQ1207" s="16">
        <f t="shared" si="699"/>
        <v>0</v>
      </c>
      <c r="AR1207" s="16">
        <f t="shared" si="699"/>
        <v>0</v>
      </c>
      <c r="AS1207" s="16">
        <f t="shared" si="699"/>
        <v>0</v>
      </c>
      <c r="AT1207" s="16">
        <f t="shared" si="699"/>
        <v>0</v>
      </c>
      <c r="AU1207" s="16">
        <f t="shared" si="699"/>
        <v>0</v>
      </c>
      <c r="AV1207" s="16">
        <f t="shared" si="699"/>
        <v>0</v>
      </c>
      <c r="AW1207" s="16">
        <f t="shared" si="699"/>
        <v>0</v>
      </c>
      <c r="AX1207" s="16">
        <f t="shared" si="699"/>
        <v>0</v>
      </c>
      <c r="AY1207" s="16">
        <f t="shared" si="699"/>
        <v>0</v>
      </c>
      <c r="AZ1207" s="16">
        <f t="shared" si="699"/>
        <v>0</v>
      </c>
      <c r="BA1207" s="16">
        <f t="shared" si="699"/>
        <v>0</v>
      </c>
      <c r="BB1207" s="16">
        <f t="shared" si="699"/>
        <v>0</v>
      </c>
      <c r="BC1207" s="16">
        <f t="shared" si="699"/>
        <v>0</v>
      </c>
      <c r="BD1207" s="16">
        <f t="shared" si="699"/>
        <v>0</v>
      </c>
      <c r="BE1207" s="16">
        <f t="shared" si="699"/>
        <v>0</v>
      </c>
      <c r="BF1207" s="16">
        <f t="shared" si="699"/>
        <v>0</v>
      </c>
      <c r="BG1207" s="31">
        <f t="shared" si="698"/>
        <v>0</v>
      </c>
      <c r="BI1207" s="10"/>
      <c r="BJ1207" s="79"/>
    </row>
    <row r="1208" spans="1:62" ht="12.95" customHeight="1" x14ac:dyDescent="0.2">
      <c r="A1208" s="574"/>
      <c r="B1208" s="559"/>
      <c r="C1208" s="497"/>
      <c r="D1208" s="500"/>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98"/>
        <v>0</v>
      </c>
      <c r="BI1208" s="10"/>
      <c r="BJ1208" s="79"/>
    </row>
    <row r="1209" spans="1:62" ht="12.95" customHeight="1" x14ac:dyDescent="0.2">
      <c r="A1209" s="574"/>
      <c r="B1209" s="559"/>
      <c r="C1209" s="497"/>
      <c r="D1209" s="503"/>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98"/>
        <v>0</v>
      </c>
      <c r="BI1209" s="10"/>
      <c r="BJ1209" s="79"/>
    </row>
    <row r="1210" spans="1:62" ht="12.95" customHeight="1" x14ac:dyDescent="0.2">
      <c r="A1210" s="574"/>
      <c r="B1210" s="559"/>
      <c r="C1210" s="497"/>
      <c r="D1210" s="502" t="str">
        <f>$BJ$19</f>
        <v>ICU</v>
      </c>
      <c r="E1210" s="86" t="str">
        <f>$BJ$21</f>
        <v>Total</v>
      </c>
      <c r="F1210" s="16">
        <f t="shared" ref="F1210:BF1210" si="700">F1211+F1212</f>
        <v>0</v>
      </c>
      <c r="G1210" s="16">
        <f t="shared" si="700"/>
        <v>0</v>
      </c>
      <c r="H1210" s="16">
        <f t="shared" si="700"/>
        <v>0</v>
      </c>
      <c r="I1210" s="16">
        <f t="shared" si="700"/>
        <v>0</v>
      </c>
      <c r="J1210" s="16">
        <f t="shared" si="700"/>
        <v>0</v>
      </c>
      <c r="K1210" s="16">
        <f t="shared" si="700"/>
        <v>0</v>
      </c>
      <c r="L1210" s="16">
        <f t="shared" si="700"/>
        <v>0</v>
      </c>
      <c r="M1210" s="16">
        <f t="shared" si="700"/>
        <v>0</v>
      </c>
      <c r="N1210" s="16">
        <f t="shared" si="700"/>
        <v>0</v>
      </c>
      <c r="O1210" s="16">
        <f t="shared" si="700"/>
        <v>0</v>
      </c>
      <c r="P1210" s="16">
        <f t="shared" si="700"/>
        <v>0</v>
      </c>
      <c r="Q1210" s="16">
        <f t="shared" si="700"/>
        <v>0</v>
      </c>
      <c r="R1210" s="16">
        <f t="shared" si="700"/>
        <v>0</v>
      </c>
      <c r="S1210" s="16">
        <f t="shared" si="700"/>
        <v>0</v>
      </c>
      <c r="T1210" s="16">
        <f t="shared" si="700"/>
        <v>0</v>
      </c>
      <c r="U1210" s="16">
        <f t="shared" si="700"/>
        <v>0</v>
      </c>
      <c r="V1210" s="16">
        <f t="shared" si="700"/>
        <v>0</v>
      </c>
      <c r="W1210" s="16">
        <f t="shared" si="700"/>
        <v>0</v>
      </c>
      <c r="X1210" s="16">
        <f t="shared" si="700"/>
        <v>0</v>
      </c>
      <c r="Y1210" s="16">
        <f t="shared" si="700"/>
        <v>0</v>
      </c>
      <c r="Z1210" s="16">
        <f t="shared" si="700"/>
        <v>0</v>
      </c>
      <c r="AA1210" s="16">
        <f t="shared" si="700"/>
        <v>0</v>
      </c>
      <c r="AB1210" s="16">
        <f t="shared" si="700"/>
        <v>0</v>
      </c>
      <c r="AC1210" s="16">
        <f t="shared" si="700"/>
        <v>0</v>
      </c>
      <c r="AD1210" s="16">
        <f t="shared" si="700"/>
        <v>0</v>
      </c>
      <c r="AE1210" s="16">
        <f t="shared" si="700"/>
        <v>0</v>
      </c>
      <c r="AF1210" s="16">
        <f t="shared" si="700"/>
        <v>0</v>
      </c>
      <c r="AG1210" s="16">
        <f t="shared" si="700"/>
        <v>0</v>
      </c>
      <c r="AH1210" s="16">
        <f t="shared" si="700"/>
        <v>0</v>
      </c>
      <c r="AI1210" s="16">
        <f t="shared" si="700"/>
        <v>0</v>
      </c>
      <c r="AJ1210" s="16">
        <f t="shared" si="700"/>
        <v>0</v>
      </c>
      <c r="AK1210" s="16">
        <f t="shared" si="700"/>
        <v>0</v>
      </c>
      <c r="AL1210" s="16">
        <f t="shared" si="700"/>
        <v>0</v>
      </c>
      <c r="AM1210" s="16">
        <f t="shared" si="700"/>
        <v>0</v>
      </c>
      <c r="AN1210" s="16">
        <f t="shared" si="700"/>
        <v>0</v>
      </c>
      <c r="AO1210" s="16">
        <f t="shared" si="700"/>
        <v>0</v>
      </c>
      <c r="AP1210" s="16">
        <f t="shared" si="700"/>
        <v>0</v>
      </c>
      <c r="AQ1210" s="16">
        <f t="shared" si="700"/>
        <v>0</v>
      </c>
      <c r="AR1210" s="16">
        <f t="shared" si="700"/>
        <v>0</v>
      </c>
      <c r="AS1210" s="16">
        <f t="shared" si="700"/>
        <v>0</v>
      </c>
      <c r="AT1210" s="16">
        <f t="shared" si="700"/>
        <v>0</v>
      </c>
      <c r="AU1210" s="16">
        <f t="shared" si="700"/>
        <v>0</v>
      </c>
      <c r="AV1210" s="16">
        <f t="shared" si="700"/>
        <v>0</v>
      </c>
      <c r="AW1210" s="16">
        <f t="shared" si="700"/>
        <v>0</v>
      </c>
      <c r="AX1210" s="16">
        <f t="shared" si="700"/>
        <v>0</v>
      </c>
      <c r="AY1210" s="16">
        <f t="shared" si="700"/>
        <v>0</v>
      </c>
      <c r="AZ1210" s="16">
        <f t="shared" si="700"/>
        <v>0</v>
      </c>
      <c r="BA1210" s="16">
        <f t="shared" si="700"/>
        <v>0</v>
      </c>
      <c r="BB1210" s="16">
        <f t="shared" si="700"/>
        <v>0</v>
      </c>
      <c r="BC1210" s="16">
        <f t="shared" si="700"/>
        <v>0</v>
      </c>
      <c r="BD1210" s="16">
        <f t="shared" si="700"/>
        <v>0</v>
      </c>
      <c r="BE1210" s="16">
        <f t="shared" si="700"/>
        <v>0</v>
      </c>
      <c r="BF1210" s="16">
        <f t="shared" si="700"/>
        <v>0</v>
      </c>
      <c r="BG1210" s="31">
        <f t="shared" si="698"/>
        <v>0</v>
      </c>
      <c r="BI1210" s="10"/>
      <c r="BJ1210" s="79"/>
    </row>
    <row r="1211" spans="1:62" ht="12.95" customHeight="1" x14ac:dyDescent="0.2">
      <c r="A1211" s="574"/>
      <c r="B1211" s="559"/>
      <c r="C1211" s="497"/>
      <c r="D1211" s="500"/>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98"/>
        <v>0</v>
      </c>
      <c r="BI1211" s="10"/>
      <c r="BJ1211" s="79"/>
    </row>
    <row r="1212" spans="1:62" ht="12.95" customHeight="1" x14ac:dyDescent="0.2">
      <c r="A1212" s="574"/>
      <c r="B1212" s="559"/>
      <c r="C1212" s="497"/>
      <c r="D1212" s="503"/>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98"/>
        <v>0</v>
      </c>
      <c r="BI1212" s="10"/>
      <c r="BJ1212" s="79"/>
    </row>
    <row r="1213" spans="1:62" ht="12.95" customHeight="1" x14ac:dyDescent="0.2">
      <c r="A1213" s="574"/>
      <c r="B1213" s="559"/>
      <c r="C1213" s="497"/>
      <c r="D1213" s="499" t="str">
        <f>$BJ$20</f>
        <v>Death</v>
      </c>
      <c r="E1213" s="86" t="str">
        <f>$BJ$21</f>
        <v>Total</v>
      </c>
      <c r="F1213" s="16">
        <f t="shared" ref="F1213:BF1213" si="701">F1214+F1215</f>
        <v>0</v>
      </c>
      <c r="G1213" s="16">
        <f t="shared" si="701"/>
        <v>0</v>
      </c>
      <c r="H1213" s="16">
        <f t="shared" si="701"/>
        <v>0</v>
      </c>
      <c r="I1213" s="16">
        <f t="shared" si="701"/>
        <v>0</v>
      </c>
      <c r="J1213" s="16">
        <f t="shared" si="701"/>
        <v>0</v>
      </c>
      <c r="K1213" s="16">
        <f t="shared" si="701"/>
        <v>0</v>
      </c>
      <c r="L1213" s="16">
        <f t="shared" si="701"/>
        <v>0</v>
      </c>
      <c r="M1213" s="16">
        <f t="shared" si="701"/>
        <v>0</v>
      </c>
      <c r="N1213" s="16">
        <f t="shared" si="701"/>
        <v>0</v>
      </c>
      <c r="O1213" s="16">
        <f t="shared" si="701"/>
        <v>0</v>
      </c>
      <c r="P1213" s="16">
        <f t="shared" si="701"/>
        <v>0</v>
      </c>
      <c r="Q1213" s="16">
        <f t="shared" si="701"/>
        <v>0</v>
      </c>
      <c r="R1213" s="16">
        <f t="shared" si="701"/>
        <v>0</v>
      </c>
      <c r="S1213" s="16">
        <f t="shared" si="701"/>
        <v>0</v>
      </c>
      <c r="T1213" s="16">
        <f t="shared" si="701"/>
        <v>0</v>
      </c>
      <c r="U1213" s="16">
        <f t="shared" si="701"/>
        <v>0</v>
      </c>
      <c r="V1213" s="16">
        <f t="shared" si="701"/>
        <v>0</v>
      </c>
      <c r="W1213" s="16">
        <f t="shared" si="701"/>
        <v>0</v>
      </c>
      <c r="X1213" s="16">
        <f t="shared" si="701"/>
        <v>0</v>
      </c>
      <c r="Y1213" s="16">
        <f t="shared" si="701"/>
        <v>0</v>
      </c>
      <c r="Z1213" s="16">
        <f t="shared" si="701"/>
        <v>0</v>
      </c>
      <c r="AA1213" s="16">
        <f t="shared" si="701"/>
        <v>0</v>
      </c>
      <c r="AB1213" s="16">
        <f t="shared" si="701"/>
        <v>0</v>
      </c>
      <c r="AC1213" s="16">
        <f t="shared" si="701"/>
        <v>0</v>
      </c>
      <c r="AD1213" s="16">
        <f t="shared" si="701"/>
        <v>0</v>
      </c>
      <c r="AE1213" s="16">
        <f t="shared" si="701"/>
        <v>0</v>
      </c>
      <c r="AF1213" s="16">
        <f t="shared" si="701"/>
        <v>0</v>
      </c>
      <c r="AG1213" s="16">
        <f t="shared" si="701"/>
        <v>0</v>
      </c>
      <c r="AH1213" s="16">
        <f t="shared" si="701"/>
        <v>0</v>
      </c>
      <c r="AI1213" s="16">
        <f t="shared" si="701"/>
        <v>0</v>
      </c>
      <c r="AJ1213" s="16">
        <f t="shared" si="701"/>
        <v>0</v>
      </c>
      <c r="AK1213" s="16">
        <f t="shared" si="701"/>
        <v>0</v>
      </c>
      <c r="AL1213" s="16">
        <f t="shared" si="701"/>
        <v>0</v>
      </c>
      <c r="AM1213" s="16">
        <f t="shared" si="701"/>
        <v>0</v>
      </c>
      <c r="AN1213" s="16">
        <f t="shared" si="701"/>
        <v>0</v>
      </c>
      <c r="AO1213" s="16">
        <f t="shared" si="701"/>
        <v>0</v>
      </c>
      <c r="AP1213" s="16">
        <f t="shared" si="701"/>
        <v>0</v>
      </c>
      <c r="AQ1213" s="16">
        <f t="shared" si="701"/>
        <v>0</v>
      </c>
      <c r="AR1213" s="16">
        <f t="shared" si="701"/>
        <v>0</v>
      </c>
      <c r="AS1213" s="16">
        <f t="shared" si="701"/>
        <v>0</v>
      </c>
      <c r="AT1213" s="16">
        <f t="shared" si="701"/>
        <v>0</v>
      </c>
      <c r="AU1213" s="16">
        <f t="shared" si="701"/>
        <v>0</v>
      </c>
      <c r="AV1213" s="16">
        <f t="shared" si="701"/>
        <v>0</v>
      </c>
      <c r="AW1213" s="16">
        <f t="shared" si="701"/>
        <v>0</v>
      </c>
      <c r="AX1213" s="16">
        <f t="shared" si="701"/>
        <v>0</v>
      </c>
      <c r="AY1213" s="16">
        <f t="shared" si="701"/>
        <v>0</v>
      </c>
      <c r="AZ1213" s="16">
        <f t="shared" si="701"/>
        <v>0</v>
      </c>
      <c r="BA1213" s="16">
        <f t="shared" si="701"/>
        <v>0</v>
      </c>
      <c r="BB1213" s="16">
        <f t="shared" si="701"/>
        <v>0</v>
      </c>
      <c r="BC1213" s="16">
        <f t="shared" si="701"/>
        <v>0</v>
      </c>
      <c r="BD1213" s="16">
        <f t="shared" si="701"/>
        <v>0</v>
      </c>
      <c r="BE1213" s="16">
        <f t="shared" si="701"/>
        <v>0</v>
      </c>
      <c r="BF1213" s="16">
        <f t="shared" si="701"/>
        <v>0</v>
      </c>
      <c r="BG1213" s="31">
        <f t="shared" si="698"/>
        <v>0</v>
      </c>
    </row>
    <row r="1214" spans="1:62" ht="12.95" customHeight="1" x14ac:dyDescent="0.2">
      <c r="A1214" s="574"/>
      <c r="B1214" s="559"/>
      <c r="C1214" s="497"/>
      <c r="D1214" s="500"/>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98"/>
        <v>0</v>
      </c>
    </row>
    <row r="1215" spans="1:62" ht="12.95" customHeight="1" thickBot="1" x14ac:dyDescent="0.25">
      <c r="A1215" s="574"/>
      <c r="B1215" s="559"/>
      <c r="C1215" s="498"/>
      <c r="D1215" s="501"/>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74"/>
      <c r="B1216" s="559"/>
      <c r="C1216" s="495" t="str">
        <f>$BK$16</f>
        <v>15 to 49 years</v>
      </c>
      <c r="D1216" s="504" t="str">
        <f>$BJ$17</f>
        <v>Fever</v>
      </c>
      <c r="E1216" s="83" t="str">
        <f>$BJ$21</f>
        <v>Total</v>
      </c>
      <c r="F1216" s="32">
        <f>F1217+F1218</f>
        <v>0</v>
      </c>
      <c r="G1216" s="32">
        <f t="shared" ref="G1216:BF1216" si="702">G1217+G1218</f>
        <v>0</v>
      </c>
      <c r="H1216" s="32">
        <f t="shared" si="702"/>
        <v>0</v>
      </c>
      <c r="I1216" s="32">
        <f t="shared" si="702"/>
        <v>0</v>
      </c>
      <c r="J1216" s="32">
        <f t="shared" si="702"/>
        <v>0</v>
      </c>
      <c r="K1216" s="32">
        <f t="shared" si="702"/>
        <v>0</v>
      </c>
      <c r="L1216" s="32">
        <f t="shared" si="702"/>
        <v>0</v>
      </c>
      <c r="M1216" s="32">
        <f t="shared" si="702"/>
        <v>0</v>
      </c>
      <c r="N1216" s="32">
        <f t="shared" si="702"/>
        <v>0</v>
      </c>
      <c r="O1216" s="32">
        <f t="shared" si="702"/>
        <v>0</v>
      </c>
      <c r="P1216" s="32">
        <f t="shared" si="702"/>
        <v>0</v>
      </c>
      <c r="Q1216" s="32">
        <f t="shared" si="702"/>
        <v>0</v>
      </c>
      <c r="R1216" s="32">
        <f t="shared" si="702"/>
        <v>0</v>
      </c>
      <c r="S1216" s="32">
        <f t="shared" si="702"/>
        <v>0</v>
      </c>
      <c r="T1216" s="32">
        <f t="shared" si="702"/>
        <v>0</v>
      </c>
      <c r="U1216" s="32">
        <f t="shared" si="702"/>
        <v>0</v>
      </c>
      <c r="V1216" s="32">
        <f t="shared" si="702"/>
        <v>0</v>
      </c>
      <c r="W1216" s="32">
        <f t="shared" si="702"/>
        <v>0</v>
      </c>
      <c r="X1216" s="32">
        <f t="shared" si="702"/>
        <v>0</v>
      </c>
      <c r="Y1216" s="32">
        <f t="shared" si="702"/>
        <v>0</v>
      </c>
      <c r="Z1216" s="32">
        <f t="shared" si="702"/>
        <v>0</v>
      </c>
      <c r="AA1216" s="32">
        <f t="shared" si="702"/>
        <v>0</v>
      </c>
      <c r="AB1216" s="32">
        <f t="shared" si="702"/>
        <v>0</v>
      </c>
      <c r="AC1216" s="32">
        <f t="shared" si="702"/>
        <v>0</v>
      </c>
      <c r="AD1216" s="32">
        <f t="shared" si="702"/>
        <v>0</v>
      </c>
      <c r="AE1216" s="32">
        <f t="shared" si="702"/>
        <v>0</v>
      </c>
      <c r="AF1216" s="32">
        <f t="shared" si="702"/>
        <v>0</v>
      </c>
      <c r="AG1216" s="32">
        <f t="shared" si="702"/>
        <v>0</v>
      </c>
      <c r="AH1216" s="32">
        <f t="shared" si="702"/>
        <v>0</v>
      </c>
      <c r="AI1216" s="32">
        <f t="shared" si="702"/>
        <v>0</v>
      </c>
      <c r="AJ1216" s="32">
        <f t="shared" si="702"/>
        <v>0</v>
      </c>
      <c r="AK1216" s="32">
        <f t="shared" si="702"/>
        <v>0</v>
      </c>
      <c r="AL1216" s="32">
        <f t="shared" si="702"/>
        <v>0</v>
      </c>
      <c r="AM1216" s="32">
        <f t="shared" si="702"/>
        <v>0</v>
      </c>
      <c r="AN1216" s="32">
        <f t="shared" si="702"/>
        <v>0</v>
      </c>
      <c r="AO1216" s="32">
        <f t="shared" si="702"/>
        <v>0</v>
      </c>
      <c r="AP1216" s="32">
        <f t="shared" si="702"/>
        <v>0</v>
      </c>
      <c r="AQ1216" s="32">
        <f t="shared" si="702"/>
        <v>0</v>
      </c>
      <c r="AR1216" s="32">
        <f t="shared" si="702"/>
        <v>0</v>
      </c>
      <c r="AS1216" s="32">
        <f t="shared" si="702"/>
        <v>0</v>
      </c>
      <c r="AT1216" s="32">
        <f t="shared" si="702"/>
        <v>0</v>
      </c>
      <c r="AU1216" s="32">
        <f t="shared" si="702"/>
        <v>0</v>
      </c>
      <c r="AV1216" s="32">
        <f t="shared" si="702"/>
        <v>0</v>
      </c>
      <c r="AW1216" s="32">
        <f t="shared" si="702"/>
        <v>0</v>
      </c>
      <c r="AX1216" s="32">
        <f t="shared" si="702"/>
        <v>0</v>
      </c>
      <c r="AY1216" s="32">
        <f t="shared" si="702"/>
        <v>0</v>
      </c>
      <c r="AZ1216" s="32">
        <f t="shared" si="702"/>
        <v>0</v>
      </c>
      <c r="BA1216" s="32">
        <f t="shared" si="702"/>
        <v>0</v>
      </c>
      <c r="BB1216" s="32">
        <f t="shared" si="702"/>
        <v>0</v>
      </c>
      <c r="BC1216" s="32">
        <f t="shared" si="702"/>
        <v>0</v>
      </c>
      <c r="BD1216" s="32">
        <f t="shared" si="702"/>
        <v>0</v>
      </c>
      <c r="BE1216" s="32">
        <f t="shared" si="702"/>
        <v>0</v>
      </c>
      <c r="BF1216" s="32">
        <f t="shared" si="702"/>
        <v>0</v>
      </c>
      <c r="BG1216" s="33">
        <f>SUM(F1216:BF1216)</f>
        <v>0</v>
      </c>
      <c r="BI1216" s="10"/>
      <c r="BJ1216" s="79"/>
    </row>
    <row r="1217" spans="1:62" ht="12.95" customHeight="1" x14ac:dyDescent="0.2">
      <c r="A1217" s="574"/>
      <c r="B1217" s="559"/>
      <c r="C1217" s="496"/>
      <c r="D1217" s="505"/>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703">SUM(F1217:BF1217)</f>
        <v>0</v>
      </c>
      <c r="BI1217" s="10"/>
      <c r="BJ1217" s="79"/>
    </row>
    <row r="1218" spans="1:62" ht="12.95" customHeight="1" x14ac:dyDescent="0.2">
      <c r="A1218" s="574"/>
      <c r="B1218" s="559"/>
      <c r="C1218" s="496"/>
      <c r="D1218" s="506"/>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703"/>
        <v>0</v>
      </c>
      <c r="BI1218" s="10"/>
      <c r="BJ1218" s="79"/>
    </row>
    <row r="1219" spans="1:62" ht="12.95" customHeight="1" x14ac:dyDescent="0.2">
      <c r="A1219" s="574"/>
      <c r="B1219" s="559"/>
      <c r="C1219" s="497"/>
      <c r="D1219" s="502" t="str">
        <f>$BJ$18</f>
        <v>Hosp.</v>
      </c>
      <c r="E1219" s="86" t="str">
        <f>$BJ$21</f>
        <v>Total</v>
      </c>
      <c r="F1219" s="16">
        <f t="shared" ref="F1219:BF1219" si="704">F1220+F1221</f>
        <v>0</v>
      </c>
      <c r="G1219" s="16">
        <f t="shared" si="704"/>
        <v>0</v>
      </c>
      <c r="H1219" s="16">
        <f t="shared" si="704"/>
        <v>0</v>
      </c>
      <c r="I1219" s="16">
        <f t="shared" si="704"/>
        <v>0</v>
      </c>
      <c r="J1219" s="16">
        <f t="shared" si="704"/>
        <v>0</v>
      </c>
      <c r="K1219" s="16">
        <f t="shared" si="704"/>
        <v>0</v>
      </c>
      <c r="L1219" s="16">
        <f t="shared" si="704"/>
        <v>0</v>
      </c>
      <c r="M1219" s="16">
        <f t="shared" si="704"/>
        <v>0</v>
      </c>
      <c r="N1219" s="16">
        <f t="shared" si="704"/>
        <v>0</v>
      </c>
      <c r="O1219" s="16">
        <f t="shared" si="704"/>
        <v>0</v>
      </c>
      <c r="P1219" s="16">
        <f t="shared" si="704"/>
        <v>0</v>
      </c>
      <c r="Q1219" s="16">
        <f t="shared" si="704"/>
        <v>0</v>
      </c>
      <c r="R1219" s="16">
        <f t="shared" si="704"/>
        <v>0</v>
      </c>
      <c r="S1219" s="16">
        <f t="shared" si="704"/>
        <v>0</v>
      </c>
      <c r="T1219" s="16">
        <f t="shared" si="704"/>
        <v>0</v>
      </c>
      <c r="U1219" s="16">
        <f t="shared" si="704"/>
        <v>0</v>
      </c>
      <c r="V1219" s="16">
        <f t="shared" si="704"/>
        <v>0</v>
      </c>
      <c r="W1219" s="16">
        <f t="shared" si="704"/>
        <v>0</v>
      </c>
      <c r="X1219" s="16">
        <f t="shared" si="704"/>
        <v>0</v>
      </c>
      <c r="Y1219" s="16">
        <f t="shared" si="704"/>
        <v>0</v>
      </c>
      <c r="Z1219" s="16">
        <f t="shared" si="704"/>
        <v>0</v>
      </c>
      <c r="AA1219" s="16">
        <f t="shared" si="704"/>
        <v>0</v>
      </c>
      <c r="AB1219" s="16">
        <f t="shared" si="704"/>
        <v>0</v>
      </c>
      <c r="AC1219" s="16">
        <f t="shared" si="704"/>
        <v>0</v>
      </c>
      <c r="AD1219" s="16">
        <f t="shared" si="704"/>
        <v>0</v>
      </c>
      <c r="AE1219" s="16">
        <f t="shared" si="704"/>
        <v>0</v>
      </c>
      <c r="AF1219" s="16">
        <f t="shared" si="704"/>
        <v>0</v>
      </c>
      <c r="AG1219" s="16">
        <f t="shared" si="704"/>
        <v>0</v>
      </c>
      <c r="AH1219" s="16">
        <f t="shared" si="704"/>
        <v>0</v>
      </c>
      <c r="AI1219" s="16">
        <f t="shared" si="704"/>
        <v>0</v>
      </c>
      <c r="AJ1219" s="16">
        <f t="shared" si="704"/>
        <v>0</v>
      </c>
      <c r="AK1219" s="16">
        <f t="shared" si="704"/>
        <v>0</v>
      </c>
      <c r="AL1219" s="16">
        <f t="shared" si="704"/>
        <v>0</v>
      </c>
      <c r="AM1219" s="16">
        <f t="shared" si="704"/>
        <v>0</v>
      </c>
      <c r="AN1219" s="16">
        <f t="shared" si="704"/>
        <v>0</v>
      </c>
      <c r="AO1219" s="16">
        <f t="shared" si="704"/>
        <v>0</v>
      </c>
      <c r="AP1219" s="16">
        <f t="shared" si="704"/>
        <v>0</v>
      </c>
      <c r="AQ1219" s="16">
        <f t="shared" si="704"/>
        <v>0</v>
      </c>
      <c r="AR1219" s="16">
        <f t="shared" si="704"/>
        <v>0</v>
      </c>
      <c r="AS1219" s="16">
        <f t="shared" si="704"/>
        <v>0</v>
      </c>
      <c r="AT1219" s="16">
        <f t="shared" si="704"/>
        <v>0</v>
      </c>
      <c r="AU1219" s="16">
        <f t="shared" si="704"/>
        <v>0</v>
      </c>
      <c r="AV1219" s="16">
        <f t="shared" si="704"/>
        <v>0</v>
      </c>
      <c r="AW1219" s="16">
        <f t="shared" si="704"/>
        <v>0</v>
      </c>
      <c r="AX1219" s="16">
        <f t="shared" si="704"/>
        <v>0</v>
      </c>
      <c r="AY1219" s="16">
        <f t="shared" si="704"/>
        <v>0</v>
      </c>
      <c r="AZ1219" s="16">
        <f t="shared" si="704"/>
        <v>0</v>
      </c>
      <c r="BA1219" s="16">
        <f t="shared" si="704"/>
        <v>0</v>
      </c>
      <c r="BB1219" s="16">
        <f t="shared" si="704"/>
        <v>0</v>
      </c>
      <c r="BC1219" s="16">
        <f t="shared" si="704"/>
        <v>0</v>
      </c>
      <c r="BD1219" s="16">
        <f t="shared" si="704"/>
        <v>0</v>
      </c>
      <c r="BE1219" s="16">
        <f t="shared" si="704"/>
        <v>0</v>
      </c>
      <c r="BF1219" s="16">
        <f t="shared" si="704"/>
        <v>0</v>
      </c>
      <c r="BG1219" s="31">
        <f t="shared" si="703"/>
        <v>0</v>
      </c>
      <c r="BI1219" s="10"/>
      <c r="BJ1219" s="79"/>
    </row>
    <row r="1220" spans="1:62" ht="12.95" customHeight="1" x14ac:dyDescent="0.2">
      <c r="A1220" s="574"/>
      <c r="B1220" s="559"/>
      <c r="C1220" s="497"/>
      <c r="D1220" s="500"/>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703"/>
        <v>0</v>
      </c>
      <c r="BI1220" s="10"/>
      <c r="BJ1220" s="79"/>
    </row>
    <row r="1221" spans="1:62" ht="12.95" customHeight="1" x14ac:dyDescent="0.2">
      <c r="A1221" s="574"/>
      <c r="B1221" s="559"/>
      <c r="C1221" s="497"/>
      <c r="D1221" s="503"/>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703"/>
        <v>0</v>
      </c>
      <c r="BI1221" s="10"/>
      <c r="BJ1221" s="79"/>
    </row>
    <row r="1222" spans="1:62" ht="12.95" customHeight="1" x14ac:dyDescent="0.2">
      <c r="A1222" s="574"/>
      <c r="B1222" s="559"/>
      <c r="C1222" s="497"/>
      <c r="D1222" s="502" t="str">
        <f>$BJ$19</f>
        <v>ICU</v>
      </c>
      <c r="E1222" s="86" t="str">
        <f>$BJ$21</f>
        <v>Total</v>
      </c>
      <c r="F1222" s="16">
        <f t="shared" ref="F1222:BF1222" si="705">F1223+F1224</f>
        <v>0</v>
      </c>
      <c r="G1222" s="16">
        <f t="shared" si="705"/>
        <v>0</v>
      </c>
      <c r="H1222" s="16">
        <f t="shared" si="705"/>
        <v>0</v>
      </c>
      <c r="I1222" s="16">
        <f t="shared" si="705"/>
        <v>0</v>
      </c>
      <c r="J1222" s="16">
        <f t="shared" si="705"/>
        <v>0</v>
      </c>
      <c r="K1222" s="16">
        <f t="shared" si="705"/>
        <v>0</v>
      </c>
      <c r="L1222" s="16">
        <f t="shared" si="705"/>
        <v>0</v>
      </c>
      <c r="M1222" s="16">
        <f t="shared" si="705"/>
        <v>0</v>
      </c>
      <c r="N1222" s="16">
        <f t="shared" si="705"/>
        <v>0</v>
      </c>
      <c r="O1222" s="16">
        <f t="shared" si="705"/>
        <v>0</v>
      </c>
      <c r="P1222" s="16">
        <f t="shared" si="705"/>
        <v>0</v>
      </c>
      <c r="Q1222" s="16">
        <f t="shared" si="705"/>
        <v>0</v>
      </c>
      <c r="R1222" s="16">
        <f t="shared" si="705"/>
        <v>0</v>
      </c>
      <c r="S1222" s="16">
        <f t="shared" si="705"/>
        <v>0</v>
      </c>
      <c r="T1222" s="16">
        <f t="shared" si="705"/>
        <v>0</v>
      </c>
      <c r="U1222" s="16">
        <f t="shared" si="705"/>
        <v>0</v>
      </c>
      <c r="V1222" s="16">
        <f t="shared" si="705"/>
        <v>0</v>
      </c>
      <c r="W1222" s="16">
        <f t="shared" si="705"/>
        <v>0</v>
      </c>
      <c r="X1222" s="16">
        <f t="shared" si="705"/>
        <v>0</v>
      </c>
      <c r="Y1222" s="16">
        <f t="shared" si="705"/>
        <v>0</v>
      </c>
      <c r="Z1222" s="16">
        <f t="shared" si="705"/>
        <v>0</v>
      </c>
      <c r="AA1222" s="16">
        <f t="shared" si="705"/>
        <v>0</v>
      </c>
      <c r="AB1222" s="16">
        <f t="shared" si="705"/>
        <v>0</v>
      </c>
      <c r="AC1222" s="16">
        <f t="shared" si="705"/>
        <v>0</v>
      </c>
      <c r="AD1222" s="16">
        <f t="shared" si="705"/>
        <v>0</v>
      </c>
      <c r="AE1222" s="16">
        <f t="shared" si="705"/>
        <v>0</v>
      </c>
      <c r="AF1222" s="16">
        <f t="shared" si="705"/>
        <v>0</v>
      </c>
      <c r="AG1222" s="16">
        <f t="shared" si="705"/>
        <v>0</v>
      </c>
      <c r="AH1222" s="16">
        <f t="shared" si="705"/>
        <v>0</v>
      </c>
      <c r="AI1222" s="16">
        <f t="shared" si="705"/>
        <v>0</v>
      </c>
      <c r="AJ1222" s="16">
        <f t="shared" si="705"/>
        <v>0</v>
      </c>
      <c r="AK1222" s="16">
        <f t="shared" si="705"/>
        <v>0</v>
      </c>
      <c r="AL1222" s="16">
        <f t="shared" si="705"/>
        <v>0</v>
      </c>
      <c r="AM1222" s="16">
        <f t="shared" si="705"/>
        <v>0</v>
      </c>
      <c r="AN1222" s="16">
        <f t="shared" si="705"/>
        <v>0</v>
      </c>
      <c r="AO1222" s="16">
        <f t="shared" si="705"/>
        <v>0</v>
      </c>
      <c r="AP1222" s="16">
        <f t="shared" si="705"/>
        <v>0</v>
      </c>
      <c r="AQ1222" s="16">
        <f t="shared" si="705"/>
        <v>0</v>
      </c>
      <c r="AR1222" s="16">
        <f t="shared" si="705"/>
        <v>0</v>
      </c>
      <c r="AS1222" s="16">
        <f t="shared" si="705"/>
        <v>0</v>
      </c>
      <c r="AT1222" s="16">
        <f t="shared" si="705"/>
        <v>0</v>
      </c>
      <c r="AU1222" s="16">
        <f t="shared" si="705"/>
        <v>0</v>
      </c>
      <c r="AV1222" s="16">
        <f t="shared" si="705"/>
        <v>0</v>
      </c>
      <c r="AW1222" s="16">
        <f t="shared" si="705"/>
        <v>0</v>
      </c>
      <c r="AX1222" s="16">
        <f t="shared" si="705"/>
        <v>0</v>
      </c>
      <c r="AY1222" s="16">
        <f t="shared" si="705"/>
        <v>0</v>
      </c>
      <c r="AZ1222" s="16">
        <f t="shared" si="705"/>
        <v>0</v>
      </c>
      <c r="BA1222" s="16">
        <f t="shared" si="705"/>
        <v>0</v>
      </c>
      <c r="BB1222" s="16">
        <f t="shared" si="705"/>
        <v>0</v>
      </c>
      <c r="BC1222" s="16">
        <f t="shared" si="705"/>
        <v>0</v>
      </c>
      <c r="BD1222" s="16">
        <f t="shared" si="705"/>
        <v>0</v>
      </c>
      <c r="BE1222" s="16">
        <f t="shared" si="705"/>
        <v>0</v>
      </c>
      <c r="BF1222" s="16">
        <f t="shared" si="705"/>
        <v>0</v>
      </c>
      <c r="BG1222" s="31">
        <f t="shared" si="703"/>
        <v>0</v>
      </c>
      <c r="BI1222" s="10"/>
      <c r="BJ1222" s="79"/>
    </row>
    <row r="1223" spans="1:62" ht="12.95" customHeight="1" x14ac:dyDescent="0.2">
      <c r="A1223" s="574"/>
      <c r="B1223" s="559"/>
      <c r="C1223" s="497"/>
      <c r="D1223" s="500"/>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703"/>
        <v>0</v>
      </c>
      <c r="BI1223" s="10"/>
      <c r="BJ1223" s="79"/>
    </row>
    <row r="1224" spans="1:62" ht="12.95" customHeight="1" x14ac:dyDescent="0.2">
      <c r="A1224" s="574"/>
      <c r="B1224" s="559"/>
      <c r="C1224" s="497"/>
      <c r="D1224" s="503"/>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703"/>
        <v>0</v>
      </c>
      <c r="BI1224" s="10"/>
      <c r="BJ1224" s="79"/>
    </row>
    <row r="1225" spans="1:62" ht="12.95" customHeight="1" x14ac:dyDescent="0.2">
      <c r="A1225" s="574"/>
      <c r="B1225" s="559"/>
      <c r="C1225" s="497"/>
      <c r="D1225" s="499" t="str">
        <f>$BJ$20</f>
        <v>Death</v>
      </c>
      <c r="E1225" s="86" t="str">
        <f>$BJ$21</f>
        <v>Total</v>
      </c>
      <c r="F1225" s="16">
        <f t="shared" ref="F1225:BF1225" si="706">F1226+F1227</f>
        <v>0</v>
      </c>
      <c r="G1225" s="16">
        <f t="shared" si="706"/>
        <v>0</v>
      </c>
      <c r="H1225" s="16">
        <f t="shared" si="706"/>
        <v>0</v>
      </c>
      <c r="I1225" s="16">
        <f t="shared" si="706"/>
        <v>0</v>
      </c>
      <c r="J1225" s="16">
        <f t="shared" si="706"/>
        <v>0</v>
      </c>
      <c r="K1225" s="16">
        <f t="shared" si="706"/>
        <v>0</v>
      </c>
      <c r="L1225" s="16">
        <f t="shared" si="706"/>
        <v>0</v>
      </c>
      <c r="M1225" s="16">
        <f t="shared" si="706"/>
        <v>0</v>
      </c>
      <c r="N1225" s="16">
        <f t="shared" si="706"/>
        <v>0</v>
      </c>
      <c r="O1225" s="16">
        <f t="shared" si="706"/>
        <v>0</v>
      </c>
      <c r="P1225" s="16">
        <f t="shared" si="706"/>
        <v>0</v>
      </c>
      <c r="Q1225" s="16">
        <f t="shared" si="706"/>
        <v>0</v>
      </c>
      <c r="R1225" s="16">
        <f t="shared" si="706"/>
        <v>0</v>
      </c>
      <c r="S1225" s="16">
        <f t="shared" si="706"/>
        <v>0</v>
      </c>
      <c r="T1225" s="16">
        <f t="shared" si="706"/>
        <v>0</v>
      </c>
      <c r="U1225" s="16">
        <f t="shared" si="706"/>
        <v>0</v>
      </c>
      <c r="V1225" s="16">
        <f t="shared" si="706"/>
        <v>0</v>
      </c>
      <c r="W1225" s="16">
        <f t="shared" si="706"/>
        <v>0</v>
      </c>
      <c r="X1225" s="16">
        <f t="shared" si="706"/>
        <v>0</v>
      </c>
      <c r="Y1225" s="16">
        <f t="shared" si="706"/>
        <v>0</v>
      </c>
      <c r="Z1225" s="16">
        <f t="shared" si="706"/>
        <v>0</v>
      </c>
      <c r="AA1225" s="16">
        <f t="shared" si="706"/>
        <v>0</v>
      </c>
      <c r="AB1225" s="16">
        <f t="shared" si="706"/>
        <v>0</v>
      </c>
      <c r="AC1225" s="16">
        <f t="shared" si="706"/>
        <v>0</v>
      </c>
      <c r="AD1225" s="16">
        <f t="shared" si="706"/>
        <v>0</v>
      </c>
      <c r="AE1225" s="16">
        <f t="shared" si="706"/>
        <v>0</v>
      </c>
      <c r="AF1225" s="16">
        <f t="shared" si="706"/>
        <v>0</v>
      </c>
      <c r="AG1225" s="16">
        <f t="shared" si="706"/>
        <v>0</v>
      </c>
      <c r="AH1225" s="16">
        <f t="shared" si="706"/>
        <v>0</v>
      </c>
      <c r="AI1225" s="16">
        <f t="shared" si="706"/>
        <v>0</v>
      </c>
      <c r="AJ1225" s="16">
        <f t="shared" si="706"/>
        <v>0</v>
      </c>
      <c r="AK1225" s="16">
        <f t="shared" si="706"/>
        <v>0</v>
      </c>
      <c r="AL1225" s="16">
        <f t="shared" si="706"/>
        <v>0</v>
      </c>
      <c r="AM1225" s="16">
        <f t="shared" si="706"/>
        <v>0</v>
      </c>
      <c r="AN1225" s="16">
        <f t="shared" si="706"/>
        <v>0</v>
      </c>
      <c r="AO1225" s="16">
        <f t="shared" si="706"/>
        <v>0</v>
      </c>
      <c r="AP1225" s="16">
        <f t="shared" si="706"/>
        <v>0</v>
      </c>
      <c r="AQ1225" s="16">
        <f t="shared" si="706"/>
        <v>0</v>
      </c>
      <c r="AR1225" s="16">
        <f t="shared" si="706"/>
        <v>0</v>
      </c>
      <c r="AS1225" s="16">
        <f t="shared" si="706"/>
        <v>0</v>
      </c>
      <c r="AT1225" s="16">
        <f t="shared" si="706"/>
        <v>0</v>
      </c>
      <c r="AU1225" s="16">
        <f t="shared" si="706"/>
        <v>0</v>
      </c>
      <c r="AV1225" s="16">
        <f t="shared" si="706"/>
        <v>0</v>
      </c>
      <c r="AW1225" s="16">
        <f t="shared" si="706"/>
        <v>0</v>
      </c>
      <c r="AX1225" s="16">
        <f t="shared" si="706"/>
        <v>0</v>
      </c>
      <c r="AY1225" s="16">
        <f t="shared" si="706"/>
        <v>0</v>
      </c>
      <c r="AZ1225" s="16">
        <f t="shared" si="706"/>
        <v>0</v>
      </c>
      <c r="BA1225" s="16">
        <f t="shared" si="706"/>
        <v>0</v>
      </c>
      <c r="BB1225" s="16">
        <f t="shared" si="706"/>
        <v>0</v>
      </c>
      <c r="BC1225" s="16">
        <f t="shared" si="706"/>
        <v>0</v>
      </c>
      <c r="BD1225" s="16">
        <f t="shared" si="706"/>
        <v>0</v>
      </c>
      <c r="BE1225" s="16">
        <f t="shared" si="706"/>
        <v>0</v>
      </c>
      <c r="BF1225" s="16">
        <f t="shared" si="706"/>
        <v>0</v>
      </c>
      <c r="BG1225" s="31">
        <f t="shared" si="703"/>
        <v>0</v>
      </c>
    </row>
    <row r="1226" spans="1:62" ht="12.95" customHeight="1" x14ac:dyDescent="0.2">
      <c r="A1226" s="574"/>
      <c r="B1226" s="559"/>
      <c r="C1226" s="497"/>
      <c r="D1226" s="500"/>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703"/>
        <v>0</v>
      </c>
    </row>
    <row r="1227" spans="1:62" ht="12.75" customHeight="1" thickBot="1" x14ac:dyDescent="0.25">
      <c r="A1227" s="574"/>
      <c r="B1227" s="559"/>
      <c r="C1227" s="498"/>
      <c r="D1227" s="501"/>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574"/>
      <c r="B1228" s="559"/>
      <c r="C1228" s="495" t="str">
        <f>$BK$17</f>
        <v>50 to 64 years</v>
      </c>
      <c r="D1228" s="504" t="str">
        <f>$BJ$17</f>
        <v>Fever</v>
      </c>
      <c r="E1228" s="83" t="str">
        <f>$BJ$21</f>
        <v>Total</v>
      </c>
      <c r="F1228" s="32">
        <f>F1229+F1230</f>
        <v>0</v>
      </c>
      <c r="G1228" s="32">
        <f t="shared" ref="G1228:BF1228" si="707">G1229+G1230</f>
        <v>0</v>
      </c>
      <c r="H1228" s="32">
        <f t="shared" si="707"/>
        <v>0</v>
      </c>
      <c r="I1228" s="32">
        <f t="shared" si="707"/>
        <v>0</v>
      </c>
      <c r="J1228" s="32">
        <f t="shared" si="707"/>
        <v>0</v>
      </c>
      <c r="K1228" s="32">
        <f t="shared" si="707"/>
        <v>0</v>
      </c>
      <c r="L1228" s="32">
        <f t="shared" si="707"/>
        <v>0</v>
      </c>
      <c r="M1228" s="32">
        <f t="shared" si="707"/>
        <v>0</v>
      </c>
      <c r="N1228" s="32">
        <f t="shared" si="707"/>
        <v>0</v>
      </c>
      <c r="O1228" s="32">
        <f t="shared" si="707"/>
        <v>0</v>
      </c>
      <c r="P1228" s="32">
        <f t="shared" si="707"/>
        <v>0</v>
      </c>
      <c r="Q1228" s="32">
        <f t="shared" si="707"/>
        <v>0</v>
      </c>
      <c r="R1228" s="32">
        <f t="shared" si="707"/>
        <v>0</v>
      </c>
      <c r="S1228" s="32">
        <f t="shared" si="707"/>
        <v>0</v>
      </c>
      <c r="T1228" s="32">
        <f t="shared" si="707"/>
        <v>0</v>
      </c>
      <c r="U1228" s="32">
        <f t="shared" si="707"/>
        <v>0</v>
      </c>
      <c r="V1228" s="32">
        <f t="shared" si="707"/>
        <v>0</v>
      </c>
      <c r="W1228" s="32">
        <f t="shared" si="707"/>
        <v>0</v>
      </c>
      <c r="X1228" s="32">
        <f t="shared" si="707"/>
        <v>0</v>
      </c>
      <c r="Y1228" s="32">
        <f t="shared" si="707"/>
        <v>0</v>
      </c>
      <c r="Z1228" s="32">
        <f t="shared" si="707"/>
        <v>0</v>
      </c>
      <c r="AA1228" s="32">
        <f t="shared" si="707"/>
        <v>0</v>
      </c>
      <c r="AB1228" s="32">
        <f t="shared" si="707"/>
        <v>0</v>
      </c>
      <c r="AC1228" s="32">
        <f t="shared" si="707"/>
        <v>0</v>
      </c>
      <c r="AD1228" s="32">
        <f t="shared" si="707"/>
        <v>0</v>
      </c>
      <c r="AE1228" s="32">
        <f t="shared" si="707"/>
        <v>0</v>
      </c>
      <c r="AF1228" s="32">
        <f t="shared" si="707"/>
        <v>0</v>
      </c>
      <c r="AG1228" s="32">
        <f t="shared" si="707"/>
        <v>0</v>
      </c>
      <c r="AH1228" s="32">
        <f t="shared" si="707"/>
        <v>0</v>
      </c>
      <c r="AI1228" s="32">
        <f t="shared" si="707"/>
        <v>0</v>
      </c>
      <c r="AJ1228" s="32">
        <f t="shared" si="707"/>
        <v>0</v>
      </c>
      <c r="AK1228" s="32">
        <f t="shared" si="707"/>
        <v>0</v>
      </c>
      <c r="AL1228" s="32">
        <f t="shared" si="707"/>
        <v>0</v>
      </c>
      <c r="AM1228" s="32">
        <f t="shared" si="707"/>
        <v>0</v>
      </c>
      <c r="AN1228" s="32">
        <f t="shared" si="707"/>
        <v>0</v>
      </c>
      <c r="AO1228" s="32">
        <f t="shared" si="707"/>
        <v>0</v>
      </c>
      <c r="AP1228" s="32">
        <f t="shared" si="707"/>
        <v>0</v>
      </c>
      <c r="AQ1228" s="32">
        <f t="shared" si="707"/>
        <v>0</v>
      </c>
      <c r="AR1228" s="32">
        <f t="shared" si="707"/>
        <v>0</v>
      </c>
      <c r="AS1228" s="32">
        <f t="shared" si="707"/>
        <v>0</v>
      </c>
      <c r="AT1228" s="32">
        <f t="shared" si="707"/>
        <v>0</v>
      </c>
      <c r="AU1228" s="32">
        <f t="shared" si="707"/>
        <v>0</v>
      </c>
      <c r="AV1228" s="32">
        <f t="shared" si="707"/>
        <v>0</v>
      </c>
      <c r="AW1228" s="32">
        <f t="shared" si="707"/>
        <v>0</v>
      </c>
      <c r="AX1228" s="32">
        <f t="shared" si="707"/>
        <v>0</v>
      </c>
      <c r="AY1228" s="32">
        <f t="shared" si="707"/>
        <v>0</v>
      </c>
      <c r="AZ1228" s="32">
        <f t="shared" si="707"/>
        <v>0</v>
      </c>
      <c r="BA1228" s="32">
        <f t="shared" si="707"/>
        <v>0</v>
      </c>
      <c r="BB1228" s="32">
        <f t="shared" si="707"/>
        <v>0</v>
      </c>
      <c r="BC1228" s="32">
        <f t="shared" si="707"/>
        <v>0</v>
      </c>
      <c r="BD1228" s="32">
        <f t="shared" si="707"/>
        <v>0</v>
      </c>
      <c r="BE1228" s="32">
        <f t="shared" si="707"/>
        <v>0</v>
      </c>
      <c r="BF1228" s="32">
        <f t="shared" si="707"/>
        <v>0</v>
      </c>
      <c r="BG1228" s="33">
        <f>SUM(F1228:BF1228)</f>
        <v>0</v>
      </c>
    </row>
    <row r="1229" spans="1:62" ht="12.75" customHeight="1" x14ac:dyDescent="0.2">
      <c r="A1229" s="574"/>
      <c r="B1229" s="559"/>
      <c r="C1229" s="496"/>
      <c r="D1229" s="505"/>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708">SUM(F1229:BF1229)</f>
        <v>0</v>
      </c>
    </row>
    <row r="1230" spans="1:62" ht="12.75" customHeight="1" x14ac:dyDescent="0.2">
      <c r="A1230" s="574"/>
      <c r="B1230" s="559"/>
      <c r="C1230" s="496"/>
      <c r="D1230" s="506"/>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708"/>
        <v>0</v>
      </c>
    </row>
    <row r="1231" spans="1:62" ht="12.75" customHeight="1" x14ac:dyDescent="0.2">
      <c r="A1231" s="574"/>
      <c r="B1231" s="559"/>
      <c r="C1231" s="497"/>
      <c r="D1231" s="502" t="str">
        <f>$BJ$18</f>
        <v>Hosp.</v>
      </c>
      <c r="E1231" s="86" t="str">
        <f>$BJ$21</f>
        <v>Total</v>
      </c>
      <c r="F1231" s="16">
        <f t="shared" ref="F1231:BF1231" si="709">F1232+F1233</f>
        <v>0</v>
      </c>
      <c r="G1231" s="16">
        <f t="shared" si="709"/>
        <v>0</v>
      </c>
      <c r="H1231" s="16">
        <f t="shared" si="709"/>
        <v>0</v>
      </c>
      <c r="I1231" s="16">
        <f t="shared" si="709"/>
        <v>0</v>
      </c>
      <c r="J1231" s="16">
        <f t="shared" si="709"/>
        <v>0</v>
      </c>
      <c r="K1231" s="16">
        <f t="shared" si="709"/>
        <v>0</v>
      </c>
      <c r="L1231" s="16">
        <f t="shared" si="709"/>
        <v>0</v>
      </c>
      <c r="M1231" s="16">
        <f t="shared" si="709"/>
        <v>0</v>
      </c>
      <c r="N1231" s="16">
        <f t="shared" si="709"/>
        <v>0</v>
      </c>
      <c r="O1231" s="16">
        <f t="shared" si="709"/>
        <v>0</v>
      </c>
      <c r="P1231" s="16">
        <f t="shared" si="709"/>
        <v>0</v>
      </c>
      <c r="Q1231" s="16">
        <f t="shared" si="709"/>
        <v>0</v>
      </c>
      <c r="R1231" s="16">
        <f t="shared" si="709"/>
        <v>0</v>
      </c>
      <c r="S1231" s="16">
        <f t="shared" si="709"/>
        <v>0</v>
      </c>
      <c r="T1231" s="16">
        <f t="shared" si="709"/>
        <v>0</v>
      </c>
      <c r="U1231" s="16">
        <f t="shared" si="709"/>
        <v>0</v>
      </c>
      <c r="V1231" s="16">
        <f t="shared" si="709"/>
        <v>0</v>
      </c>
      <c r="W1231" s="16">
        <f t="shared" si="709"/>
        <v>0</v>
      </c>
      <c r="X1231" s="16">
        <f t="shared" si="709"/>
        <v>0</v>
      </c>
      <c r="Y1231" s="16">
        <f t="shared" si="709"/>
        <v>0</v>
      </c>
      <c r="Z1231" s="16">
        <f t="shared" si="709"/>
        <v>0</v>
      </c>
      <c r="AA1231" s="16">
        <f t="shared" si="709"/>
        <v>0</v>
      </c>
      <c r="AB1231" s="16">
        <f t="shared" si="709"/>
        <v>0</v>
      </c>
      <c r="AC1231" s="16">
        <f t="shared" si="709"/>
        <v>0</v>
      </c>
      <c r="AD1231" s="16">
        <f t="shared" si="709"/>
        <v>0</v>
      </c>
      <c r="AE1231" s="16">
        <f t="shared" si="709"/>
        <v>0</v>
      </c>
      <c r="AF1231" s="16">
        <f t="shared" si="709"/>
        <v>0</v>
      </c>
      <c r="AG1231" s="16">
        <f t="shared" si="709"/>
        <v>0</v>
      </c>
      <c r="AH1231" s="16">
        <f t="shared" si="709"/>
        <v>0</v>
      </c>
      <c r="AI1231" s="16">
        <f t="shared" si="709"/>
        <v>0</v>
      </c>
      <c r="AJ1231" s="16">
        <f t="shared" si="709"/>
        <v>0</v>
      </c>
      <c r="AK1231" s="16">
        <f t="shared" si="709"/>
        <v>0</v>
      </c>
      <c r="AL1231" s="16">
        <f t="shared" si="709"/>
        <v>0</v>
      </c>
      <c r="AM1231" s="16">
        <f t="shared" si="709"/>
        <v>0</v>
      </c>
      <c r="AN1231" s="16">
        <f t="shared" si="709"/>
        <v>0</v>
      </c>
      <c r="AO1231" s="16">
        <f t="shared" si="709"/>
        <v>0</v>
      </c>
      <c r="AP1231" s="16">
        <f t="shared" si="709"/>
        <v>0</v>
      </c>
      <c r="AQ1231" s="16">
        <f t="shared" si="709"/>
        <v>0</v>
      </c>
      <c r="AR1231" s="16">
        <f t="shared" si="709"/>
        <v>0</v>
      </c>
      <c r="AS1231" s="16">
        <f t="shared" si="709"/>
        <v>0</v>
      </c>
      <c r="AT1231" s="16">
        <f t="shared" si="709"/>
        <v>0</v>
      </c>
      <c r="AU1231" s="16">
        <f t="shared" si="709"/>
        <v>0</v>
      </c>
      <c r="AV1231" s="16">
        <f t="shared" si="709"/>
        <v>0</v>
      </c>
      <c r="AW1231" s="16">
        <f t="shared" si="709"/>
        <v>0</v>
      </c>
      <c r="AX1231" s="16">
        <f t="shared" si="709"/>
        <v>0</v>
      </c>
      <c r="AY1231" s="16">
        <f t="shared" si="709"/>
        <v>0</v>
      </c>
      <c r="AZ1231" s="16">
        <f t="shared" si="709"/>
        <v>0</v>
      </c>
      <c r="BA1231" s="16">
        <f t="shared" si="709"/>
        <v>0</v>
      </c>
      <c r="BB1231" s="16">
        <f t="shared" si="709"/>
        <v>0</v>
      </c>
      <c r="BC1231" s="16">
        <f t="shared" si="709"/>
        <v>0</v>
      </c>
      <c r="BD1231" s="16">
        <f t="shared" si="709"/>
        <v>0</v>
      </c>
      <c r="BE1231" s="16">
        <f t="shared" si="709"/>
        <v>0</v>
      </c>
      <c r="BF1231" s="16">
        <f t="shared" si="709"/>
        <v>0</v>
      </c>
      <c r="BG1231" s="31">
        <f t="shared" si="708"/>
        <v>0</v>
      </c>
    </row>
    <row r="1232" spans="1:62" ht="12.75" customHeight="1" x14ac:dyDescent="0.2">
      <c r="A1232" s="574"/>
      <c r="B1232" s="559"/>
      <c r="C1232" s="497"/>
      <c r="D1232" s="500"/>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708"/>
        <v>0</v>
      </c>
    </row>
    <row r="1233" spans="1:59" ht="12.75" customHeight="1" x14ac:dyDescent="0.2">
      <c r="A1233" s="574"/>
      <c r="B1233" s="559"/>
      <c r="C1233" s="497"/>
      <c r="D1233" s="503"/>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708"/>
        <v>0</v>
      </c>
    </row>
    <row r="1234" spans="1:59" ht="12.75" customHeight="1" x14ac:dyDescent="0.2">
      <c r="A1234" s="574"/>
      <c r="B1234" s="559"/>
      <c r="C1234" s="497"/>
      <c r="D1234" s="502" t="str">
        <f>$BJ$19</f>
        <v>ICU</v>
      </c>
      <c r="E1234" s="86" t="str">
        <f>$BJ$21</f>
        <v>Total</v>
      </c>
      <c r="F1234" s="16">
        <f t="shared" ref="F1234:BF1234" si="710">F1235+F1236</f>
        <v>0</v>
      </c>
      <c r="G1234" s="16">
        <f t="shared" si="710"/>
        <v>0</v>
      </c>
      <c r="H1234" s="16">
        <f t="shared" si="710"/>
        <v>0</v>
      </c>
      <c r="I1234" s="16">
        <f t="shared" si="710"/>
        <v>0</v>
      </c>
      <c r="J1234" s="16">
        <f t="shared" si="710"/>
        <v>0</v>
      </c>
      <c r="K1234" s="16">
        <f t="shared" si="710"/>
        <v>0</v>
      </c>
      <c r="L1234" s="16">
        <f t="shared" si="710"/>
        <v>0</v>
      </c>
      <c r="M1234" s="16">
        <f t="shared" si="710"/>
        <v>0</v>
      </c>
      <c r="N1234" s="16">
        <f t="shared" si="710"/>
        <v>0</v>
      </c>
      <c r="O1234" s="16">
        <f t="shared" si="710"/>
        <v>0</v>
      </c>
      <c r="P1234" s="16">
        <f t="shared" si="710"/>
        <v>0</v>
      </c>
      <c r="Q1234" s="16">
        <f t="shared" si="710"/>
        <v>0</v>
      </c>
      <c r="R1234" s="16">
        <f t="shared" si="710"/>
        <v>0</v>
      </c>
      <c r="S1234" s="16">
        <f t="shared" si="710"/>
        <v>0</v>
      </c>
      <c r="T1234" s="16">
        <f t="shared" si="710"/>
        <v>0</v>
      </c>
      <c r="U1234" s="16">
        <f t="shared" si="710"/>
        <v>0</v>
      </c>
      <c r="V1234" s="16">
        <f t="shared" si="710"/>
        <v>0</v>
      </c>
      <c r="W1234" s="16">
        <f t="shared" si="710"/>
        <v>0</v>
      </c>
      <c r="X1234" s="16">
        <f t="shared" si="710"/>
        <v>0</v>
      </c>
      <c r="Y1234" s="16">
        <f t="shared" si="710"/>
        <v>0</v>
      </c>
      <c r="Z1234" s="16">
        <f t="shared" si="710"/>
        <v>0</v>
      </c>
      <c r="AA1234" s="16">
        <f t="shared" si="710"/>
        <v>0</v>
      </c>
      <c r="AB1234" s="16">
        <f t="shared" si="710"/>
        <v>0</v>
      </c>
      <c r="AC1234" s="16">
        <f t="shared" si="710"/>
        <v>0</v>
      </c>
      <c r="AD1234" s="16">
        <f t="shared" si="710"/>
        <v>0</v>
      </c>
      <c r="AE1234" s="16">
        <f t="shared" si="710"/>
        <v>0</v>
      </c>
      <c r="AF1234" s="16">
        <f t="shared" si="710"/>
        <v>0</v>
      </c>
      <c r="AG1234" s="16">
        <f t="shared" si="710"/>
        <v>0</v>
      </c>
      <c r="AH1234" s="16">
        <f t="shared" si="710"/>
        <v>0</v>
      </c>
      <c r="AI1234" s="16">
        <f t="shared" si="710"/>
        <v>0</v>
      </c>
      <c r="AJ1234" s="16">
        <f t="shared" si="710"/>
        <v>0</v>
      </c>
      <c r="AK1234" s="16">
        <f t="shared" si="710"/>
        <v>0</v>
      </c>
      <c r="AL1234" s="16">
        <f t="shared" si="710"/>
        <v>0</v>
      </c>
      <c r="AM1234" s="16">
        <f t="shared" si="710"/>
        <v>0</v>
      </c>
      <c r="AN1234" s="16">
        <f t="shared" si="710"/>
        <v>0</v>
      </c>
      <c r="AO1234" s="16">
        <f t="shared" si="710"/>
        <v>0</v>
      </c>
      <c r="AP1234" s="16">
        <f t="shared" si="710"/>
        <v>0</v>
      </c>
      <c r="AQ1234" s="16">
        <f t="shared" si="710"/>
        <v>0</v>
      </c>
      <c r="AR1234" s="16">
        <f t="shared" si="710"/>
        <v>0</v>
      </c>
      <c r="AS1234" s="16">
        <f t="shared" si="710"/>
        <v>0</v>
      </c>
      <c r="AT1234" s="16">
        <f t="shared" si="710"/>
        <v>0</v>
      </c>
      <c r="AU1234" s="16">
        <f t="shared" si="710"/>
        <v>0</v>
      </c>
      <c r="AV1234" s="16">
        <f t="shared" si="710"/>
        <v>0</v>
      </c>
      <c r="AW1234" s="16">
        <f t="shared" si="710"/>
        <v>0</v>
      </c>
      <c r="AX1234" s="16">
        <f t="shared" si="710"/>
        <v>0</v>
      </c>
      <c r="AY1234" s="16">
        <f t="shared" si="710"/>
        <v>0</v>
      </c>
      <c r="AZ1234" s="16">
        <f t="shared" si="710"/>
        <v>0</v>
      </c>
      <c r="BA1234" s="16">
        <f t="shared" si="710"/>
        <v>0</v>
      </c>
      <c r="BB1234" s="16">
        <f t="shared" si="710"/>
        <v>0</v>
      </c>
      <c r="BC1234" s="16">
        <f t="shared" si="710"/>
        <v>0</v>
      </c>
      <c r="BD1234" s="16">
        <f t="shared" si="710"/>
        <v>0</v>
      </c>
      <c r="BE1234" s="16">
        <f t="shared" si="710"/>
        <v>0</v>
      </c>
      <c r="BF1234" s="16">
        <f t="shared" si="710"/>
        <v>0</v>
      </c>
      <c r="BG1234" s="31">
        <f t="shared" si="708"/>
        <v>0</v>
      </c>
    </row>
    <row r="1235" spans="1:59" ht="12.75" customHeight="1" x14ac:dyDescent="0.2">
      <c r="A1235" s="574"/>
      <c r="B1235" s="559"/>
      <c r="C1235" s="497"/>
      <c r="D1235" s="500"/>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708"/>
        <v>0</v>
      </c>
    </row>
    <row r="1236" spans="1:59" ht="12.75" customHeight="1" x14ac:dyDescent="0.2">
      <c r="A1236" s="574"/>
      <c r="B1236" s="559"/>
      <c r="C1236" s="497"/>
      <c r="D1236" s="503"/>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708"/>
        <v>0</v>
      </c>
    </row>
    <row r="1237" spans="1:59" ht="12.75" customHeight="1" x14ac:dyDescent="0.2">
      <c r="A1237" s="574"/>
      <c r="B1237" s="559"/>
      <c r="C1237" s="497"/>
      <c r="D1237" s="499" t="str">
        <f>$BJ$20</f>
        <v>Death</v>
      </c>
      <c r="E1237" s="86" t="str">
        <f>$BJ$21</f>
        <v>Total</v>
      </c>
      <c r="F1237" s="16">
        <f t="shared" ref="F1237:BF1237" si="711">F1238+F1239</f>
        <v>0</v>
      </c>
      <c r="G1237" s="16">
        <f t="shared" si="711"/>
        <v>0</v>
      </c>
      <c r="H1237" s="16">
        <f t="shared" si="711"/>
        <v>0</v>
      </c>
      <c r="I1237" s="16">
        <f t="shared" si="711"/>
        <v>0</v>
      </c>
      <c r="J1237" s="16">
        <f t="shared" si="711"/>
        <v>0</v>
      </c>
      <c r="K1237" s="16">
        <f t="shared" si="711"/>
        <v>0</v>
      </c>
      <c r="L1237" s="16">
        <f t="shared" si="711"/>
        <v>0</v>
      </c>
      <c r="M1237" s="16">
        <f t="shared" si="711"/>
        <v>0</v>
      </c>
      <c r="N1237" s="16">
        <f t="shared" si="711"/>
        <v>0</v>
      </c>
      <c r="O1237" s="16">
        <f t="shared" si="711"/>
        <v>0</v>
      </c>
      <c r="P1237" s="16">
        <f t="shared" si="711"/>
        <v>0</v>
      </c>
      <c r="Q1237" s="16">
        <f t="shared" si="711"/>
        <v>0</v>
      </c>
      <c r="R1237" s="16">
        <f t="shared" si="711"/>
        <v>0</v>
      </c>
      <c r="S1237" s="16">
        <f t="shared" si="711"/>
        <v>0</v>
      </c>
      <c r="T1237" s="16">
        <f t="shared" si="711"/>
        <v>0</v>
      </c>
      <c r="U1237" s="16">
        <f t="shared" si="711"/>
        <v>0</v>
      </c>
      <c r="V1237" s="16">
        <f t="shared" si="711"/>
        <v>0</v>
      </c>
      <c r="W1237" s="16">
        <f t="shared" si="711"/>
        <v>0</v>
      </c>
      <c r="X1237" s="16">
        <f t="shared" si="711"/>
        <v>0</v>
      </c>
      <c r="Y1237" s="16">
        <f t="shared" si="711"/>
        <v>0</v>
      </c>
      <c r="Z1237" s="16">
        <f t="shared" si="711"/>
        <v>0</v>
      </c>
      <c r="AA1237" s="16">
        <f t="shared" si="711"/>
        <v>0</v>
      </c>
      <c r="AB1237" s="16">
        <f t="shared" si="711"/>
        <v>0</v>
      </c>
      <c r="AC1237" s="16">
        <f t="shared" si="711"/>
        <v>0</v>
      </c>
      <c r="AD1237" s="16">
        <f t="shared" si="711"/>
        <v>0</v>
      </c>
      <c r="AE1237" s="16">
        <f t="shared" si="711"/>
        <v>0</v>
      </c>
      <c r="AF1237" s="16">
        <f t="shared" si="711"/>
        <v>0</v>
      </c>
      <c r="AG1237" s="16">
        <f t="shared" si="711"/>
        <v>0</v>
      </c>
      <c r="AH1237" s="16">
        <f t="shared" si="711"/>
        <v>0</v>
      </c>
      <c r="AI1237" s="16">
        <f t="shared" si="711"/>
        <v>0</v>
      </c>
      <c r="AJ1237" s="16">
        <f t="shared" si="711"/>
        <v>0</v>
      </c>
      <c r="AK1237" s="16">
        <f t="shared" si="711"/>
        <v>0</v>
      </c>
      <c r="AL1237" s="16">
        <f t="shared" si="711"/>
        <v>0</v>
      </c>
      <c r="AM1237" s="16">
        <f t="shared" si="711"/>
        <v>0</v>
      </c>
      <c r="AN1237" s="16">
        <f t="shared" si="711"/>
        <v>0</v>
      </c>
      <c r="AO1237" s="16">
        <f t="shared" si="711"/>
        <v>0</v>
      </c>
      <c r="AP1237" s="16">
        <f t="shared" si="711"/>
        <v>0</v>
      </c>
      <c r="AQ1237" s="16">
        <f t="shared" si="711"/>
        <v>0</v>
      </c>
      <c r="AR1237" s="16">
        <f t="shared" si="711"/>
        <v>0</v>
      </c>
      <c r="AS1237" s="16">
        <f t="shared" si="711"/>
        <v>0</v>
      </c>
      <c r="AT1237" s="16">
        <f t="shared" si="711"/>
        <v>0</v>
      </c>
      <c r="AU1237" s="16">
        <f t="shared" si="711"/>
        <v>0</v>
      </c>
      <c r="AV1237" s="16">
        <f t="shared" si="711"/>
        <v>0</v>
      </c>
      <c r="AW1237" s="16">
        <f t="shared" si="711"/>
        <v>0</v>
      </c>
      <c r="AX1237" s="16">
        <f t="shared" si="711"/>
        <v>0</v>
      </c>
      <c r="AY1237" s="16">
        <f t="shared" si="711"/>
        <v>0</v>
      </c>
      <c r="AZ1237" s="16">
        <f t="shared" si="711"/>
        <v>0</v>
      </c>
      <c r="BA1237" s="16">
        <f t="shared" si="711"/>
        <v>0</v>
      </c>
      <c r="BB1237" s="16">
        <f t="shared" si="711"/>
        <v>0</v>
      </c>
      <c r="BC1237" s="16">
        <f t="shared" si="711"/>
        <v>0</v>
      </c>
      <c r="BD1237" s="16">
        <f t="shared" si="711"/>
        <v>0</v>
      </c>
      <c r="BE1237" s="16">
        <f t="shared" si="711"/>
        <v>0</v>
      </c>
      <c r="BF1237" s="16">
        <f t="shared" si="711"/>
        <v>0</v>
      </c>
      <c r="BG1237" s="31">
        <f t="shared" si="708"/>
        <v>0</v>
      </c>
    </row>
    <row r="1238" spans="1:59" ht="12.75" customHeight="1" x14ac:dyDescent="0.2">
      <c r="A1238" s="574"/>
      <c r="B1238" s="559"/>
      <c r="C1238" s="497"/>
      <c r="D1238" s="500"/>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708"/>
        <v>0</v>
      </c>
    </row>
    <row r="1239" spans="1:59" ht="12.75" customHeight="1" thickBot="1" x14ac:dyDescent="0.25">
      <c r="A1239" s="574"/>
      <c r="B1239" s="559"/>
      <c r="C1239" s="498"/>
      <c r="D1239" s="501"/>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574"/>
      <c r="B1240" s="559"/>
      <c r="C1240" s="495" t="str">
        <f>$BK$18</f>
        <v>65 years +</v>
      </c>
      <c r="D1240" s="504" t="str">
        <f>$BJ$17</f>
        <v>Fever</v>
      </c>
      <c r="E1240" s="83" t="str">
        <f>$BJ$21</f>
        <v>Total</v>
      </c>
      <c r="F1240" s="32">
        <f>F1241+F1242</f>
        <v>0</v>
      </c>
      <c r="G1240" s="32">
        <f t="shared" ref="G1240:BF1240" si="712">G1241+G1242</f>
        <v>0</v>
      </c>
      <c r="H1240" s="32">
        <f t="shared" si="712"/>
        <v>0</v>
      </c>
      <c r="I1240" s="32">
        <f t="shared" si="712"/>
        <v>0</v>
      </c>
      <c r="J1240" s="32">
        <f t="shared" si="712"/>
        <v>0</v>
      </c>
      <c r="K1240" s="32">
        <f t="shared" si="712"/>
        <v>0</v>
      </c>
      <c r="L1240" s="32">
        <f t="shared" si="712"/>
        <v>0</v>
      </c>
      <c r="M1240" s="32">
        <f t="shared" si="712"/>
        <v>0</v>
      </c>
      <c r="N1240" s="32">
        <f t="shared" si="712"/>
        <v>0</v>
      </c>
      <c r="O1240" s="32">
        <f t="shared" si="712"/>
        <v>0</v>
      </c>
      <c r="P1240" s="32">
        <f t="shared" si="712"/>
        <v>0</v>
      </c>
      <c r="Q1240" s="32">
        <f t="shared" si="712"/>
        <v>0</v>
      </c>
      <c r="R1240" s="32">
        <f t="shared" si="712"/>
        <v>0</v>
      </c>
      <c r="S1240" s="32">
        <f t="shared" si="712"/>
        <v>0</v>
      </c>
      <c r="T1240" s="32">
        <f t="shared" si="712"/>
        <v>0</v>
      </c>
      <c r="U1240" s="32">
        <f t="shared" si="712"/>
        <v>0</v>
      </c>
      <c r="V1240" s="32">
        <f t="shared" si="712"/>
        <v>0</v>
      </c>
      <c r="W1240" s="32">
        <f t="shared" si="712"/>
        <v>0</v>
      </c>
      <c r="X1240" s="32">
        <f t="shared" si="712"/>
        <v>0</v>
      </c>
      <c r="Y1240" s="32">
        <f t="shared" si="712"/>
        <v>0</v>
      </c>
      <c r="Z1240" s="32">
        <f t="shared" si="712"/>
        <v>0</v>
      </c>
      <c r="AA1240" s="32">
        <f t="shared" si="712"/>
        <v>0</v>
      </c>
      <c r="AB1240" s="32">
        <f t="shared" si="712"/>
        <v>0</v>
      </c>
      <c r="AC1240" s="32">
        <f t="shared" si="712"/>
        <v>0</v>
      </c>
      <c r="AD1240" s="32">
        <f t="shared" si="712"/>
        <v>0</v>
      </c>
      <c r="AE1240" s="32">
        <f t="shared" si="712"/>
        <v>0</v>
      </c>
      <c r="AF1240" s="32">
        <f t="shared" si="712"/>
        <v>0</v>
      </c>
      <c r="AG1240" s="32">
        <f t="shared" si="712"/>
        <v>0</v>
      </c>
      <c r="AH1240" s="32">
        <f t="shared" si="712"/>
        <v>0</v>
      </c>
      <c r="AI1240" s="32">
        <f t="shared" si="712"/>
        <v>0</v>
      </c>
      <c r="AJ1240" s="32">
        <f t="shared" si="712"/>
        <v>0</v>
      </c>
      <c r="AK1240" s="32">
        <f t="shared" si="712"/>
        <v>0</v>
      </c>
      <c r="AL1240" s="32">
        <f t="shared" si="712"/>
        <v>0</v>
      </c>
      <c r="AM1240" s="32">
        <f t="shared" si="712"/>
        <v>0</v>
      </c>
      <c r="AN1240" s="32">
        <f t="shared" si="712"/>
        <v>0</v>
      </c>
      <c r="AO1240" s="32">
        <f t="shared" si="712"/>
        <v>0</v>
      </c>
      <c r="AP1240" s="32">
        <f t="shared" si="712"/>
        <v>0</v>
      </c>
      <c r="AQ1240" s="32">
        <f t="shared" si="712"/>
        <v>0</v>
      </c>
      <c r="AR1240" s="32">
        <f t="shared" si="712"/>
        <v>0</v>
      </c>
      <c r="AS1240" s="32">
        <f t="shared" si="712"/>
        <v>0</v>
      </c>
      <c r="AT1240" s="32">
        <f t="shared" si="712"/>
        <v>0</v>
      </c>
      <c r="AU1240" s="32">
        <f t="shared" si="712"/>
        <v>0</v>
      </c>
      <c r="AV1240" s="32">
        <f t="shared" si="712"/>
        <v>0</v>
      </c>
      <c r="AW1240" s="32">
        <f t="shared" si="712"/>
        <v>0</v>
      </c>
      <c r="AX1240" s="32">
        <f t="shared" si="712"/>
        <v>0</v>
      </c>
      <c r="AY1240" s="32">
        <f t="shared" si="712"/>
        <v>0</v>
      </c>
      <c r="AZ1240" s="32">
        <f t="shared" si="712"/>
        <v>0</v>
      </c>
      <c r="BA1240" s="32">
        <f t="shared" si="712"/>
        <v>0</v>
      </c>
      <c r="BB1240" s="32">
        <f t="shared" si="712"/>
        <v>0</v>
      </c>
      <c r="BC1240" s="32">
        <f t="shared" si="712"/>
        <v>0</v>
      </c>
      <c r="BD1240" s="32">
        <f t="shared" si="712"/>
        <v>0</v>
      </c>
      <c r="BE1240" s="32">
        <f t="shared" si="712"/>
        <v>0</v>
      </c>
      <c r="BF1240" s="32">
        <f t="shared" si="712"/>
        <v>0</v>
      </c>
      <c r="BG1240" s="33">
        <f>SUM(F1240:BF1240)</f>
        <v>0</v>
      </c>
    </row>
    <row r="1241" spans="1:59" ht="12.75" customHeight="1" x14ac:dyDescent="0.2">
      <c r="A1241" s="574"/>
      <c r="B1241" s="559"/>
      <c r="C1241" s="496"/>
      <c r="D1241" s="505"/>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13">SUM(F1241:BF1241)</f>
        <v>0</v>
      </c>
    </row>
    <row r="1242" spans="1:59" ht="12.75" customHeight="1" x14ac:dyDescent="0.2">
      <c r="A1242" s="574"/>
      <c r="B1242" s="559"/>
      <c r="C1242" s="496"/>
      <c r="D1242" s="506"/>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13"/>
        <v>0</v>
      </c>
    </row>
    <row r="1243" spans="1:59" ht="12.75" customHeight="1" x14ac:dyDescent="0.2">
      <c r="A1243" s="574"/>
      <c r="B1243" s="559"/>
      <c r="C1243" s="497"/>
      <c r="D1243" s="502" t="str">
        <f>$BJ$18</f>
        <v>Hosp.</v>
      </c>
      <c r="E1243" s="86" t="str">
        <f>$BJ$21</f>
        <v>Total</v>
      </c>
      <c r="F1243" s="16">
        <f t="shared" ref="F1243:BF1243" si="714">F1244+F1245</f>
        <v>0</v>
      </c>
      <c r="G1243" s="16">
        <f t="shared" si="714"/>
        <v>0</v>
      </c>
      <c r="H1243" s="16">
        <f t="shared" si="714"/>
        <v>0</v>
      </c>
      <c r="I1243" s="16">
        <f t="shared" si="714"/>
        <v>0</v>
      </c>
      <c r="J1243" s="16">
        <f t="shared" si="714"/>
        <v>0</v>
      </c>
      <c r="K1243" s="16">
        <f t="shared" si="714"/>
        <v>0</v>
      </c>
      <c r="L1243" s="16">
        <f t="shared" si="714"/>
        <v>0</v>
      </c>
      <c r="M1243" s="16">
        <f t="shared" si="714"/>
        <v>0</v>
      </c>
      <c r="N1243" s="16">
        <f t="shared" si="714"/>
        <v>0</v>
      </c>
      <c r="O1243" s="16">
        <f t="shared" si="714"/>
        <v>0</v>
      </c>
      <c r="P1243" s="16">
        <f t="shared" si="714"/>
        <v>0</v>
      </c>
      <c r="Q1243" s="16">
        <f t="shared" si="714"/>
        <v>0</v>
      </c>
      <c r="R1243" s="16">
        <f t="shared" si="714"/>
        <v>0</v>
      </c>
      <c r="S1243" s="16">
        <f t="shared" si="714"/>
        <v>0</v>
      </c>
      <c r="T1243" s="16">
        <f t="shared" si="714"/>
        <v>0</v>
      </c>
      <c r="U1243" s="16">
        <f t="shared" si="714"/>
        <v>0</v>
      </c>
      <c r="V1243" s="16">
        <f t="shared" si="714"/>
        <v>0</v>
      </c>
      <c r="W1243" s="16">
        <f t="shared" si="714"/>
        <v>0</v>
      </c>
      <c r="X1243" s="16">
        <f t="shared" si="714"/>
        <v>0</v>
      </c>
      <c r="Y1243" s="16">
        <f t="shared" si="714"/>
        <v>0</v>
      </c>
      <c r="Z1243" s="16">
        <f t="shared" si="714"/>
        <v>0</v>
      </c>
      <c r="AA1243" s="16">
        <f t="shared" si="714"/>
        <v>0</v>
      </c>
      <c r="AB1243" s="16">
        <f t="shared" si="714"/>
        <v>0</v>
      </c>
      <c r="AC1243" s="16">
        <f t="shared" si="714"/>
        <v>0</v>
      </c>
      <c r="AD1243" s="16">
        <f t="shared" si="714"/>
        <v>0</v>
      </c>
      <c r="AE1243" s="16">
        <f t="shared" si="714"/>
        <v>0</v>
      </c>
      <c r="AF1243" s="16">
        <f t="shared" si="714"/>
        <v>0</v>
      </c>
      <c r="AG1243" s="16">
        <f t="shared" si="714"/>
        <v>0</v>
      </c>
      <c r="AH1243" s="16">
        <f t="shared" si="714"/>
        <v>0</v>
      </c>
      <c r="AI1243" s="16">
        <f t="shared" si="714"/>
        <v>0</v>
      </c>
      <c r="AJ1243" s="16">
        <f t="shared" si="714"/>
        <v>0</v>
      </c>
      <c r="AK1243" s="16">
        <f t="shared" si="714"/>
        <v>0</v>
      </c>
      <c r="AL1243" s="16">
        <f t="shared" si="714"/>
        <v>0</v>
      </c>
      <c r="AM1243" s="16">
        <f t="shared" si="714"/>
        <v>0</v>
      </c>
      <c r="AN1243" s="16">
        <f t="shared" si="714"/>
        <v>0</v>
      </c>
      <c r="AO1243" s="16">
        <f t="shared" si="714"/>
        <v>0</v>
      </c>
      <c r="AP1243" s="16">
        <f t="shared" si="714"/>
        <v>0</v>
      </c>
      <c r="AQ1243" s="16">
        <f t="shared" si="714"/>
        <v>0</v>
      </c>
      <c r="AR1243" s="16">
        <f t="shared" si="714"/>
        <v>0</v>
      </c>
      <c r="AS1243" s="16">
        <f t="shared" si="714"/>
        <v>0</v>
      </c>
      <c r="AT1243" s="16">
        <f t="shared" si="714"/>
        <v>0</v>
      </c>
      <c r="AU1243" s="16">
        <f t="shared" si="714"/>
        <v>0</v>
      </c>
      <c r="AV1243" s="16">
        <f t="shared" si="714"/>
        <v>0</v>
      </c>
      <c r="AW1243" s="16">
        <f t="shared" si="714"/>
        <v>0</v>
      </c>
      <c r="AX1243" s="16">
        <f t="shared" si="714"/>
        <v>0</v>
      </c>
      <c r="AY1243" s="16">
        <f t="shared" si="714"/>
        <v>0</v>
      </c>
      <c r="AZ1243" s="16">
        <f t="shared" si="714"/>
        <v>0</v>
      </c>
      <c r="BA1243" s="16">
        <f t="shared" si="714"/>
        <v>0</v>
      </c>
      <c r="BB1243" s="16">
        <f t="shared" si="714"/>
        <v>0</v>
      </c>
      <c r="BC1243" s="16">
        <f t="shared" si="714"/>
        <v>0</v>
      </c>
      <c r="BD1243" s="16">
        <f t="shared" si="714"/>
        <v>0</v>
      </c>
      <c r="BE1243" s="16">
        <f t="shared" si="714"/>
        <v>0</v>
      </c>
      <c r="BF1243" s="16">
        <f t="shared" si="714"/>
        <v>0</v>
      </c>
      <c r="BG1243" s="31">
        <f t="shared" si="713"/>
        <v>0</v>
      </c>
    </row>
    <row r="1244" spans="1:59" ht="12.75" customHeight="1" x14ac:dyDescent="0.2">
      <c r="A1244" s="574"/>
      <c r="B1244" s="559"/>
      <c r="C1244" s="497"/>
      <c r="D1244" s="500"/>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13"/>
        <v>0</v>
      </c>
    </row>
    <row r="1245" spans="1:59" ht="12.75" customHeight="1" x14ac:dyDescent="0.2">
      <c r="A1245" s="574"/>
      <c r="B1245" s="559"/>
      <c r="C1245" s="497"/>
      <c r="D1245" s="503"/>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13"/>
        <v>0</v>
      </c>
    </row>
    <row r="1246" spans="1:59" ht="12.75" customHeight="1" x14ac:dyDescent="0.2">
      <c r="A1246" s="574"/>
      <c r="B1246" s="559"/>
      <c r="C1246" s="497"/>
      <c r="D1246" s="502" t="str">
        <f>$BJ$19</f>
        <v>ICU</v>
      </c>
      <c r="E1246" s="86" t="str">
        <f>$BJ$21</f>
        <v>Total</v>
      </c>
      <c r="F1246" s="16">
        <f t="shared" ref="F1246:BF1246" si="715">F1247+F1248</f>
        <v>0</v>
      </c>
      <c r="G1246" s="16">
        <f t="shared" si="715"/>
        <v>0</v>
      </c>
      <c r="H1246" s="16">
        <f t="shared" si="715"/>
        <v>0</v>
      </c>
      <c r="I1246" s="16">
        <f t="shared" si="715"/>
        <v>0</v>
      </c>
      <c r="J1246" s="16">
        <f t="shared" si="715"/>
        <v>0</v>
      </c>
      <c r="K1246" s="16">
        <f t="shared" si="715"/>
        <v>0</v>
      </c>
      <c r="L1246" s="16">
        <f t="shared" si="715"/>
        <v>0</v>
      </c>
      <c r="M1246" s="16">
        <f t="shared" si="715"/>
        <v>0</v>
      </c>
      <c r="N1246" s="16">
        <f t="shared" si="715"/>
        <v>0</v>
      </c>
      <c r="O1246" s="16">
        <f t="shared" si="715"/>
        <v>0</v>
      </c>
      <c r="P1246" s="16">
        <f t="shared" si="715"/>
        <v>0</v>
      </c>
      <c r="Q1246" s="16">
        <f t="shared" si="715"/>
        <v>0</v>
      </c>
      <c r="R1246" s="16">
        <f t="shared" si="715"/>
        <v>0</v>
      </c>
      <c r="S1246" s="16">
        <f t="shared" si="715"/>
        <v>0</v>
      </c>
      <c r="T1246" s="16">
        <f t="shared" si="715"/>
        <v>0</v>
      </c>
      <c r="U1246" s="16">
        <f t="shared" si="715"/>
        <v>0</v>
      </c>
      <c r="V1246" s="16">
        <f t="shared" si="715"/>
        <v>0</v>
      </c>
      <c r="W1246" s="16">
        <f t="shared" si="715"/>
        <v>0</v>
      </c>
      <c r="X1246" s="16">
        <f t="shared" si="715"/>
        <v>0</v>
      </c>
      <c r="Y1246" s="16">
        <f t="shared" si="715"/>
        <v>0</v>
      </c>
      <c r="Z1246" s="16">
        <f t="shared" si="715"/>
        <v>0</v>
      </c>
      <c r="AA1246" s="16">
        <f t="shared" si="715"/>
        <v>0</v>
      </c>
      <c r="AB1246" s="16">
        <f t="shared" si="715"/>
        <v>0</v>
      </c>
      <c r="AC1246" s="16">
        <f t="shared" si="715"/>
        <v>0</v>
      </c>
      <c r="AD1246" s="16">
        <f t="shared" si="715"/>
        <v>0</v>
      </c>
      <c r="AE1246" s="16">
        <f t="shared" si="715"/>
        <v>0</v>
      </c>
      <c r="AF1246" s="16">
        <f t="shared" si="715"/>
        <v>0</v>
      </c>
      <c r="AG1246" s="16">
        <f t="shared" si="715"/>
        <v>0</v>
      </c>
      <c r="AH1246" s="16">
        <f t="shared" si="715"/>
        <v>0</v>
      </c>
      <c r="AI1246" s="16">
        <f t="shared" si="715"/>
        <v>0</v>
      </c>
      <c r="AJ1246" s="16">
        <f t="shared" si="715"/>
        <v>0</v>
      </c>
      <c r="AK1246" s="16">
        <f t="shared" si="715"/>
        <v>0</v>
      </c>
      <c r="AL1246" s="16">
        <f t="shared" si="715"/>
        <v>0</v>
      </c>
      <c r="AM1246" s="16">
        <f t="shared" si="715"/>
        <v>0</v>
      </c>
      <c r="AN1246" s="16">
        <f t="shared" si="715"/>
        <v>0</v>
      </c>
      <c r="AO1246" s="16">
        <f t="shared" si="715"/>
        <v>0</v>
      </c>
      <c r="AP1246" s="16">
        <f t="shared" si="715"/>
        <v>0</v>
      </c>
      <c r="AQ1246" s="16">
        <f t="shared" si="715"/>
        <v>0</v>
      </c>
      <c r="AR1246" s="16">
        <f t="shared" si="715"/>
        <v>0</v>
      </c>
      <c r="AS1246" s="16">
        <f t="shared" si="715"/>
        <v>0</v>
      </c>
      <c r="AT1246" s="16">
        <f t="shared" si="715"/>
        <v>0</v>
      </c>
      <c r="AU1246" s="16">
        <f t="shared" si="715"/>
        <v>0</v>
      </c>
      <c r="AV1246" s="16">
        <f t="shared" si="715"/>
        <v>0</v>
      </c>
      <c r="AW1246" s="16">
        <f t="shared" si="715"/>
        <v>0</v>
      </c>
      <c r="AX1246" s="16">
        <f t="shared" si="715"/>
        <v>0</v>
      </c>
      <c r="AY1246" s="16">
        <f t="shared" si="715"/>
        <v>0</v>
      </c>
      <c r="AZ1246" s="16">
        <f t="shared" si="715"/>
        <v>0</v>
      </c>
      <c r="BA1246" s="16">
        <f t="shared" si="715"/>
        <v>0</v>
      </c>
      <c r="BB1246" s="16">
        <f t="shared" si="715"/>
        <v>0</v>
      </c>
      <c r="BC1246" s="16">
        <f t="shared" si="715"/>
        <v>0</v>
      </c>
      <c r="BD1246" s="16">
        <f t="shared" si="715"/>
        <v>0</v>
      </c>
      <c r="BE1246" s="16">
        <f t="shared" si="715"/>
        <v>0</v>
      </c>
      <c r="BF1246" s="16">
        <f t="shared" si="715"/>
        <v>0</v>
      </c>
      <c r="BG1246" s="31">
        <f t="shared" si="713"/>
        <v>0</v>
      </c>
    </row>
    <row r="1247" spans="1:59" ht="12.75" customHeight="1" x14ac:dyDescent="0.2">
      <c r="A1247" s="574"/>
      <c r="B1247" s="559"/>
      <c r="C1247" s="497"/>
      <c r="D1247" s="500"/>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13"/>
        <v>0</v>
      </c>
    </row>
    <row r="1248" spans="1:59" ht="12.75" customHeight="1" x14ac:dyDescent="0.2">
      <c r="A1248" s="574"/>
      <c r="B1248" s="559"/>
      <c r="C1248" s="497"/>
      <c r="D1248" s="503"/>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13"/>
        <v>0</v>
      </c>
    </row>
    <row r="1249" spans="1:63" ht="12.75" customHeight="1" x14ac:dyDescent="0.2">
      <c r="A1249" s="574"/>
      <c r="B1249" s="559"/>
      <c r="C1249" s="497"/>
      <c r="D1249" s="499" t="str">
        <f>$BJ$20</f>
        <v>Death</v>
      </c>
      <c r="E1249" s="86" t="str">
        <f>$BJ$21</f>
        <v>Total</v>
      </c>
      <c r="F1249" s="16">
        <f t="shared" ref="F1249:BF1249" si="716">F1250+F1251</f>
        <v>0</v>
      </c>
      <c r="G1249" s="16">
        <f t="shared" si="716"/>
        <v>0</v>
      </c>
      <c r="H1249" s="16">
        <f t="shared" si="716"/>
        <v>0</v>
      </c>
      <c r="I1249" s="16">
        <f t="shared" si="716"/>
        <v>0</v>
      </c>
      <c r="J1249" s="16">
        <f t="shared" si="716"/>
        <v>0</v>
      </c>
      <c r="K1249" s="16">
        <f t="shared" si="716"/>
        <v>0</v>
      </c>
      <c r="L1249" s="16">
        <f t="shared" si="716"/>
        <v>0</v>
      </c>
      <c r="M1249" s="16">
        <f t="shared" si="716"/>
        <v>0</v>
      </c>
      <c r="N1249" s="16">
        <f t="shared" si="716"/>
        <v>0</v>
      </c>
      <c r="O1249" s="16">
        <f t="shared" si="716"/>
        <v>0</v>
      </c>
      <c r="P1249" s="16">
        <f t="shared" si="716"/>
        <v>0</v>
      </c>
      <c r="Q1249" s="16">
        <f t="shared" si="716"/>
        <v>0</v>
      </c>
      <c r="R1249" s="16">
        <f t="shared" si="716"/>
        <v>0</v>
      </c>
      <c r="S1249" s="16">
        <f t="shared" si="716"/>
        <v>0</v>
      </c>
      <c r="T1249" s="16">
        <f t="shared" si="716"/>
        <v>0</v>
      </c>
      <c r="U1249" s="16">
        <f t="shared" si="716"/>
        <v>0</v>
      </c>
      <c r="V1249" s="16">
        <f t="shared" si="716"/>
        <v>0</v>
      </c>
      <c r="W1249" s="16">
        <f t="shared" si="716"/>
        <v>0</v>
      </c>
      <c r="X1249" s="16">
        <f t="shared" si="716"/>
        <v>0</v>
      </c>
      <c r="Y1249" s="16">
        <f t="shared" si="716"/>
        <v>0</v>
      </c>
      <c r="Z1249" s="16">
        <f t="shared" si="716"/>
        <v>0</v>
      </c>
      <c r="AA1249" s="16">
        <f t="shared" si="716"/>
        <v>0</v>
      </c>
      <c r="AB1249" s="16">
        <f t="shared" si="716"/>
        <v>0</v>
      </c>
      <c r="AC1249" s="16">
        <f t="shared" si="716"/>
        <v>0</v>
      </c>
      <c r="AD1249" s="16">
        <f t="shared" si="716"/>
        <v>0</v>
      </c>
      <c r="AE1249" s="16">
        <f t="shared" si="716"/>
        <v>0</v>
      </c>
      <c r="AF1249" s="16">
        <f t="shared" si="716"/>
        <v>0</v>
      </c>
      <c r="AG1249" s="16">
        <f t="shared" si="716"/>
        <v>0</v>
      </c>
      <c r="AH1249" s="16">
        <f t="shared" si="716"/>
        <v>0</v>
      </c>
      <c r="AI1249" s="16">
        <f t="shared" si="716"/>
        <v>0</v>
      </c>
      <c r="AJ1249" s="16">
        <f t="shared" si="716"/>
        <v>0</v>
      </c>
      <c r="AK1249" s="16">
        <f t="shared" si="716"/>
        <v>0</v>
      </c>
      <c r="AL1249" s="16">
        <f t="shared" si="716"/>
        <v>0</v>
      </c>
      <c r="AM1249" s="16">
        <f t="shared" si="716"/>
        <v>0</v>
      </c>
      <c r="AN1249" s="16">
        <f t="shared" si="716"/>
        <v>0</v>
      </c>
      <c r="AO1249" s="16">
        <f t="shared" si="716"/>
        <v>0</v>
      </c>
      <c r="AP1249" s="16">
        <f t="shared" si="716"/>
        <v>0</v>
      </c>
      <c r="AQ1249" s="16">
        <f t="shared" si="716"/>
        <v>0</v>
      </c>
      <c r="AR1249" s="16">
        <f t="shared" si="716"/>
        <v>0</v>
      </c>
      <c r="AS1249" s="16">
        <f t="shared" si="716"/>
        <v>0</v>
      </c>
      <c r="AT1249" s="16">
        <f t="shared" si="716"/>
        <v>0</v>
      </c>
      <c r="AU1249" s="16">
        <f t="shared" si="716"/>
        <v>0</v>
      </c>
      <c r="AV1249" s="16">
        <f t="shared" si="716"/>
        <v>0</v>
      </c>
      <c r="AW1249" s="16">
        <f t="shared" si="716"/>
        <v>0</v>
      </c>
      <c r="AX1249" s="16">
        <f t="shared" si="716"/>
        <v>0</v>
      </c>
      <c r="AY1249" s="16">
        <f t="shared" si="716"/>
        <v>0</v>
      </c>
      <c r="AZ1249" s="16">
        <f t="shared" si="716"/>
        <v>0</v>
      </c>
      <c r="BA1249" s="16">
        <f t="shared" si="716"/>
        <v>0</v>
      </c>
      <c r="BB1249" s="16">
        <f t="shared" si="716"/>
        <v>0</v>
      </c>
      <c r="BC1249" s="16">
        <f t="shared" si="716"/>
        <v>0</v>
      </c>
      <c r="BD1249" s="16">
        <f t="shared" si="716"/>
        <v>0</v>
      </c>
      <c r="BE1249" s="16">
        <f t="shared" si="716"/>
        <v>0</v>
      </c>
      <c r="BF1249" s="16">
        <f t="shared" si="716"/>
        <v>0</v>
      </c>
      <c r="BG1249" s="31">
        <f t="shared" si="713"/>
        <v>0</v>
      </c>
    </row>
    <row r="1250" spans="1:63" ht="12.75" customHeight="1" x14ac:dyDescent="0.2">
      <c r="A1250" s="574"/>
      <c r="B1250" s="559"/>
      <c r="C1250" s="497"/>
      <c r="D1250" s="500"/>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13"/>
        <v>0</v>
      </c>
    </row>
    <row r="1251" spans="1:63" ht="12.75" customHeight="1" thickBot="1" x14ac:dyDescent="0.25">
      <c r="A1251" s="575"/>
      <c r="B1251" s="560"/>
      <c r="C1251" s="498"/>
      <c r="D1251" s="501"/>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61" t="str">
        <f>BJ36</f>
        <v># Negative samples</v>
      </c>
      <c r="B1252" s="576"/>
      <c r="C1252" s="540" t="str">
        <f>$BJ$21</f>
        <v>Total</v>
      </c>
      <c r="D1252" s="540"/>
      <c r="E1252" s="66" t="str">
        <f>$BJ$21</f>
        <v>Total</v>
      </c>
      <c r="F1252" s="57">
        <f>F1255+F1267+F1279+F1291+F1303+F1315+F1327+F1339</f>
        <v>0</v>
      </c>
      <c r="G1252" s="57">
        <f t="shared" ref="G1252:BF1252" si="717">G1255+G1267+G1279+G1291+G1303+G1315+G1327+G1339</f>
        <v>0</v>
      </c>
      <c r="H1252" s="57">
        <f t="shared" si="717"/>
        <v>0</v>
      </c>
      <c r="I1252" s="57">
        <f t="shared" si="717"/>
        <v>0</v>
      </c>
      <c r="J1252" s="57">
        <f t="shared" si="717"/>
        <v>0</v>
      </c>
      <c r="K1252" s="57">
        <f t="shared" si="717"/>
        <v>0</v>
      </c>
      <c r="L1252" s="57">
        <f t="shared" si="717"/>
        <v>0</v>
      </c>
      <c r="M1252" s="57">
        <f t="shared" si="717"/>
        <v>0</v>
      </c>
      <c r="N1252" s="57">
        <f t="shared" si="717"/>
        <v>0</v>
      </c>
      <c r="O1252" s="57">
        <f t="shared" si="717"/>
        <v>0</v>
      </c>
      <c r="P1252" s="57">
        <f t="shared" si="717"/>
        <v>0</v>
      </c>
      <c r="Q1252" s="57">
        <f t="shared" si="717"/>
        <v>0</v>
      </c>
      <c r="R1252" s="57">
        <f t="shared" si="717"/>
        <v>0</v>
      </c>
      <c r="S1252" s="57">
        <f t="shared" si="717"/>
        <v>0</v>
      </c>
      <c r="T1252" s="57">
        <f t="shared" si="717"/>
        <v>0</v>
      </c>
      <c r="U1252" s="57">
        <f t="shared" si="717"/>
        <v>0</v>
      </c>
      <c r="V1252" s="57">
        <f t="shared" si="717"/>
        <v>0</v>
      </c>
      <c r="W1252" s="57">
        <f t="shared" si="717"/>
        <v>0</v>
      </c>
      <c r="X1252" s="57">
        <f t="shared" si="717"/>
        <v>0</v>
      </c>
      <c r="Y1252" s="57">
        <f t="shared" si="717"/>
        <v>0</v>
      </c>
      <c r="Z1252" s="57">
        <f t="shared" si="717"/>
        <v>0</v>
      </c>
      <c r="AA1252" s="57">
        <f t="shared" si="717"/>
        <v>0</v>
      </c>
      <c r="AB1252" s="57">
        <f t="shared" si="717"/>
        <v>0</v>
      </c>
      <c r="AC1252" s="57">
        <f t="shared" si="717"/>
        <v>0</v>
      </c>
      <c r="AD1252" s="57">
        <f t="shared" si="717"/>
        <v>0</v>
      </c>
      <c r="AE1252" s="57">
        <f t="shared" si="717"/>
        <v>0</v>
      </c>
      <c r="AF1252" s="57">
        <f t="shared" si="717"/>
        <v>0</v>
      </c>
      <c r="AG1252" s="57">
        <f t="shared" si="717"/>
        <v>0</v>
      </c>
      <c r="AH1252" s="57">
        <f t="shared" si="717"/>
        <v>0</v>
      </c>
      <c r="AI1252" s="57">
        <f t="shared" si="717"/>
        <v>0</v>
      </c>
      <c r="AJ1252" s="57">
        <f t="shared" si="717"/>
        <v>0</v>
      </c>
      <c r="AK1252" s="57">
        <f t="shared" si="717"/>
        <v>0</v>
      </c>
      <c r="AL1252" s="57">
        <f t="shared" si="717"/>
        <v>0</v>
      </c>
      <c r="AM1252" s="57">
        <f t="shared" si="717"/>
        <v>0</v>
      </c>
      <c r="AN1252" s="57">
        <f t="shared" si="717"/>
        <v>0</v>
      </c>
      <c r="AO1252" s="57">
        <f t="shared" si="717"/>
        <v>0</v>
      </c>
      <c r="AP1252" s="57">
        <f t="shared" si="717"/>
        <v>0</v>
      </c>
      <c r="AQ1252" s="57">
        <f t="shared" si="717"/>
        <v>0</v>
      </c>
      <c r="AR1252" s="57">
        <f t="shared" si="717"/>
        <v>0</v>
      </c>
      <c r="AS1252" s="57">
        <f t="shared" si="717"/>
        <v>0</v>
      </c>
      <c r="AT1252" s="57">
        <f t="shared" si="717"/>
        <v>0</v>
      </c>
      <c r="AU1252" s="57">
        <f t="shared" si="717"/>
        <v>0</v>
      </c>
      <c r="AV1252" s="57">
        <f t="shared" si="717"/>
        <v>0</v>
      </c>
      <c r="AW1252" s="57">
        <f t="shared" si="717"/>
        <v>0</v>
      </c>
      <c r="AX1252" s="57">
        <f t="shared" si="717"/>
        <v>0</v>
      </c>
      <c r="AY1252" s="57">
        <f t="shared" si="717"/>
        <v>0</v>
      </c>
      <c r="AZ1252" s="57">
        <f t="shared" si="717"/>
        <v>0</v>
      </c>
      <c r="BA1252" s="57">
        <f t="shared" si="717"/>
        <v>0</v>
      </c>
      <c r="BB1252" s="57">
        <f t="shared" si="717"/>
        <v>0</v>
      </c>
      <c r="BC1252" s="57">
        <f t="shared" si="717"/>
        <v>0</v>
      </c>
      <c r="BD1252" s="57">
        <f t="shared" si="717"/>
        <v>0</v>
      </c>
      <c r="BE1252" s="57">
        <f t="shared" si="717"/>
        <v>0</v>
      </c>
      <c r="BF1252" s="57">
        <f t="shared" si="717"/>
        <v>0</v>
      </c>
      <c r="BG1252" s="74">
        <f>SUM(F1252:BF1252)</f>
        <v>0</v>
      </c>
      <c r="BH1252" s="10"/>
      <c r="BI1252" s="547" t="str">
        <f>A1252</f>
        <v># Negative samples</v>
      </c>
      <c r="BJ1252" s="548"/>
      <c r="BK1252" s="549"/>
    </row>
    <row r="1253" spans="1:63" ht="12.95" customHeight="1" x14ac:dyDescent="0.2">
      <c r="A1253" s="562"/>
      <c r="B1253" s="577"/>
      <c r="C1253" s="540"/>
      <c r="D1253" s="541"/>
      <c r="E1253" s="67" t="str">
        <f>$BJ$22</f>
        <v>Fem.</v>
      </c>
      <c r="F1253" s="36">
        <f>F1256+F1268+F1280+F1292+F1304+F1316+F1328+F1340</f>
        <v>0</v>
      </c>
      <c r="G1253" s="36">
        <f t="shared" ref="G1253:BF1253" si="718">G1256+G1268+G1280+G1292+G1304+G1316+G1328+G1340</f>
        <v>0</v>
      </c>
      <c r="H1253" s="36">
        <f t="shared" si="718"/>
        <v>0</v>
      </c>
      <c r="I1253" s="36">
        <f t="shared" si="718"/>
        <v>0</v>
      </c>
      <c r="J1253" s="36">
        <f t="shared" si="718"/>
        <v>0</v>
      </c>
      <c r="K1253" s="36">
        <f t="shared" si="718"/>
        <v>0</v>
      </c>
      <c r="L1253" s="36">
        <f t="shared" si="718"/>
        <v>0</v>
      </c>
      <c r="M1253" s="36">
        <f t="shared" si="718"/>
        <v>0</v>
      </c>
      <c r="N1253" s="36">
        <f t="shared" si="718"/>
        <v>0</v>
      </c>
      <c r="O1253" s="36">
        <f t="shared" si="718"/>
        <v>0</v>
      </c>
      <c r="P1253" s="36">
        <f t="shared" si="718"/>
        <v>0</v>
      </c>
      <c r="Q1253" s="36">
        <f t="shared" si="718"/>
        <v>0</v>
      </c>
      <c r="R1253" s="36">
        <f t="shared" si="718"/>
        <v>0</v>
      </c>
      <c r="S1253" s="36">
        <f t="shared" si="718"/>
        <v>0</v>
      </c>
      <c r="T1253" s="36">
        <f t="shared" si="718"/>
        <v>0</v>
      </c>
      <c r="U1253" s="36">
        <f t="shared" si="718"/>
        <v>0</v>
      </c>
      <c r="V1253" s="36">
        <f t="shared" si="718"/>
        <v>0</v>
      </c>
      <c r="W1253" s="36">
        <f t="shared" si="718"/>
        <v>0</v>
      </c>
      <c r="X1253" s="36">
        <f t="shared" si="718"/>
        <v>0</v>
      </c>
      <c r="Y1253" s="36">
        <f t="shared" si="718"/>
        <v>0</v>
      </c>
      <c r="Z1253" s="36">
        <f t="shared" si="718"/>
        <v>0</v>
      </c>
      <c r="AA1253" s="36">
        <f t="shared" si="718"/>
        <v>0</v>
      </c>
      <c r="AB1253" s="36">
        <f t="shared" si="718"/>
        <v>0</v>
      </c>
      <c r="AC1253" s="36">
        <f t="shared" si="718"/>
        <v>0</v>
      </c>
      <c r="AD1253" s="36">
        <f t="shared" si="718"/>
        <v>0</v>
      </c>
      <c r="AE1253" s="36">
        <f t="shared" si="718"/>
        <v>0</v>
      </c>
      <c r="AF1253" s="36">
        <f t="shared" si="718"/>
        <v>0</v>
      </c>
      <c r="AG1253" s="36">
        <f t="shared" si="718"/>
        <v>0</v>
      </c>
      <c r="AH1253" s="36">
        <f t="shared" si="718"/>
        <v>0</v>
      </c>
      <c r="AI1253" s="36">
        <f t="shared" si="718"/>
        <v>0</v>
      </c>
      <c r="AJ1253" s="36">
        <f t="shared" si="718"/>
        <v>0</v>
      </c>
      <c r="AK1253" s="36">
        <f t="shared" si="718"/>
        <v>0</v>
      </c>
      <c r="AL1253" s="36">
        <f t="shared" si="718"/>
        <v>0</v>
      </c>
      <c r="AM1253" s="36">
        <f t="shared" si="718"/>
        <v>0</v>
      </c>
      <c r="AN1253" s="36">
        <f t="shared" si="718"/>
        <v>0</v>
      </c>
      <c r="AO1253" s="36">
        <f t="shared" si="718"/>
        <v>0</v>
      </c>
      <c r="AP1253" s="36">
        <f t="shared" si="718"/>
        <v>0</v>
      </c>
      <c r="AQ1253" s="36">
        <f t="shared" si="718"/>
        <v>0</v>
      </c>
      <c r="AR1253" s="36">
        <f t="shared" si="718"/>
        <v>0</v>
      </c>
      <c r="AS1253" s="36">
        <f t="shared" si="718"/>
        <v>0</v>
      </c>
      <c r="AT1253" s="36">
        <f t="shared" si="718"/>
        <v>0</v>
      </c>
      <c r="AU1253" s="36">
        <f t="shared" si="718"/>
        <v>0</v>
      </c>
      <c r="AV1253" s="36">
        <f t="shared" si="718"/>
        <v>0</v>
      </c>
      <c r="AW1253" s="36">
        <f t="shared" si="718"/>
        <v>0</v>
      </c>
      <c r="AX1253" s="36">
        <f t="shared" si="718"/>
        <v>0</v>
      </c>
      <c r="AY1253" s="36">
        <f t="shared" si="718"/>
        <v>0</v>
      </c>
      <c r="AZ1253" s="36">
        <f t="shared" si="718"/>
        <v>0</v>
      </c>
      <c r="BA1253" s="36">
        <f t="shared" si="718"/>
        <v>0</v>
      </c>
      <c r="BB1253" s="36">
        <f t="shared" si="718"/>
        <v>0</v>
      </c>
      <c r="BC1253" s="36">
        <f t="shared" si="718"/>
        <v>0</v>
      </c>
      <c r="BD1253" s="36">
        <f t="shared" si="718"/>
        <v>0</v>
      </c>
      <c r="BE1253" s="36">
        <f t="shared" si="718"/>
        <v>0</v>
      </c>
      <c r="BF1253" s="36">
        <f t="shared" si="718"/>
        <v>0</v>
      </c>
      <c r="BG1253" s="38">
        <f>SUM(F1253:BF1253)</f>
        <v>0</v>
      </c>
      <c r="BH1253" s="10"/>
      <c r="BI1253" s="544" t="str">
        <f>$BJ$17</f>
        <v>Fever</v>
      </c>
      <c r="BJ1253" s="66" t="str">
        <f>$BJ$21</f>
        <v>Total</v>
      </c>
      <c r="BK1253" s="76">
        <f>BG1252</f>
        <v>0</v>
      </c>
    </row>
    <row r="1254" spans="1:63" ht="12.95" customHeight="1" thickBot="1" x14ac:dyDescent="0.25">
      <c r="A1254" s="562"/>
      <c r="B1254" s="577"/>
      <c r="C1254" s="542"/>
      <c r="D1254" s="543"/>
      <c r="E1254" s="68" t="str">
        <f>$BJ$23</f>
        <v>Male</v>
      </c>
      <c r="F1254" s="69">
        <f>F1257+F1269+F1281+F1293+F1305+F1317+F1329+F1341</f>
        <v>0</v>
      </c>
      <c r="G1254" s="69">
        <f t="shared" ref="G1254:BF1254" si="719">G1257+G1269+G1281+G1293+G1305+G1317+G1329+G1341</f>
        <v>0</v>
      </c>
      <c r="H1254" s="69">
        <f t="shared" si="719"/>
        <v>0</v>
      </c>
      <c r="I1254" s="69">
        <f t="shared" si="719"/>
        <v>0</v>
      </c>
      <c r="J1254" s="69">
        <f t="shared" si="719"/>
        <v>0</v>
      </c>
      <c r="K1254" s="69">
        <f t="shared" si="719"/>
        <v>0</v>
      </c>
      <c r="L1254" s="69">
        <f t="shared" si="719"/>
        <v>0</v>
      </c>
      <c r="M1254" s="69">
        <f t="shared" si="719"/>
        <v>0</v>
      </c>
      <c r="N1254" s="69">
        <f t="shared" si="719"/>
        <v>0</v>
      </c>
      <c r="O1254" s="69">
        <f t="shared" si="719"/>
        <v>0</v>
      </c>
      <c r="P1254" s="69">
        <f t="shared" si="719"/>
        <v>0</v>
      </c>
      <c r="Q1254" s="69">
        <f t="shared" si="719"/>
        <v>0</v>
      </c>
      <c r="R1254" s="69">
        <f t="shared" si="719"/>
        <v>0</v>
      </c>
      <c r="S1254" s="69">
        <f t="shared" si="719"/>
        <v>0</v>
      </c>
      <c r="T1254" s="69">
        <f t="shared" si="719"/>
        <v>0</v>
      </c>
      <c r="U1254" s="69">
        <f t="shared" si="719"/>
        <v>0</v>
      </c>
      <c r="V1254" s="69">
        <f t="shared" si="719"/>
        <v>0</v>
      </c>
      <c r="W1254" s="69">
        <f t="shared" si="719"/>
        <v>0</v>
      </c>
      <c r="X1254" s="69">
        <f t="shared" si="719"/>
        <v>0</v>
      </c>
      <c r="Y1254" s="69">
        <f t="shared" si="719"/>
        <v>0</v>
      </c>
      <c r="Z1254" s="69">
        <f t="shared" si="719"/>
        <v>0</v>
      </c>
      <c r="AA1254" s="69">
        <f t="shared" si="719"/>
        <v>0</v>
      </c>
      <c r="AB1254" s="69">
        <f t="shared" si="719"/>
        <v>0</v>
      </c>
      <c r="AC1254" s="69">
        <f t="shared" si="719"/>
        <v>0</v>
      </c>
      <c r="AD1254" s="69">
        <f t="shared" si="719"/>
        <v>0</v>
      </c>
      <c r="AE1254" s="69">
        <f t="shared" si="719"/>
        <v>0</v>
      </c>
      <c r="AF1254" s="69">
        <f t="shared" si="719"/>
        <v>0</v>
      </c>
      <c r="AG1254" s="69">
        <f t="shared" si="719"/>
        <v>0</v>
      </c>
      <c r="AH1254" s="69">
        <f t="shared" si="719"/>
        <v>0</v>
      </c>
      <c r="AI1254" s="69">
        <f t="shared" si="719"/>
        <v>0</v>
      </c>
      <c r="AJ1254" s="69">
        <f t="shared" si="719"/>
        <v>0</v>
      </c>
      <c r="AK1254" s="69">
        <f t="shared" si="719"/>
        <v>0</v>
      </c>
      <c r="AL1254" s="69">
        <f t="shared" si="719"/>
        <v>0</v>
      </c>
      <c r="AM1254" s="69">
        <f t="shared" si="719"/>
        <v>0</v>
      </c>
      <c r="AN1254" s="69">
        <f t="shared" si="719"/>
        <v>0</v>
      </c>
      <c r="AO1254" s="69">
        <f t="shared" si="719"/>
        <v>0</v>
      </c>
      <c r="AP1254" s="69">
        <f t="shared" si="719"/>
        <v>0</v>
      </c>
      <c r="AQ1254" s="69">
        <f t="shared" si="719"/>
        <v>0</v>
      </c>
      <c r="AR1254" s="69">
        <f t="shared" si="719"/>
        <v>0</v>
      </c>
      <c r="AS1254" s="69">
        <f t="shared" si="719"/>
        <v>0</v>
      </c>
      <c r="AT1254" s="69">
        <f t="shared" si="719"/>
        <v>0</v>
      </c>
      <c r="AU1254" s="69">
        <f t="shared" si="719"/>
        <v>0</v>
      </c>
      <c r="AV1254" s="69">
        <f t="shared" si="719"/>
        <v>0</v>
      </c>
      <c r="AW1254" s="69">
        <f t="shared" si="719"/>
        <v>0</v>
      </c>
      <c r="AX1254" s="69">
        <f t="shared" si="719"/>
        <v>0</v>
      </c>
      <c r="AY1254" s="69">
        <f t="shared" si="719"/>
        <v>0</v>
      </c>
      <c r="AZ1254" s="69">
        <f t="shared" si="719"/>
        <v>0</v>
      </c>
      <c r="BA1254" s="69">
        <f t="shared" si="719"/>
        <v>0</v>
      </c>
      <c r="BB1254" s="69">
        <f t="shared" si="719"/>
        <v>0</v>
      </c>
      <c r="BC1254" s="69">
        <f t="shared" si="719"/>
        <v>0</v>
      </c>
      <c r="BD1254" s="69">
        <f t="shared" si="719"/>
        <v>0</v>
      </c>
      <c r="BE1254" s="69">
        <f t="shared" si="719"/>
        <v>0</v>
      </c>
      <c r="BF1254" s="69">
        <f t="shared" si="719"/>
        <v>0</v>
      </c>
      <c r="BG1254" s="75">
        <f>SUM(F1254:BF1254)</f>
        <v>0</v>
      </c>
      <c r="BH1254" s="10"/>
      <c r="BI1254" s="545"/>
      <c r="BJ1254" s="80" t="str">
        <f>$BJ$22</f>
        <v>Fem.</v>
      </c>
      <c r="BK1254" s="77">
        <f>BG1253</f>
        <v>0</v>
      </c>
    </row>
    <row r="1255" spans="1:63" ht="12.95" customHeight="1" x14ac:dyDescent="0.2">
      <c r="A1255" s="562"/>
      <c r="B1255" s="577"/>
      <c r="C1255" s="496" t="str">
        <f>$BK$11</f>
        <v>Under 6 months</v>
      </c>
      <c r="D1255" s="504" t="str">
        <f>$BJ$17</f>
        <v>Fever</v>
      </c>
      <c r="E1255" s="83" t="str">
        <f>$BJ$21</f>
        <v>Total</v>
      </c>
      <c r="F1255" s="32">
        <f>F1256+F1257</f>
        <v>0</v>
      </c>
      <c r="G1255" s="32">
        <f t="shared" ref="G1255:BF1255" si="720">G1256+G1257</f>
        <v>0</v>
      </c>
      <c r="H1255" s="32">
        <f t="shared" si="720"/>
        <v>0</v>
      </c>
      <c r="I1255" s="32">
        <f t="shared" si="720"/>
        <v>0</v>
      </c>
      <c r="J1255" s="32">
        <f t="shared" si="720"/>
        <v>0</v>
      </c>
      <c r="K1255" s="32">
        <f t="shared" si="720"/>
        <v>0</v>
      </c>
      <c r="L1255" s="32">
        <f t="shared" si="720"/>
        <v>0</v>
      </c>
      <c r="M1255" s="32">
        <f t="shared" si="720"/>
        <v>0</v>
      </c>
      <c r="N1255" s="32">
        <f t="shared" si="720"/>
        <v>0</v>
      </c>
      <c r="O1255" s="32">
        <f t="shared" si="720"/>
        <v>0</v>
      </c>
      <c r="P1255" s="32">
        <f t="shared" si="720"/>
        <v>0</v>
      </c>
      <c r="Q1255" s="32">
        <f t="shared" si="720"/>
        <v>0</v>
      </c>
      <c r="R1255" s="32">
        <f t="shared" si="720"/>
        <v>0</v>
      </c>
      <c r="S1255" s="32">
        <f t="shared" si="720"/>
        <v>0</v>
      </c>
      <c r="T1255" s="32">
        <f t="shared" si="720"/>
        <v>0</v>
      </c>
      <c r="U1255" s="32">
        <f t="shared" si="720"/>
        <v>0</v>
      </c>
      <c r="V1255" s="32">
        <f t="shared" si="720"/>
        <v>0</v>
      </c>
      <c r="W1255" s="32">
        <f t="shared" si="720"/>
        <v>0</v>
      </c>
      <c r="X1255" s="32">
        <f t="shared" si="720"/>
        <v>0</v>
      </c>
      <c r="Y1255" s="32">
        <f t="shared" si="720"/>
        <v>0</v>
      </c>
      <c r="Z1255" s="32">
        <f t="shared" si="720"/>
        <v>0</v>
      </c>
      <c r="AA1255" s="32">
        <f t="shared" si="720"/>
        <v>0</v>
      </c>
      <c r="AB1255" s="32">
        <f t="shared" si="720"/>
        <v>0</v>
      </c>
      <c r="AC1255" s="32">
        <f t="shared" si="720"/>
        <v>0</v>
      </c>
      <c r="AD1255" s="32">
        <f t="shared" si="720"/>
        <v>0</v>
      </c>
      <c r="AE1255" s="32">
        <f t="shared" si="720"/>
        <v>0</v>
      </c>
      <c r="AF1255" s="32">
        <f t="shared" si="720"/>
        <v>0</v>
      </c>
      <c r="AG1255" s="32">
        <f t="shared" si="720"/>
        <v>0</v>
      </c>
      <c r="AH1255" s="32">
        <f t="shared" si="720"/>
        <v>0</v>
      </c>
      <c r="AI1255" s="32">
        <f t="shared" si="720"/>
        <v>0</v>
      </c>
      <c r="AJ1255" s="32">
        <f t="shared" si="720"/>
        <v>0</v>
      </c>
      <c r="AK1255" s="32">
        <f t="shared" si="720"/>
        <v>0</v>
      </c>
      <c r="AL1255" s="32">
        <f t="shared" si="720"/>
        <v>0</v>
      </c>
      <c r="AM1255" s="32">
        <f t="shared" si="720"/>
        <v>0</v>
      </c>
      <c r="AN1255" s="32">
        <f t="shared" si="720"/>
        <v>0</v>
      </c>
      <c r="AO1255" s="32">
        <f t="shared" si="720"/>
        <v>0</v>
      </c>
      <c r="AP1255" s="32">
        <f t="shared" si="720"/>
        <v>0</v>
      </c>
      <c r="AQ1255" s="32">
        <f t="shared" si="720"/>
        <v>0</v>
      </c>
      <c r="AR1255" s="32">
        <f t="shared" si="720"/>
        <v>0</v>
      </c>
      <c r="AS1255" s="32">
        <f t="shared" si="720"/>
        <v>0</v>
      </c>
      <c r="AT1255" s="32">
        <f t="shared" si="720"/>
        <v>0</v>
      </c>
      <c r="AU1255" s="32">
        <f t="shared" si="720"/>
        <v>0</v>
      </c>
      <c r="AV1255" s="32">
        <f t="shared" si="720"/>
        <v>0</v>
      </c>
      <c r="AW1255" s="32">
        <f t="shared" si="720"/>
        <v>0</v>
      </c>
      <c r="AX1255" s="32">
        <f t="shared" si="720"/>
        <v>0</v>
      </c>
      <c r="AY1255" s="32">
        <f t="shared" si="720"/>
        <v>0</v>
      </c>
      <c r="AZ1255" s="32">
        <f t="shared" si="720"/>
        <v>0</v>
      </c>
      <c r="BA1255" s="32">
        <f t="shared" si="720"/>
        <v>0</v>
      </c>
      <c r="BB1255" s="32">
        <f t="shared" si="720"/>
        <v>0</v>
      </c>
      <c r="BC1255" s="32">
        <f t="shared" si="720"/>
        <v>0</v>
      </c>
      <c r="BD1255" s="32">
        <f t="shared" si="720"/>
        <v>0</v>
      </c>
      <c r="BE1255" s="32">
        <f t="shared" si="720"/>
        <v>0</v>
      </c>
      <c r="BF1255" s="32">
        <f t="shared" si="720"/>
        <v>0</v>
      </c>
      <c r="BG1255" s="33">
        <f>SUM(F1255:BF1255)</f>
        <v>0</v>
      </c>
      <c r="BI1255" s="546"/>
      <c r="BJ1255" s="80" t="str">
        <f>$BJ$23</f>
        <v>Male</v>
      </c>
      <c r="BK1255" s="77">
        <f>BG1254</f>
        <v>0</v>
      </c>
    </row>
    <row r="1256" spans="1:63" ht="12.95" customHeight="1" x14ac:dyDescent="0.2">
      <c r="A1256" s="562"/>
      <c r="B1256" s="577"/>
      <c r="C1256" s="496"/>
      <c r="D1256" s="505"/>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21">SUM(F1256:BF1256)</f>
        <v>0</v>
      </c>
      <c r="BI1256" s="513" t="str">
        <f>$BJ$18</f>
        <v>Hosp.</v>
      </c>
      <c r="BJ1256" s="86" t="str">
        <f>$BJ$21</f>
        <v>Total</v>
      </c>
      <c r="BK1256" s="21">
        <f>SUM(BK1257:BK1258)</f>
        <v>0</v>
      </c>
    </row>
    <row r="1257" spans="1:63" ht="12.95" customHeight="1" x14ac:dyDescent="0.2">
      <c r="A1257" s="562"/>
      <c r="B1257" s="577"/>
      <c r="C1257" s="496"/>
      <c r="D1257" s="506"/>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21"/>
        <v>0</v>
      </c>
      <c r="BI1257" s="514"/>
      <c r="BJ1257" s="62" t="str">
        <f>$BJ$22</f>
        <v>Fem.</v>
      </c>
      <c r="BK1257" s="39">
        <f>BG1259+BG1271+BG1283+BG1295+BG1307+BG1319+BG1331+BG1343</f>
        <v>0</v>
      </c>
    </row>
    <row r="1258" spans="1:63" ht="12.95" customHeight="1" x14ac:dyDescent="0.2">
      <c r="A1258" s="562"/>
      <c r="B1258" s="577"/>
      <c r="C1258" s="497"/>
      <c r="D1258" s="502" t="str">
        <f>$BJ$18</f>
        <v>Hosp.</v>
      </c>
      <c r="E1258" s="86" t="str">
        <f>$BJ$21</f>
        <v>Total</v>
      </c>
      <c r="F1258" s="16">
        <f>F1259+F1260</f>
        <v>0</v>
      </c>
      <c r="G1258" s="16">
        <f t="shared" ref="G1258:BF1258" si="722">G1259+G1260</f>
        <v>0</v>
      </c>
      <c r="H1258" s="16">
        <f t="shared" si="722"/>
        <v>0</v>
      </c>
      <c r="I1258" s="16">
        <f t="shared" si="722"/>
        <v>0</v>
      </c>
      <c r="J1258" s="16">
        <f t="shared" si="722"/>
        <v>0</v>
      </c>
      <c r="K1258" s="16">
        <f t="shared" si="722"/>
        <v>0</v>
      </c>
      <c r="L1258" s="16">
        <f t="shared" si="722"/>
        <v>0</v>
      </c>
      <c r="M1258" s="16">
        <f t="shared" si="722"/>
        <v>0</v>
      </c>
      <c r="N1258" s="16">
        <f t="shared" si="722"/>
        <v>0</v>
      </c>
      <c r="O1258" s="16">
        <f t="shared" si="722"/>
        <v>0</v>
      </c>
      <c r="P1258" s="16">
        <f t="shared" si="722"/>
        <v>0</v>
      </c>
      <c r="Q1258" s="16">
        <f t="shared" si="722"/>
        <v>0</v>
      </c>
      <c r="R1258" s="16">
        <f t="shared" si="722"/>
        <v>0</v>
      </c>
      <c r="S1258" s="16">
        <f t="shared" si="722"/>
        <v>0</v>
      </c>
      <c r="T1258" s="16">
        <f t="shared" si="722"/>
        <v>0</v>
      </c>
      <c r="U1258" s="16">
        <f t="shared" si="722"/>
        <v>0</v>
      </c>
      <c r="V1258" s="16">
        <f t="shared" si="722"/>
        <v>0</v>
      </c>
      <c r="W1258" s="16">
        <f t="shared" si="722"/>
        <v>0</v>
      </c>
      <c r="X1258" s="16">
        <f t="shared" si="722"/>
        <v>0</v>
      </c>
      <c r="Y1258" s="16">
        <f t="shared" si="722"/>
        <v>0</v>
      </c>
      <c r="Z1258" s="16">
        <f t="shared" si="722"/>
        <v>0</v>
      </c>
      <c r="AA1258" s="16">
        <f t="shared" si="722"/>
        <v>0</v>
      </c>
      <c r="AB1258" s="16">
        <f t="shared" si="722"/>
        <v>0</v>
      </c>
      <c r="AC1258" s="16">
        <f t="shared" si="722"/>
        <v>0</v>
      </c>
      <c r="AD1258" s="16">
        <f t="shared" si="722"/>
        <v>0</v>
      </c>
      <c r="AE1258" s="16">
        <f t="shared" si="722"/>
        <v>0</v>
      </c>
      <c r="AF1258" s="16">
        <f t="shared" si="722"/>
        <v>0</v>
      </c>
      <c r="AG1258" s="16">
        <f t="shared" si="722"/>
        <v>0</v>
      </c>
      <c r="AH1258" s="16">
        <f t="shared" si="722"/>
        <v>0</v>
      </c>
      <c r="AI1258" s="16">
        <f t="shared" si="722"/>
        <v>0</v>
      </c>
      <c r="AJ1258" s="16">
        <f t="shared" si="722"/>
        <v>0</v>
      </c>
      <c r="AK1258" s="16">
        <f t="shared" si="722"/>
        <v>0</v>
      </c>
      <c r="AL1258" s="16">
        <f t="shared" si="722"/>
        <v>0</v>
      </c>
      <c r="AM1258" s="16">
        <f t="shared" si="722"/>
        <v>0</v>
      </c>
      <c r="AN1258" s="16">
        <f t="shared" si="722"/>
        <v>0</v>
      </c>
      <c r="AO1258" s="16">
        <f t="shared" si="722"/>
        <v>0</v>
      </c>
      <c r="AP1258" s="16">
        <f t="shared" si="722"/>
        <v>0</v>
      </c>
      <c r="AQ1258" s="16">
        <f t="shared" si="722"/>
        <v>0</v>
      </c>
      <c r="AR1258" s="16">
        <f t="shared" si="722"/>
        <v>0</v>
      </c>
      <c r="AS1258" s="16">
        <f t="shared" si="722"/>
        <v>0</v>
      </c>
      <c r="AT1258" s="16">
        <f t="shared" si="722"/>
        <v>0</v>
      </c>
      <c r="AU1258" s="16">
        <f t="shared" si="722"/>
        <v>0</v>
      </c>
      <c r="AV1258" s="16">
        <f t="shared" si="722"/>
        <v>0</v>
      </c>
      <c r="AW1258" s="16">
        <f t="shared" si="722"/>
        <v>0</v>
      </c>
      <c r="AX1258" s="16">
        <f t="shared" si="722"/>
        <v>0</v>
      </c>
      <c r="AY1258" s="16">
        <f t="shared" si="722"/>
        <v>0</v>
      </c>
      <c r="AZ1258" s="16">
        <f t="shared" si="722"/>
        <v>0</v>
      </c>
      <c r="BA1258" s="16">
        <f t="shared" si="722"/>
        <v>0</v>
      </c>
      <c r="BB1258" s="16">
        <f t="shared" si="722"/>
        <v>0</v>
      </c>
      <c r="BC1258" s="16">
        <f t="shared" si="722"/>
        <v>0</v>
      </c>
      <c r="BD1258" s="16">
        <f t="shared" si="722"/>
        <v>0</v>
      </c>
      <c r="BE1258" s="16">
        <f t="shared" si="722"/>
        <v>0</v>
      </c>
      <c r="BF1258" s="16">
        <f t="shared" si="722"/>
        <v>0</v>
      </c>
      <c r="BG1258" s="31">
        <f t="shared" si="721"/>
        <v>0</v>
      </c>
      <c r="BI1258" s="515"/>
      <c r="BJ1258" s="62" t="str">
        <f>$BJ$23</f>
        <v>Male</v>
      </c>
      <c r="BK1258" s="39">
        <f>BG1260+BG1272+BG1284+BG1296+BG1308+BG1320+BG1332+BG1344</f>
        <v>0</v>
      </c>
    </row>
    <row r="1259" spans="1:63" ht="12.95" customHeight="1" x14ac:dyDescent="0.2">
      <c r="A1259" s="562"/>
      <c r="B1259" s="577"/>
      <c r="C1259" s="497"/>
      <c r="D1259" s="500"/>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21"/>
        <v>0</v>
      </c>
      <c r="BI1259" s="513" t="str">
        <f>$BJ$19</f>
        <v>ICU</v>
      </c>
      <c r="BJ1259" s="86" t="str">
        <f>$BJ$21</f>
        <v>Total</v>
      </c>
      <c r="BK1259" s="21">
        <f>SUM(BK1260:BK1261)</f>
        <v>0</v>
      </c>
    </row>
    <row r="1260" spans="1:63" ht="12.95" customHeight="1" x14ac:dyDescent="0.2">
      <c r="A1260" s="562"/>
      <c r="B1260" s="577"/>
      <c r="C1260" s="497"/>
      <c r="D1260" s="503"/>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21"/>
        <v>0</v>
      </c>
      <c r="BI1260" s="514"/>
      <c r="BJ1260" s="62" t="str">
        <f>$BJ$22</f>
        <v>Fem.</v>
      </c>
      <c r="BK1260" s="39">
        <f>BG1262+BG1274+BG1286+BG1298+BG1310+BG1322+BG1334+BG1346</f>
        <v>0</v>
      </c>
    </row>
    <row r="1261" spans="1:63" ht="12.95" customHeight="1" x14ac:dyDescent="0.2">
      <c r="A1261" s="562"/>
      <c r="B1261" s="577"/>
      <c r="C1261" s="497"/>
      <c r="D1261" s="502" t="str">
        <f>$BJ$19</f>
        <v>ICU</v>
      </c>
      <c r="E1261" s="86" t="str">
        <f>$BJ$21</f>
        <v>Total</v>
      </c>
      <c r="F1261" s="16">
        <f t="shared" ref="F1261:BF1261" si="723">F1262+F1263</f>
        <v>0</v>
      </c>
      <c r="G1261" s="16">
        <f t="shared" si="723"/>
        <v>0</v>
      </c>
      <c r="H1261" s="16">
        <f t="shared" si="723"/>
        <v>0</v>
      </c>
      <c r="I1261" s="16">
        <f t="shared" si="723"/>
        <v>0</v>
      </c>
      <c r="J1261" s="16">
        <f t="shared" si="723"/>
        <v>0</v>
      </c>
      <c r="K1261" s="16">
        <f t="shared" si="723"/>
        <v>0</v>
      </c>
      <c r="L1261" s="16">
        <f t="shared" si="723"/>
        <v>0</v>
      </c>
      <c r="M1261" s="16">
        <f t="shared" si="723"/>
        <v>0</v>
      </c>
      <c r="N1261" s="16">
        <f t="shared" si="723"/>
        <v>0</v>
      </c>
      <c r="O1261" s="16">
        <f t="shared" si="723"/>
        <v>0</v>
      </c>
      <c r="P1261" s="16">
        <f t="shared" si="723"/>
        <v>0</v>
      </c>
      <c r="Q1261" s="16">
        <f t="shared" si="723"/>
        <v>0</v>
      </c>
      <c r="R1261" s="16">
        <f t="shared" si="723"/>
        <v>0</v>
      </c>
      <c r="S1261" s="16">
        <f t="shared" si="723"/>
        <v>0</v>
      </c>
      <c r="T1261" s="16">
        <f t="shared" si="723"/>
        <v>0</v>
      </c>
      <c r="U1261" s="16">
        <f t="shared" si="723"/>
        <v>0</v>
      </c>
      <c r="V1261" s="16">
        <f t="shared" si="723"/>
        <v>0</v>
      </c>
      <c r="W1261" s="16">
        <f t="shared" si="723"/>
        <v>0</v>
      </c>
      <c r="X1261" s="16">
        <f t="shared" si="723"/>
        <v>0</v>
      </c>
      <c r="Y1261" s="16">
        <f t="shared" si="723"/>
        <v>0</v>
      </c>
      <c r="Z1261" s="16">
        <f t="shared" si="723"/>
        <v>0</v>
      </c>
      <c r="AA1261" s="16">
        <f t="shared" si="723"/>
        <v>0</v>
      </c>
      <c r="AB1261" s="16">
        <f t="shared" si="723"/>
        <v>0</v>
      </c>
      <c r="AC1261" s="16">
        <f t="shared" si="723"/>
        <v>0</v>
      </c>
      <c r="AD1261" s="16">
        <f t="shared" si="723"/>
        <v>0</v>
      </c>
      <c r="AE1261" s="16">
        <f t="shared" si="723"/>
        <v>0</v>
      </c>
      <c r="AF1261" s="16">
        <f t="shared" si="723"/>
        <v>0</v>
      </c>
      <c r="AG1261" s="16">
        <f t="shared" si="723"/>
        <v>0</v>
      </c>
      <c r="AH1261" s="16">
        <f t="shared" si="723"/>
        <v>0</v>
      </c>
      <c r="AI1261" s="16">
        <f t="shared" si="723"/>
        <v>0</v>
      </c>
      <c r="AJ1261" s="16">
        <f t="shared" si="723"/>
        <v>0</v>
      </c>
      <c r="AK1261" s="16">
        <f t="shared" si="723"/>
        <v>0</v>
      </c>
      <c r="AL1261" s="16">
        <f t="shared" si="723"/>
        <v>0</v>
      </c>
      <c r="AM1261" s="16">
        <f t="shared" si="723"/>
        <v>0</v>
      </c>
      <c r="AN1261" s="16">
        <f t="shared" si="723"/>
        <v>0</v>
      </c>
      <c r="AO1261" s="16">
        <f t="shared" si="723"/>
        <v>0</v>
      </c>
      <c r="AP1261" s="16">
        <f t="shared" si="723"/>
        <v>0</v>
      </c>
      <c r="AQ1261" s="16">
        <f t="shared" si="723"/>
        <v>0</v>
      </c>
      <c r="AR1261" s="16">
        <f t="shared" si="723"/>
        <v>0</v>
      </c>
      <c r="AS1261" s="16">
        <f t="shared" si="723"/>
        <v>0</v>
      </c>
      <c r="AT1261" s="16">
        <f t="shared" si="723"/>
        <v>0</v>
      </c>
      <c r="AU1261" s="16">
        <f t="shared" si="723"/>
        <v>0</v>
      </c>
      <c r="AV1261" s="16">
        <f t="shared" si="723"/>
        <v>0</v>
      </c>
      <c r="AW1261" s="16">
        <f t="shared" si="723"/>
        <v>0</v>
      </c>
      <c r="AX1261" s="16">
        <f t="shared" si="723"/>
        <v>0</v>
      </c>
      <c r="AY1261" s="16">
        <f t="shared" si="723"/>
        <v>0</v>
      </c>
      <c r="AZ1261" s="16">
        <f t="shared" si="723"/>
        <v>0</v>
      </c>
      <c r="BA1261" s="16">
        <f t="shared" si="723"/>
        <v>0</v>
      </c>
      <c r="BB1261" s="16">
        <f t="shared" si="723"/>
        <v>0</v>
      </c>
      <c r="BC1261" s="16">
        <f t="shared" si="723"/>
        <v>0</v>
      </c>
      <c r="BD1261" s="16">
        <f t="shared" si="723"/>
        <v>0</v>
      </c>
      <c r="BE1261" s="16">
        <f t="shared" si="723"/>
        <v>0</v>
      </c>
      <c r="BF1261" s="16">
        <f t="shared" si="723"/>
        <v>0</v>
      </c>
      <c r="BG1261" s="31">
        <f t="shared" si="721"/>
        <v>0</v>
      </c>
      <c r="BI1261" s="515"/>
      <c r="BJ1261" s="62" t="str">
        <f>$BJ$23</f>
        <v>Male</v>
      </c>
      <c r="BK1261" s="39">
        <f>BG1263+BG1275+BG1287+BG1299+BG1311+BG1323+BG1335+BG1347</f>
        <v>0</v>
      </c>
    </row>
    <row r="1262" spans="1:63" ht="12.95" customHeight="1" x14ac:dyDescent="0.2">
      <c r="A1262" s="562"/>
      <c r="B1262" s="577"/>
      <c r="C1262" s="497"/>
      <c r="D1262" s="500"/>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21"/>
        <v>0</v>
      </c>
      <c r="BI1262" s="516" t="str">
        <f>$BJ$20</f>
        <v>Death</v>
      </c>
      <c r="BJ1262" s="86" t="str">
        <f>$BJ$21</f>
        <v>Total</v>
      </c>
      <c r="BK1262" s="21">
        <f>SUM(BK1263:BK1264)</f>
        <v>0</v>
      </c>
    </row>
    <row r="1263" spans="1:63" ht="12.95" customHeight="1" x14ac:dyDescent="0.2">
      <c r="A1263" s="562"/>
      <c r="B1263" s="577"/>
      <c r="C1263" s="497"/>
      <c r="D1263" s="503"/>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21"/>
        <v>0</v>
      </c>
      <c r="BI1263" s="514"/>
      <c r="BJ1263" s="62" t="str">
        <f>$BJ$22</f>
        <v>Fem.</v>
      </c>
      <c r="BK1263" s="39">
        <f>BG1265+BG1277+BG1289+BG1301+BG1313+BG1325+BG1337+BG1349</f>
        <v>0</v>
      </c>
    </row>
    <row r="1264" spans="1:63" ht="12.95" customHeight="1" thickBot="1" x14ac:dyDescent="0.25">
      <c r="A1264" s="562"/>
      <c r="B1264" s="577"/>
      <c r="C1264" s="497"/>
      <c r="D1264" s="499" t="str">
        <f>$BJ$20</f>
        <v>Death</v>
      </c>
      <c r="E1264" s="86" t="str">
        <f>$BJ$21</f>
        <v>Total</v>
      </c>
      <c r="F1264" s="16">
        <f t="shared" ref="F1264:BF1264" si="724">F1265+F1266</f>
        <v>0</v>
      </c>
      <c r="G1264" s="16">
        <f t="shared" si="724"/>
        <v>0</v>
      </c>
      <c r="H1264" s="16">
        <f t="shared" si="724"/>
        <v>0</v>
      </c>
      <c r="I1264" s="16">
        <f t="shared" si="724"/>
        <v>0</v>
      </c>
      <c r="J1264" s="16">
        <f t="shared" si="724"/>
        <v>0</v>
      </c>
      <c r="K1264" s="16">
        <f t="shared" si="724"/>
        <v>0</v>
      </c>
      <c r="L1264" s="16">
        <f t="shared" si="724"/>
        <v>0</v>
      </c>
      <c r="M1264" s="16">
        <f t="shared" si="724"/>
        <v>0</v>
      </c>
      <c r="N1264" s="16">
        <f t="shared" si="724"/>
        <v>0</v>
      </c>
      <c r="O1264" s="16">
        <f t="shared" si="724"/>
        <v>0</v>
      </c>
      <c r="P1264" s="16">
        <f t="shared" si="724"/>
        <v>0</v>
      </c>
      <c r="Q1264" s="16">
        <f t="shared" si="724"/>
        <v>0</v>
      </c>
      <c r="R1264" s="16">
        <f t="shared" si="724"/>
        <v>0</v>
      </c>
      <c r="S1264" s="16">
        <f t="shared" si="724"/>
        <v>0</v>
      </c>
      <c r="T1264" s="16">
        <f t="shared" si="724"/>
        <v>0</v>
      </c>
      <c r="U1264" s="16">
        <f t="shared" si="724"/>
        <v>0</v>
      </c>
      <c r="V1264" s="16">
        <f t="shared" si="724"/>
        <v>0</v>
      </c>
      <c r="W1264" s="16">
        <f t="shared" si="724"/>
        <v>0</v>
      </c>
      <c r="X1264" s="16">
        <f t="shared" si="724"/>
        <v>0</v>
      </c>
      <c r="Y1264" s="16">
        <f t="shared" si="724"/>
        <v>0</v>
      </c>
      <c r="Z1264" s="16">
        <f t="shared" si="724"/>
        <v>0</v>
      </c>
      <c r="AA1264" s="16">
        <f t="shared" si="724"/>
        <v>0</v>
      </c>
      <c r="AB1264" s="16">
        <f t="shared" si="724"/>
        <v>0</v>
      </c>
      <c r="AC1264" s="16">
        <f t="shared" si="724"/>
        <v>0</v>
      </c>
      <c r="AD1264" s="16">
        <f t="shared" si="724"/>
        <v>0</v>
      </c>
      <c r="AE1264" s="16">
        <f t="shared" si="724"/>
        <v>0</v>
      </c>
      <c r="AF1264" s="16">
        <f t="shared" si="724"/>
        <v>0</v>
      </c>
      <c r="AG1264" s="16">
        <f t="shared" si="724"/>
        <v>0</v>
      </c>
      <c r="AH1264" s="16">
        <f t="shared" si="724"/>
        <v>0</v>
      </c>
      <c r="AI1264" s="16">
        <f t="shared" si="724"/>
        <v>0</v>
      </c>
      <c r="AJ1264" s="16">
        <f t="shared" si="724"/>
        <v>0</v>
      </c>
      <c r="AK1264" s="16">
        <f t="shared" si="724"/>
        <v>0</v>
      </c>
      <c r="AL1264" s="16">
        <f t="shared" si="724"/>
        <v>0</v>
      </c>
      <c r="AM1264" s="16">
        <f t="shared" si="724"/>
        <v>0</v>
      </c>
      <c r="AN1264" s="16">
        <f t="shared" si="724"/>
        <v>0</v>
      </c>
      <c r="AO1264" s="16">
        <f t="shared" si="724"/>
        <v>0</v>
      </c>
      <c r="AP1264" s="16">
        <f t="shared" si="724"/>
        <v>0</v>
      </c>
      <c r="AQ1264" s="16">
        <f t="shared" si="724"/>
        <v>0</v>
      </c>
      <c r="AR1264" s="16">
        <f t="shared" si="724"/>
        <v>0</v>
      </c>
      <c r="AS1264" s="16">
        <f t="shared" si="724"/>
        <v>0</v>
      </c>
      <c r="AT1264" s="16">
        <f t="shared" si="724"/>
        <v>0</v>
      </c>
      <c r="AU1264" s="16">
        <f t="shared" si="724"/>
        <v>0</v>
      </c>
      <c r="AV1264" s="16">
        <f t="shared" si="724"/>
        <v>0</v>
      </c>
      <c r="AW1264" s="16">
        <f t="shared" si="724"/>
        <v>0</v>
      </c>
      <c r="AX1264" s="16">
        <f t="shared" si="724"/>
        <v>0</v>
      </c>
      <c r="AY1264" s="16">
        <f t="shared" si="724"/>
        <v>0</v>
      </c>
      <c r="AZ1264" s="16">
        <f t="shared" si="724"/>
        <v>0</v>
      </c>
      <c r="BA1264" s="16">
        <f t="shared" si="724"/>
        <v>0</v>
      </c>
      <c r="BB1264" s="16">
        <f t="shared" si="724"/>
        <v>0</v>
      </c>
      <c r="BC1264" s="16">
        <f t="shared" si="724"/>
        <v>0</v>
      </c>
      <c r="BD1264" s="16">
        <f t="shared" si="724"/>
        <v>0</v>
      </c>
      <c r="BE1264" s="16">
        <f t="shared" si="724"/>
        <v>0</v>
      </c>
      <c r="BF1264" s="16">
        <f t="shared" si="724"/>
        <v>0</v>
      </c>
      <c r="BG1264" s="31">
        <f t="shared" si="721"/>
        <v>0</v>
      </c>
      <c r="BI1264" s="517"/>
      <c r="BJ1264" s="63" t="str">
        <f>$BJ$23</f>
        <v>Male</v>
      </c>
      <c r="BK1264" s="40">
        <f>BG1266+BG1278+BG1290+BG1302+BG1314+BG1326+BG1338+BG1350</f>
        <v>0</v>
      </c>
    </row>
    <row r="1265" spans="1:63" ht="12.95" customHeight="1" x14ac:dyDescent="0.2">
      <c r="A1265" s="562"/>
      <c r="B1265" s="577"/>
      <c r="C1265" s="497"/>
      <c r="D1265" s="500"/>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21"/>
        <v>0</v>
      </c>
    </row>
    <row r="1266" spans="1:63" ht="12.95" customHeight="1" thickBot="1" x14ac:dyDescent="0.25">
      <c r="A1266" s="562"/>
      <c r="B1266" s="577"/>
      <c r="C1266" s="498"/>
      <c r="D1266" s="501"/>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30"/>
      <c r="BJ1266" s="530"/>
      <c r="BK1266" s="530"/>
    </row>
    <row r="1267" spans="1:63" ht="12.95" customHeight="1" x14ac:dyDescent="0.2">
      <c r="A1267" s="562"/>
      <c r="B1267" s="577"/>
      <c r="C1267" s="495" t="str">
        <f>$BK$12</f>
        <v>6 to 11 months</v>
      </c>
      <c r="D1267" s="504" t="str">
        <f>$BJ$17</f>
        <v>Fever</v>
      </c>
      <c r="E1267" s="83" t="str">
        <f>$BJ$21</f>
        <v>Total</v>
      </c>
      <c r="F1267" s="32">
        <f>F1268+F1269</f>
        <v>0</v>
      </c>
      <c r="G1267" s="32">
        <f t="shared" ref="G1267:BF1267" si="725">G1268+G1269</f>
        <v>0</v>
      </c>
      <c r="H1267" s="32">
        <f t="shared" si="725"/>
        <v>0</v>
      </c>
      <c r="I1267" s="32">
        <f t="shared" si="725"/>
        <v>0</v>
      </c>
      <c r="J1267" s="32">
        <f t="shared" si="725"/>
        <v>0</v>
      </c>
      <c r="K1267" s="32">
        <f t="shared" si="725"/>
        <v>0</v>
      </c>
      <c r="L1267" s="32">
        <f t="shared" si="725"/>
        <v>0</v>
      </c>
      <c r="M1267" s="32">
        <f t="shared" si="725"/>
        <v>0</v>
      </c>
      <c r="N1267" s="32">
        <f t="shared" si="725"/>
        <v>0</v>
      </c>
      <c r="O1267" s="32">
        <f t="shared" si="725"/>
        <v>0</v>
      </c>
      <c r="P1267" s="32">
        <f t="shared" si="725"/>
        <v>0</v>
      </c>
      <c r="Q1267" s="32">
        <f t="shared" si="725"/>
        <v>0</v>
      </c>
      <c r="R1267" s="32">
        <f t="shared" si="725"/>
        <v>0</v>
      </c>
      <c r="S1267" s="32">
        <f t="shared" si="725"/>
        <v>0</v>
      </c>
      <c r="T1267" s="32">
        <f t="shared" si="725"/>
        <v>0</v>
      </c>
      <c r="U1267" s="32">
        <f t="shared" si="725"/>
        <v>0</v>
      </c>
      <c r="V1267" s="32">
        <f t="shared" si="725"/>
        <v>0</v>
      </c>
      <c r="W1267" s="32">
        <f t="shared" si="725"/>
        <v>0</v>
      </c>
      <c r="X1267" s="32">
        <f t="shared" si="725"/>
        <v>0</v>
      </c>
      <c r="Y1267" s="32">
        <f t="shared" si="725"/>
        <v>0</v>
      </c>
      <c r="Z1267" s="32">
        <f t="shared" si="725"/>
        <v>0</v>
      </c>
      <c r="AA1267" s="32">
        <f t="shared" si="725"/>
        <v>0</v>
      </c>
      <c r="AB1267" s="32">
        <f t="shared" si="725"/>
        <v>0</v>
      </c>
      <c r="AC1267" s="32">
        <f t="shared" si="725"/>
        <v>0</v>
      </c>
      <c r="AD1267" s="32">
        <f t="shared" si="725"/>
        <v>0</v>
      </c>
      <c r="AE1267" s="32">
        <f t="shared" si="725"/>
        <v>0</v>
      </c>
      <c r="AF1267" s="32">
        <f t="shared" si="725"/>
        <v>0</v>
      </c>
      <c r="AG1267" s="32">
        <f t="shared" si="725"/>
        <v>0</v>
      </c>
      <c r="AH1267" s="32">
        <f t="shared" si="725"/>
        <v>0</v>
      </c>
      <c r="AI1267" s="32">
        <f t="shared" si="725"/>
        <v>0</v>
      </c>
      <c r="AJ1267" s="32">
        <f t="shared" si="725"/>
        <v>0</v>
      </c>
      <c r="AK1267" s="32">
        <f t="shared" si="725"/>
        <v>0</v>
      </c>
      <c r="AL1267" s="32">
        <f t="shared" si="725"/>
        <v>0</v>
      </c>
      <c r="AM1267" s="32">
        <f t="shared" si="725"/>
        <v>0</v>
      </c>
      <c r="AN1267" s="32">
        <f t="shared" si="725"/>
        <v>0</v>
      </c>
      <c r="AO1267" s="32">
        <f t="shared" si="725"/>
        <v>0</v>
      </c>
      <c r="AP1267" s="32">
        <f t="shared" si="725"/>
        <v>0</v>
      </c>
      <c r="AQ1267" s="32">
        <f t="shared" si="725"/>
        <v>0</v>
      </c>
      <c r="AR1267" s="32">
        <f t="shared" si="725"/>
        <v>0</v>
      </c>
      <c r="AS1267" s="32">
        <f t="shared" si="725"/>
        <v>0</v>
      </c>
      <c r="AT1267" s="32">
        <f t="shared" si="725"/>
        <v>0</v>
      </c>
      <c r="AU1267" s="32">
        <f t="shared" si="725"/>
        <v>0</v>
      </c>
      <c r="AV1267" s="32">
        <f t="shared" si="725"/>
        <v>0</v>
      </c>
      <c r="AW1267" s="32">
        <f t="shared" si="725"/>
        <v>0</v>
      </c>
      <c r="AX1267" s="32">
        <f t="shared" si="725"/>
        <v>0</v>
      </c>
      <c r="AY1267" s="32">
        <f t="shared" si="725"/>
        <v>0</v>
      </c>
      <c r="AZ1267" s="32">
        <f t="shared" si="725"/>
        <v>0</v>
      </c>
      <c r="BA1267" s="32">
        <f t="shared" si="725"/>
        <v>0</v>
      </c>
      <c r="BB1267" s="32">
        <f t="shared" si="725"/>
        <v>0</v>
      </c>
      <c r="BC1267" s="32">
        <f t="shared" si="725"/>
        <v>0</v>
      </c>
      <c r="BD1267" s="32">
        <f t="shared" si="725"/>
        <v>0</v>
      </c>
      <c r="BE1267" s="32">
        <f t="shared" si="725"/>
        <v>0</v>
      </c>
      <c r="BF1267" s="32">
        <f t="shared" si="725"/>
        <v>0</v>
      </c>
      <c r="BG1267" s="33">
        <f>SUM(F1267:BF1267)</f>
        <v>0</v>
      </c>
    </row>
    <row r="1268" spans="1:63" ht="12.95" customHeight="1" x14ac:dyDescent="0.2">
      <c r="A1268" s="562"/>
      <c r="B1268" s="577"/>
      <c r="C1268" s="496"/>
      <c r="D1268" s="505"/>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26">SUM(F1268:BF1268)</f>
        <v>0</v>
      </c>
    </row>
    <row r="1269" spans="1:63" ht="12.95" customHeight="1" x14ac:dyDescent="0.2">
      <c r="A1269" s="562"/>
      <c r="B1269" s="577"/>
      <c r="C1269" s="496"/>
      <c r="D1269" s="506"/>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26"/>
        <v>0</v>
      </c>
    </row>
    <row r="1270" spans="1:63" ht="12.95" customHeight="1" x14ac:dyDescent="0.2">
      <c r="A1270" s="562"/>
      <c r="B1270" s="577"/>
      <c r="C1270" s="497"/>
      <c r="D1270" s="502" t="str">
        <f>$BJ$18</f>
        <v>Hosp.</v>
      </c>
      <c r="E1270" s="86" t="str">
        <f>$BJ$21</f>
        <v>Total</v>
      </c>
      <c r="F1270" s="16">
        <f t="shared" ref="F1270:BF1270" si="727">F1271+F1272</f>
        <v>0</v>
      </c>
      <c r="G1270" s="16">
        <f t="shared" si="727"/>
        <v>0</v>
      </c>
      <c r="H1270" s="16">
        <f t="shared" si="727"/>
        <v>0</v>
      </c>
      <c r="I1270" s="16">
        <f t="shared" si="727"/>
        <v>0</v>
      </c>
      <c r="J1270" s="16">
        <f t="shared" si="727"/>
        <v>0</v>
      </c>
      <c r="K1270" s="16">
        <f t="shared" si="727"/>
        <v>0</v>
      </c>
      <c r="L1270" s="16">
        <f t="shared" si="727"/>
        <v>0</v>
      </c>
      <c r="M1270" s="16">
        <f t="shared" si="727"/>
        <v>0</v>
      </c>
      <c r="N1270" s="16">
        <f t="shared" si="727"/>
        <v>0</v>
      </c>
      <c r="O1270" s="16">
        <f t="shared" si="727"/>
        <v>0</v>
      </c>
      <c r="P1270" s="16">
        <f t="shared" si="727"/>
        <v>0</v>
      </c>
      <c r="Q1270" s="16">
        <f t="shared" si="727"/>
        <v>0</v>
      </c>
      <c r="R1270" s="16">
        <f t="shared" si="727"/>
        <v>0</v>
      </c>
      <c r="S1270" s="16">
        <f t="shared" si="727"/>
        <v>0</v>
      </c>
      <c r="T1270" s="16">
        <f t="shared" si="727"/>
        <v>0</v>
      </c>
      <c r="U1270" s="16">
        <f t="shared" si="727"/>
        <v>0</v>
      </c>
      <c r="V1270" s="16">
        <f t="shared" si="727"/>
        <v>0</v>
      </c>
      <c r="W1270" s="16">
        <f t="shared" si="727"/>
        <v>0</v>
      </c>
      <c r="X1270" s="16">
        <f t="shared" si="727"/>
        <v>0</v>
      </c>
      <c r="Y1270" s="16">
        <f t="shared" si="727"/>
        <v>0</v>
      </c>
      <c r="Z1270" s="16">
        <f t="shared" si="727"/>
        <v>0</v>
      </c>
      <c r="AA1270" s="16">
        <f t="shared" si="727"/>
        <v>0</v>
      </c>
      <c r="AB1270" s="16">
        <f t="shared" si="727"/>
        <v>0</v>
      </c>
      <c r="AC1270" s="16">
        <f t="shared" si="727"/>
        <v>0</v>
      </c>
      <c r="AD1270" s="16">
        <f t="shared" si="727"/>
        <v>0</v>
      </c>
      <c r="AE1270" s="16">
        <f t="shared" si="727"/>
        <v>0</v>
      </c>
      <c r="AF1270" s="16">
        <f t="shared" si="727"/>
        <v>0</v>
      </c>
      <c r="AG1270" s="16">
        <f t="shared" si="727"/>
        <v>0</v>
      </c>
      <c r="AH1270" s="16">
        <f t="shared" si="727"/>
        <v>0</v>
      </c>
      <c r="AI1270" s="16">
        <f t="shared" si="727"/>
        <v>0</v>
      </c>
      <c r="AJ1270" s="16">
        <f t="shared" si="727"/>
        <v>0</v>
      </c>
      <c r="AK1270" s="16">
        <f t="shared" si="727"/>
        <v>0</v>
      </c>
      <c r="AL1270" s="16">
        <f t="shared" si="727"/>
        <v>0</v>
      </c>
      <c r="AM1270" s="16">
        <f t="shared" si="727"/>
        <v>0</v>
      </c>
      <c r="AN1270" s="16">
        <f t="shared" si="727"/>
        <v>0</v>
      </c>
      <c r="AO1270" s="16">
        <f t="shared" si="727"/>
        <v>0</v>
      </c>
      <c r="AP1270" s="16">
        <f t="shared" si="727"/>
        <v>0</v>
      </c>
      <c r="AQ1270" s="16">
        <f t="shared" si="727"/>
        <v>0</v>
      </c>
      <c r="AR1270" s="16">
        <f t="shared" si="727"/>
        <v>0</v>
      </c>
      <c r="AS1270" s="16">
        <f t="shared" si="727"/>
        <v>0</v>
      </c>
      <c r="AT1270" s="16">
        <f t="shared" si="727"/>
        <v>0</v>
      </c>
      <c r="AU1270" s="16">
        <f t="shared" si="727"/>
        <v>0</v>
      </c>
      <c r="AV1270" s="16">
        <f t="shared" si="727"/>
        <v>0</v>
      </c>
      <c r="AW1270" s="16">
        <f t="shared" si="727"/>
        <v>0</v>
      </c>
      <c r="AX1270" s="16">
        <f t="shared" si="727"/>
        <v>0</v>
      </c>
      <c r="AY1270" s="16">
        <f t="shared" si="727"/>
        <v>0</v>
      </c>
      <c r="AZ1270" s="16">
        <f t="shared" si="727"/>
        <v>0</v>
      </c>
      <c r="BA1270" s="16">
        <f t="shared" si="727"/>
        <v>0</v>
      </c>
      <c r="BB1270" s="16">
        <f t="shared" si="727"/>
        <v>0</v>
      </c>
      <c r="BC1270" s="16">
        <f t="shared" si="727"/>
        <v>0</v>
      </c>
      <c r="BD1270" s="16">
        <f t="shared" si="727"/>
        <v>0</v>
      </c>
      <c r="BE1270" s="16">
        <f t="shared" si="727"/>
        <v>0</v>
      </c>
      <c r="BF1270" s="16">
        <f t="shared" si="727"/>
        <v>0</v>
      </c>
      <c r="BG1270" s="31">
        <f t="shared" si="726"/>
        <v>0</v>
      </c>
    </row>
    <row r="1271" spans="1:63" ht="12.95" customHeight="1" x14ac:dyDescent="0.2">
      <c r="A1271" s="562"/>
      <c r="B1271" s="577"/>
      <c r="C1271" s="497"/>
      <c r="D1271" s="500"/>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26"/>
        <v>0</v>
      </c>
    </row>
    <row r="1272" spans="1:63" ht="12.95" customHeight="1" x14ac:dyDescent="0.2">
      <c r="A1272" s="562"/>
      <c r="B1272" s="577"/>
      <c r="C1272" s="497"/>
      <c r="D1272" s="503"/>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26"/>
        <v>0</v>
      </c>
    </row>
    <row r="1273" spans="1:63" ht="12.95" customHeight="1" x14ac:dyDescent="0.2">
      <c r="A1273" s="562"/>
      <c r="B1273" s="577"/>
      <c r="C1273" s="497"/>
      <c r="D1273" s="502" t="str">
        <f>$BJ$19</f>
        <v>ICU</v>
      </c>
      <c r="E1273" s="86" t="str">
        <f>$BJ$21</f>
        <v>Total</v>
      </c>
      <c r="F1273" s="16">
        <f t="shared" ref="F1273:BF1273" si="728">F1274+F1275</f>
        <v>0</v>
      </c>
      <c r="G1273" s="16">
        <f t="shared" si="728"/>
        <v>0</v>
      </c>
      <c r="H1273" s="16">
        <f t="shared" si="728"/>
        <v>0</v>
      </c>
      <c r="I1273" s="16">
        <f t="shared" si="728"/>
        <v>0</v>
      </c>
      <c r="J1273" s="16">
        <f t="shared" si="728"/>
        <v>0</v>
      </c>
      <c r="K1273" s="16">
        <f t="shared" si="728"/>
        <v>0</v>
      </c>
      <c r="L1273" s="16">
        <f t="shared" si="728"/>
        <v>0</v>
      </c>
      <c r="M1273" s="16">
        <f t="shared" si="728"/>
        <v>0</v>
      </c>
      <c r="N1273" s="16">
        <f t="shared" si="728"/>
        <v>0</v>
      </c>
      <c r="O1273" s="16">
        <f t="shared" si="728"/>
        <v>0</v>
      </c>
      <c r="P1273" s="16">
        <f t="shared" si="728"/>
        <v>0</v>
      </c>
      <c r="Q1273" s="16">
        <f t="shared" si="728"/>
        <v>0</v>
      </c>
      <c r="R1273" s="16">
        <f t="shared" si="728"/>
        <v>0</v>
      </c>
      <c r="S1273" s="16">
        <f t="shared" si="728"/>
        <v>0</v>
      </c>
      <c r="T1273" s="16">
        <f t="shared" si="728"/>
        <v>0</v>
      </c>
      <c r="U1273" s="16">
        <f t="shared" si="728"/>
        <v>0</v>
      </c>
      <c r="V1273" s="16">
        <f t="shared" si="728"/>
        <v>0</v>
      </c>
      <c r="W1273" s="16">
        <f t="shared" si="728"/>
        <v>0</v>
      </c>
      <c r="X1273" s="16">
        <f t="shared" si="728"/>
        <v>0</v>
      </c>
      <c r="Y1273" s="16">
        <f t="shared" si="728"/>
        <v>0</v>
      </c>
      <c r="Z1273" s="16">
        <f t="shared" si="728"/>
        <v>0</v>
      </c>
      <c r="AA1273" s="16">
        <f t="shared" si="728"/>
        <v>0</v>
      </c>
      <c r="AB1273" s="16">
        <f t="shared" si="728"/>
        <v>0</v>
      </c>
      <c r="AC1273" s="16">
        <f t="shared" si="728"/>
        <v>0</v>
      </c>
      <c r="AD1273" s="16">
        <f t="shared" si="728"/>
        <v>0</v>
      </c>
      <c r="AE1273" s="16">
        <f t="shared" si="728"/>
        <v>0</v>
      </c>
      <c r="AF1273" s="16">
        <f t="shared" si="728"/>
        <v>0</v>
      </c>
      <c r="AG1273" s="16">
        <f t="shared" si="728"/>
        <v>0</v>
      </c>
      <c r="AH1273" s="16">
        <f t="shared" si="728"/>
        <v>0</v>
      </c>
      <c r="AI1273" s="16">
        <f t="shared" si="728"/>
        <v>0</v>
      </c>
      <c r="AJ1273" s="16">
        <f t="shared" si="728"/>
        <v>0</v>
      </c>
      <c r="AK1273" s="16">
        <f t="shared" si="728"/>
        <v>0</v>
      </c>
      <c r="AL1273" s="16">
        <f t="shared" si="728"/>
        <v>0</v>
      </c>
      <c r="AM1273" s="16">
        <f t="shared" si="728"/>
        <v>0</v>
      </c>
      <c r="AN1273" s="16">
        <f t="shared" si="728"/>
        <v>0</v>
      </c>
      <c r="AO1273" s="16">
        <f t="shared" si="728"/>
        <v>0</v>
      </c>
      <c r="AP1273" s="16">
        <f t="shared" si="728"/>
        <v>0</v>
      </c>
      <c r="AQ1273" s="16">
        <f t="shared" si="728"/>
        <v>0</v>
      </c>
      <c r="AR1273" s="16">
        <f t="shared" si="728"/>
        <v>0</v>
      </c>
      <c r="AS1273" s="16">
        <f t="shared" si="728"/>
        <v>0</v>
      </c>
      <c r="AT1273" s="16">
        <f t="shared" si="728"/>
        <v>0</v>
      </c>
      <c r="AU1273" s="16">
        <f t="shared" si="728"/>
        <v>0</v>
      </c>
      <c r="AV1273" s="16">
        <f t="shared" si="728"/>
        <v>0</v>
      </c>
      <c r="AW1273" s="16">
        <f t="shared" si="728"/>
        <v>0</v>
      </c>
      <c r="AX1273" s="16">
        <f t="shared" si="728"/>
        <v>0</v>
      </c>
      <c r="AY1273" s="16">
        <f t="shared" si="728"/>
        <v>0</v>
      </c>
      <c r="AZ1273" s="16">
        <f t="shared" si="728"/>
        <v>0</v>
      </c>
      <c r="BA1273" s="16">
        <f t="shared" si="728"/>
        <v>0</v>
      </c>
      <c r="BB1273" s="16">
        <f t="shared" si="728"/>
        <v>0</v>
      </c>
      <c r="BC1273" s="16">
        <f t="shared" si="728"/>
        <v>0</v>
      </c>
      <c r="BD1273" s="16">
        <f t="shared" si="728"/>
        <v>0</v>
      </c>
      <c r="BE1273" s="16">
        <f t="shared" si="728"/>
        <v>0</v>
      </c>
      <c r="BF1273" s="16">
        <f t="shared" si="728"/>
        <v>0</v>
      </c>
      <c r="BG1273" s="31">
        <f t="shared" si="726"/>
        <v>0</v>
      </c>
    </row>
    <row r="1274" spans="1:63" ht="12.95" customHeight="1" x14ac:dyDescent="0.2">
      <c r="A1274" s="562"/>
      <c r="B1274" s="577"/>
      <c r="C1274" s="497"/>
      <c r="D1274" s="500"/>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26"/>
        <v>0</v>
      </c>
    </row>
    <row r="1275" spans="1:63" ht="12.95" customHeight="1" x14ac:dyDescent="0.2">
      <c r="A1275" s="562"/>
      <c r="B1275" s="577"/>
      <c r="C1275" s="497"/>
      <c r="D1275" s="503"/>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26"/>
        <v>0</v>
      </c>
    </row>
    <row r="1276" spans="1:63" ht="12.95" customHeight="1" x14ac:dyDescent="0.2">
      <c r="A1276" s="562"/>
      <c r="B1276" s="577"/>
      <c r="C1276" s="497"/>
      <c r="D1276" s="499" t="str">
        <f>$BJ$20</f>
        <v>Death</v>
      </c>
      <c r="E1276" s="86" t="str">
        <f>$BJ$21</f>
        <v>Total</v>
      </c>
      <c r="F1276" s="16">
        <f t="shared" ref="F1276:BF1276" si="729">F1277+F1278</f>
        <v>0</v>
      </c>
      <c r="G1276" s="16">
        <f t="shared" si="729"/>
        <v>0</v>
      </c>
      <c r="H1276" s="16">
        <f t="shared" si="729"/>
        <v>0</v>
      </c>
      <c r="I1276" s="16">
        <f t="shared" si="729"/>
        <v>0</v>
      </c>
      <c r="J1276" s="16">
        <f t="shared" si="729"/>
        <v>0</v>
      </c>
      <c r="K1276" s="16">
        <f t="shared" si="729"/>
        <v>0</v>
      </c>
      <c r="L1276" s="16">
        <f t="shared" si="729"/>
        <v>0</v>
      </c>
      <c r="M1276" s="16">
        <f t="shared" si="729"/>
        <v>0</v>
      </c>
      <c r="N1276" s="16">
        <f t="shared" si="729"/>
        <v>0</v>
      </c>
      <c r="O1276" s="16">
        <f t="shared" si="729"/>
        <v>0</v>
      </c>
      <c r="P1276" s="16">
        <f t="shared" si="729"/>
        <v>0</v>
      </c>
      <c r="Q1276" s="16">
        <f t="shared" si="729"/>
        <v>0</v>
      </c>
      <c r="R1276" s="16">
        <f t="shared" si="729"/>
        <v>0</v>
      </c>
      <c r="S1276" s="16">
        <f t="shared" si="729"/>
        <v>0</v>
      </c>
      <c r="T1276" s="16">
        <f t="shared" si="729"/>
        <v>0</v>
      </c>
      <c r="U1276" s="16">
        <f t="shared" si="729"/>
        <v>0</v>
      </c>
      <c r="V1276" s="16">
        <f t="shared" si="729"/>
        <v>0</v>
      </c>
      <c r="W1276" s="16">
        <f t="shared" si="729"/>
        <v>0</v>
      </c>
      <c r="X1276" s="16">
        <f t="shared" si="729"/>
        <v>0</v>
      </c>
      <c r="Y1276" s="16">
        <f t="shared" si="729"/>
        <v>0</v>
      </c>
      <c r="Z1276" s="16">
        <f t="shared" si="729"/>
        <v>0</v>
      </c>
      <c r="AA1276" s="16">
        <f t="shared" si="729"/>
        <v>0</v>
      </c>
      <c r="AB1276" s="16">
        <f t="shared" si="729"/>
        <v>0</v>
      </c>
      <c r="AC1276" s="16">
        <f t="shared" si="729"/>
        <v>0</v>
      </c>
      <c r="AD1276" s="16">
        <f t="shared" si="729"/>
        <v>0</v>
      </c>
      <c r="AE1276" s="16">
        <f t="shared" si="729"/>
        <v>0</v>
      </c>
      <c r="AF1276" s="16">
        <f t="shared" si="729"/>
        <v>0</v>
      </c>
      <c r="AG1276" s="16">
        <f t="shared" si="729"/>
        <v>0</v>
      </c>
      <c r="AH1276" s="16">
        <f t="shared" si="729"/>
        <v>0</v>
      </c>
      <c r="AI1276" s="16">
        <f t="shared" si="729"/>
        <v>0</v>
      </c>
      <c r="AJ1276" s="16">
        <f t="shared" si="729"/>
        <v>0</v>
      </c>
      <c r="AK1276" s="16">
        <f t="shared" si="729"/>
        <v>0</v>
      </c>
      <c r="AL1276" s="16">
        <f t="shared" si="729"/>
        <v>0</v>
      </c>
      <c r="AM1276" s="16">
        <f t="shared" si="729"/>
        <v>0</v>
      </c>
      <c r="AN1276" s="16">
        <f t="shared" si="729"/>
        <v>0</v>
      </c>
      <c r="AO1276" s="16">
        <f t="shared" si="729"/>
        <v>0</v>
      </c>
      <c r="AP1276" s="16">
        <f t="shared" si="729"/>
        <v>0</v>
      </c>
      <c r="AQ1276" s="16">
        <f t="shared" si="729"/>
        <v>0</v>
      </c>
      <c r="AR1276" s="16">
        <f t="shared" si="729"/>
        <v>0</v>
      </c>
      <c r="AS1276" s="16">
        <f t="shared" si="729"/>
        <v>0</v>
      </c>
      <c r="AT1276" s="16">
        <f t="shared" si="729"/>
        <v>0</v>
      </c>
      <c r="AU1276" s="16">
        <f t="shared" si="729"/>
        <v>0</v>
      </c>
      <c r="AV1276" s="16">
        <f t="shared" si="729"/>
        <v>0</v>
      </c>
      <c r="AW1276" s="16">
        <f t="shared" si="729"/>
        <v>0</v>
      </c>
      <c r="AX1276" s="16">
        <f t="shared" si="729"/>
        <v>0</v>
      </c>
      <c r="AY1276" s="16">
        <f t="shared" si="729"/>
        <v>0</v>
      </c>
      <c r="AZ1276" s="16">
        <f t="shared" si="729"/>
        <v>0</v>
      </c>
      <c r="BA1276" s="16">
        <f t="shared" si="729"/>
        <v>0</v>
      </c>
      <c r="BB1276" s="16">
        <f t="shared" si="729"/>
        <v>0</v>
      </c>
      <c r="BC1276" s="16">
        <f t="shared" si="729"/>
        <v>0</v>
      </c>
      <c r="BD1276" s="16">
        <f t="shared" si="729"/>
        <v>0</v>
      </c>
      <c r="BE1276" s="16">
        <f t="shared" si="729"/>
        <v>0</v>
      </c>
      <c r="BF1276" s="16">
        <f t="shared" si="729"/>
        <v>0</v>
      </c>
      <c r="BG1276" s="31">
        <f t="shared" si="726"/>
        <v>0</v>
      </c>
    </row>
    <row r="1277" spans="1:63" ht="12.95" customHeight="1" x14ac:dyDescent="0.2">
      <c r="A1277" s="562"/>
      <c r="B1277" s="577"/>
      <c r="C1277" s="497"/>
      <c r="D1277" s="500"/>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26"/>
        <v>0</v>
      </c>
    </row>
    <row r="1278" spans="1:63" ht="12.95" customHeight="1" thickBot="1" x14ac:dyDescent="0.25">
      <c r="A1278" s="562"/>
      <c r="B1278" s="577"/>
      <c r="C1278" s="498"/>
      <c r="D1278" s="501"/>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62"/>
      <c r="B1279" s="577"/>
      <c r="C1279" s="495" t="str">
        <f>$BK$13</f>
        <v>12 to 23 months</v>
      </c>
      <c r="D1279" s="504" t="str">
        <f>$BJ$17</f>
        <v>Fever</v>
      </c>
      <c r="E1279" s="83" t="str">
        <f>$BJ$21</f>
        <v>Total</v>
      </c>
      <c r="F1279" s="32">
        <f>F1280+F1281</f>
        <v>0</v>
      </c>
      <c r="G1279" s="32">
        <f t="shared" ref="G1279:BF1279" si="730">G1280+G1281</f>
        <v>0</v>
      </c>
      <c r="H1279" s="32">
        <f t="shared" si="730"/>
        <v>0</v>
      </c>
      <c r="I1279" s="32">
        <f t="shared" si="730"/>
        <v>0</v>
      </c>
      <c r="J1279" s="32">
        <f t="shared" si="730"/>
        <v>0</v>
      </c>
      <c r="K1279" s="32">
        <f t="shared" si="730"/>
        <v>0</v>
      </c>
      <c r="L1279" s="32">
        <f t="shared" si="730"/>
        <v>0</v>
      </c>
      <c r="M1279" s="32">
        <f t="shared" si="730"/>
        <v>0</v>
      </c>
      <c r="N1279" s="32">
        <f t="shared" si="730"/>
        <v>0</v>
      </c>
      <c r="O1279" s="32">
        <f t="shared" si="730"/>
        <v>0</v>
      </c>
      <c r="P1279" s="32">
        <f t="shared" si="730"/>
        <v>0</v>
      </c>
      <c r="Q1279" s="32">
        <f t="shared" si="730"/>
        <v>0</v>
      </c>
      <c r="R1279" s="32">
        <f t="shared" si="730"/>
        <v>0</v>
      </c>
      <c r="S1279" s="32">
        <f t="shared" si="730"/>
        <v>0</v>
      </c>
      <c r="T1279" s="32">
        <f t="shared" si="730"/>
        <v>0</v>
      </c>
      <c r="U1279" s="32">
        <f t="shared" si="730"/>
        <v>0</v>
      </c>
      <c r="V1279" s="32">
        <f t="shared" si="730"/>
        <v>0</v>
      </c>
      <c r="W1279" s="32">
        <f t="shared" si="730"/>
        <v>0</v>
      </c>
      <c r="X1279" s="32">
        <f t="shared" si="730"/>
        <v>0</v>
      </c>
      <c r="Y1279" s="32">
        <f t="shared" si="730"/>
        <v>0</v>
      </c>
      <c r="Z1279" s="32">
        <f t="shared" si="730"/>
        <v>0</v>
      </c>
      <c r="AA1279" s="32">
        <f t="shared" si="730"/>
        <v>0</v>
      </c>
      <c r="AB1279" s="32">
        <f t="shared" si="730"/>
        <v>0</v>
      </c>
      <c r="AC1279" s="32">
        <f t="shared" si="730"/>
        <v>0</v>
      </c>
      <c r="AD1279" s="32">
        <f t="shared" si="730"/>
        <v>0</v>
      </c>
      <c r="AE1279" s="32">
        <f t="shared" si="730"/>
        <v>0</v>
      </c>
      <c r="AF1279" s="32">
        <f t="shared" si="730"/>
        <v>0</v>
      </c>
      <c r="AG1279" s="32">
        <f t="shared" si="730"/>
        <v>0</v>
      </c>
      <c r="AH1279" s="32">
        <f t="shared" si="730"/>
        <v>0</v>
      </c>
      <c r="AI1279" s="32">
        <f t="shared" si="730"/>
        <v>0</v>
      </c>
      <c r="AJ1279" s="32">
        <f t="shared" si="730"/>
        <v>0</v>
      </c>
      <c r="AK1279" s="32">
        <f t="shared" si="730"/>
        <v>0</v>
      </c>
      <c r="AL1279" s="32">
        <f t="shared" si="730"/>
        <v>0</v>
      </c>
      <c r="AM1279" s="32">
        <f t="shared" si="730"/>
        <v>0</v>
      </c>
      <c r="AN1279" s="32">
        <f t="shared" si="730"/>
        <v>0</v>
      </c>
      <c r="AO1279" s="32">
        <f t="shared" si="730"/>
        <v>0</v>
      </c>
      <c r="AP1279" s="32">
        <f t="shared" si="730"/>
        <v>0</v>
      </c>
      <c r="AQ1279" s="32">
        <f t="shared" si="730"/>
        <v>0</v>
      </c>
      <c r="AR1279" s="32">
        <f t="shared" si="730"/>
        <v>0</v>
      </c>
      <c r="AS1279" s="32">
        <f t="shared" si="730"/>
        <v>0</v>
      </c>
      <c r="AT1279" s="32">
        <f t="shared" si="730"/>
        <v>0</v>
      </c>
      <c r="AU1279" s="32">
        <f t="shared" si="730"/>
        <v>0</v>
      </c>
      <c r="AV1279" s="32">
        <f t="shared" si="730"/>
        <v>0</v>
      </c>
      <c r="AW1279" s="32">
        <f t="shared" si="730"/>
        <v>0</v>
      </c>
      <c r="AX1279" s="32">
        <f t="shared" si="730"/>
        <v>0</v>
      </c>
      <c r="AY1279" s="32">
        <f t="shared" si="730"/>
        <v>0</v>
      </c>
      <c r="AZ1279" s="32">
        <f t="shared" si="730"/>
        <v>0</v>
      </c>
      <c r="BA1279" s="32">
        <f t="shared" si="730"/>
        <v>0</v>
      </c>
      <c r="BB1279" s="32">
        <f t="shared" si="730"/>
        <v>0</v>
      </c>
      <c r="BC1279" s="32">
        <f t="shared" si="730"/>
        <v>0</v>
      </c>
      <c r="BD1279" s="32">
        <f t="shared" si="730"/>
        <v>0</v>
      </c>
      <c r="BE1279" s="32">
        <f t="shared" si="730"/>
        <v>0</v>
      </c>
      <c r="BF1279" s="32">
        <f t="shared" si="730"/>
        <v>0</v>
      </c>
      <c r="BG1279" s="33">
        <f>SUM(F1279:BF1279)</f>
        <v>0</v>
      </c>
    </row>
    <row r="1280" spans="1:63" ht="12.95" customHeight="1" x14ac:dyDescent="0.2">
      <c r="A1280" s="562"/>
      <c r="B1280" s="577"/>
      <c r="C1280" s="496"/>
      <c r="D1280" s="505"/>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31">SUM(F1280:BF1280)</f>
        <v>0</v>
      </c>
    </row>
    <row r="1281" spans="1:62" ht="12.95" customHeight="1" x14ac:dyDescent="0.2">
      <c r="A1281" s="562"/>
      <c r="B1281" s="577"/>
      <c r="C1281" s="496"/>
      <c r="D1281" s="506"/>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31"/>
        <v>0</v>
      </c>
    </row>
    <row r="1282" spans="1:62" ht="12.95" customHeight="1" x14ac:dyDescent="0.2">
      <c r="A1282" s="562"/>
      <c r="B1282" s="577"/>
      <c r="C1282" s="497"/>
      <c r="D1282" s="502" t="str">
        <f>$BJ$18</f>
        <v>Hosp.</v>
      </c>
      <c r="E1282" s="86" t="str">
        <f>$BJ$21</f>
        <v>Total</v>
      </c>
      <c r="F1282" s="16">
        <f t="shared" ref="F1282:BF1282" si="732">F1283+F1284</f>
        <v>0</v>
      </c>
      <c r="G1282" s="16">
        <f t="shared" si="732"/>
        <v>0</v>
      </c>
      <c r="H1282" s="16">
        <f t="shared" si="732"/>
        <v>0</v>
      </c>
      <c r="I1282" s="16">
        <f t="shared" si="732"/>
        <v>0</v>
      </c>
      <c r="J1282" s="16">
        <f t="shared" si="732"/>
        <v>0</v>
      </c>
      <c r="K1282" s="16">
        <f t="shared" si="732"/>
        <v>0</v>
      </c>
      <c r="L1282" s="16">
        <f t="shared" si="732"/>
        <v>0</v>
      </c>
      <c r="M1282" s="16">
        <f t="shared" si="732"/>
        <v>0</v>
      </c>
      <c r="N1282" s="16">
        <f t="shared" si="732"/>
        <v>0</v>
      </c>
      <c r="O1282" s="16">
        <f t="shared" si="732"/>
        <v>0</v>
      </c>
      <c r="P1282" s="16">
        <f t="shared" si="732"/>
        <v>0</v>
      </c>
      <c r="Q1282" s="16">
        <f t="shared" si="732"/>
        <v>0</v>
      </c>
      <c r="R1282" s="16">
        <f t="shared" si="732"/>
        <v>0</v>
      </c>
      <c r="S1282" s="16">
        <f t="shared" si="732"/>
        <v>0</v>
      </c>
      <c r="T1282" s="16">
        <f t="shared" si="732"/>
        <v>0</v>
      </c>
      <c r="U1282" s="16">
        <f t="shared" si="732"/>
        <v>0</v>
      </c>
      <c r="V1282" s="16">
        <f t="shared" si="732"/>
        <v>0</v>
      </c>
      <c r="W1282" s="16">
        <f t="shared" si="732"/>
        <v>0</v>
      </c>
      <c r="X1282" s="16">
        <f t="shared" si="732"/>
        <v>0</v>
      </c>
      <c r="Y1282" s="16">
        <f t="shared" si="732"/>
        <v>0</v>
      </c>
      <c r="Z1282" s="16">
        <f t="shared" si="732"/>
        <v>0</v>
      </c>
      <c r="AA1282" s="16">
        <f t="shared" si="732"/>
        <v>0</v>
      </c>
      <c r="AB1282" s="16">
        <f t="shared" si="732"/>
        <v>0</v>
      </c>
      <c r="AC1282" s="16">
        <f t="shared" si="732"/>
        <v>0</v>
      </c>
      <c r="AD1282" s="16">
        <f t="shared" si="732"/>
        <v>0</v>
      </c>
      <c r="AE1282" s="16">
        <f t="shared" si="732"/>
        <v>0</v>
      </c>
      <c r="AF1282" s="16">
        <f t="shared" si="732"/>
        <v>0</v>
      </c>
      <c r="AG1282" s="16">
        <f t="shared" si="732"/>
        <v>0</v>
      </c>
      <c r="AH1282" s="16">
        <f t="shared" si="732"/>
        <v>0</v>
      </c>
      <c r="AI1282" s="16">
        <f t="shared" si="732"/>
        <v>0</v>
      </c>
      <c r="AJ1282" s="16">
        <f t="shared" si="732"/>
        <v>0</v>
      </c>
      <c r="AK1282" s="16">
        <f t="shared" si="732"/>
        <v>0</v>
      </c>
      <c r="AL1282" s="16">
        <f t="shared" si="732"/>
        <v>0</v>
      </c>
      <c r="AM1282" s="16">
        <f t="shared" si="732"/>
        <v>0</v>
      </c>
      <c r="AN1282" s="16">
        <f t="shared" si="732"/>
        <v>0</v>
      </c>
      <c r="AO1282" s="16">
        <f t="shared" si="732"/>
        <v>0</v>
      </c>
      <c r="AP1282" s="16">
        <f t="shared" si="732"/>
        <v>0</v>
      </c>
      <c r="AQ1282" s="16">
        <f t="shared" si="732"/>
        <v>0</v>
      </c>
      <c r="AR1282" s="16">
        <f t="shared" si="732"/>
        <v>0</v>
      </c>
      <c r="AS1282" s="16">
        <f t="shared" si="732"/>
        <v>0</v>
      </c>
      <c r="AT1282" s="16">
        <f t="shared" si="732"/>
        <v>0</v>
      </c>
      <c r="AU1282" s="16">
        <f t="shared" si="732"/>
        <v>0</v>
      </c>
      <c r="AV1282" s="16">
        <f t="shared" si="732"/>
        <v>0</v>
      </c>
      <c r="AW1282" s="16">
        <f t="shared" si="732"/>
        <v>0</v>
      </c>
      <c r="AX1282" s="16">
        <f t="shared" si="732"/>
        <v>0</v>
      </c>
      <c r="AY1282" s="16">
        <f t="shared" si="732"/>
        <v>0</v>
      </c>
      <c r="AZ1282" s="16">
        <f t="shared" si="732"/>
        <v>0</v>
      </c>
      <c r="BA1282" s="16">
        <f t="shared" si="732"/>
        <v>0</v>
      </c>
      <c r="BB1282" s="16">
        <f t="shared" si="732"/>
        <v>0</v>
      </c>
      <c r="BC1282" s="16">
        <f t="shared" si="732"/>
        <v>0</v>
      </c>
      <c r="BD1282" s="16">
        <f t="shared" si="732"/>
        <v>0</v>
      </c>
      <c r="BE1282" s="16">
        <f t="shared" si="732"/>
        <v>0</v>
      </c>
      <c r="BF1282" s="16">
        <f t="shared" si="732"/>
        <v>0</v>
      </c>
      <c r="BG1282" s="31">
        <f t="shared" si="731"/>
        <v>0</v>
      </c>
    </row>
    <row r="1283" spans="1:62" ht="12.95" customHeight="1" x14ac:dyDescent="0.2">
      <c r="A1283" s="562"/>
      <c r="B1283" s="577"/>
      <c r="C1283" s="497"/>
      <c r="D1283" s="500"/>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31"/>
        <v>0</v>
      </c>
    </row>
    <row r="1284" spans="1:62" ht="12.95" customHeight="1" x14ac:dyDescent="0.2">
      <c r="A1284" s="562"/>
      <c r="B1284" s="577"/>
      <c r="C1284" s="497"/>
      <c r="D1284" s="503"/>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31"/>
        <v>0</v>
      </c>
    </row>
    <row r="1285" spans="1:62" ht="12.95" customHeight="1" x14ac:dyDescent="0.2">
      <c r="A1285" s="562"/>
      <c r="B1285" s="577"/>
      <c r="C1285" s="497"/>
      <c r="D1285" s="502" t="str">
        <f>$BJ$19</f>
        <v>ICU</v>
      </c>
      <c r="E1285" s="86" t="str">
        <f>$BJ$21</f>
        <v>Total</v>
      </c>
      <c r="F1285" s="16">
        <f t="shared" ref="F1285:BF1285" si="733">F1286+F1287</f>
        <v>0</v>
      </c>
      <c r="G1285" s="16">
        <f t="shared" si="733"/>
        <v>0</v>
      </c>
      <c r="H1285" s="16">
        <f t="shared" si="733"/>
        <v>0</v>
      </c>
      <c r="I1285" s="16">
        <f t="shared" si="733"/>
        <v>0</v>
      </c>
      <c r="J1285" s="16">
        <f t="shared" si="733"/>
        <v>0</v>
      </c>
      <c r="K1285" s="16">
        <f t="shared" si="733"/>
        <v>0</v>
      </c>
      <c r="L1285" s="16">
        <f t="shared" si="733"/>
        <v>0</v>
      </c>
      <c r="M1285" s="16">
        <f t="shared" si="733"/>
        <v>0</v>
      </c>
      <c r="N1285" s="16">
        <f t="shared" si="733"/>
        <v>0</v>
      </c>
      <c r="O1285" s="16">
        <f t="shared" si="733"/>
        <v>0</v>
      </c>
      <c r="P1285" s="16">
        <f t="shared" si="733"/>
        <v>0</v>
      </c>
      <c r="Q1285" s="16">
        <f t="shared" si="733"/>
        <v>0</v>
      </c>
      <c r="R1285" s="16">
        <f t="shared" si="733"/>
        <v>0</v>
      </c>
      <c r="S1285" s="16">
        <f t="shared" si="733"/>
        <v>0</v>
      </c>
      <c r="T1285" s="16">
        <f t="shared" si="733"/>
        <v>0</v>
      </c>
      <c r="U1285" s="16">
        <f t="shared" si="733"/>
        <v>0</v>
      </c>
      <c r="V1285" s="16">
        <f t="shared" si="733"/>
        <v>0</v>
      </c>
      <c r="W1285" s="16">
        <f t="shared" si="733"/>
        <v>0</v>
      </c>
      <c r="X1285" s="16">
        <f t="shared" si="733"/>
        <v>0</v>
      </c>
      <c r="Y1285" s="16">
        <f t="shared" si="733"/>
        <v>0</v>
      </c>
      <c r="Z1285" s="16">
        <f t="shared" si="733"/>
        <v>0</v>
      </c>
      <c r="AA1285" s="16">
        <f t="shared" si="733"/>
        <v>0</v>
      </c>
      <c r="AB1285" s="16">
        <f t="shared" si="733"/>
        <v>0</v>
      </c>
      <c r="AC1285" s="16">
        <f t="shared" si="733"/>
        <v>0</v>
      </c>
      <c r="AD1285" s="16">
        <f t="shared" si="733"/>
        <v>0</v>
      </c>
      <c r="AE1285" s="16">
        <f t="shared" si="733"/>
        <v>0</v>
      </c>
      <c r="AF1285" s="16">
        <f t="shared" si="733"/>
        <v>0</v>
      </c>
      <c r="AG1285" s="16">
        <f t="shared" si="733"/>
        <v>0</v>
      </c>
      <c r="AH1285" s="16">
        <f t="shared" si="733"/>
        <v>0</v>
      </c>
      <c r="AI1285" s="16">
        <f t="shared" si="733"/>
        <v>0</v>
      </c>
      <c r="AJ1285" s="16">
        <f t="shared" si="733"/>
        <v>0</v>
      </c>
      <c r="AK1285" s="16">
        <f t="shared" si="733"/>
        <v>0</v>
      </c>
      <c r="AL1285" s="16">
        <f t="shared" si="733"/>
        <v>0</v>
      </c>
      <c r="AM1285" s="16">
        <f t="shared" si="733"/>
        <v>0</v>
      </c>
      <c r="AN1285" s="16">
        <f t="shared" si="733"/>
        <v>0</v>
      </c>
      <c r="AO1285" s="16">
        <f t="shared" si="733"/>
        <v>0</v>
      </c>
      <c r="AP1285" s="16">
        <f t="shared" si="733"/>
        <v>0</v>
      </c>
      <c r="AQ1285" s="16">
        <f t="shared" si="733"/>
        <v>0</v>
      </c>
      <c r="AR1285" s="16">
        <f t="shared" si="733"/>
        <v>0</v>
      </c>
      <c r="AS1285" s="16">
        <f t="shared" si="733"/>
        <v>0</v>
      </c>
      <c r="AT1285" s="16">
        <f t="shared" si="733"/>
        <v>0</v>
      </c>
      <c r="AU1285" s="16">
        <f t="shared" si="733"/>
        <v>0</v>
      </c>
      <c r="AV1285" s="16">
        <f t="shared" si="733"/>
        <v>0</v>
      </c>
      <c r="AW1285" s="16">
        <f t="shared" si="733"/>
        <v>0</v>
      </c>
      <c r="AX1285" s="16">
        <f t="shared" si="733"/>
        <v>0</v>
      </c>
      <c r="AY1285" s="16">
        <f t="shared" si="733"/>
        <v>0</v>
      </c>
      <c r="AZ1285" s="16">
        <f t="shared" si="733"/>
        <v>0</v>
      </c>
      <c r="BA1285" s="16">
        <f t="shared" si="733"/>
        <v>0</v>
      </c>
      <c r="BB1285" s="16">
        <f t="shared" si="733"/>
        <v>0</v>
      </c>
      <c r="BC1285" s="16">
        <f t="shared" si="733"/>
        <v>0</v>
      </c>
      <c r="BD1285" s="16">
        <f t="shared" si="733"/>
        <v>0</v>
      </c>
      <c r="BE1285" s="16">
        <f t="shared" si="733"/>
        <v>0</v>
      </c>
      <c r="BF1285" s="16">
        <f t="shared" si="733"/>
        <v>0</v>
      </c>
      <c r="BG1285" s="31">
        <f t="shared" si="731"/>
        <v>0</v>
      </c>
    </row>
    <row r="1286" spans="1:62" ht="12.95" customHeight="1" x14ac:dyDescent="0.2">
      <c r="A1286" s="562"/>
      <c r="B1286" s="577"/>
      <c r="C1286" s="497"/>
      <c r="D1286" s="500"/>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31"/>
        <v>0</v>
      </c>
    </row>
    <row r="1287" spans="1:62" ht="12.95" customHeight="1" x14ac:dyDescent="0.2">
      <c r="A1287" s="562"/>
      <c r="B1287" s="577"/>
      <c r="C1287" s="497"/>
      <c r="D1287" s="503"/>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31"/>
        <v>0</v>
      </c>
    </row>
    <row r="1288" spans="1:62" ht="12.95" customHeight="1" x14ac:dyDescent="0.2">
      <c r="A1288" s="562"/>
      <c r="B1288" s="577"/>
      <c r="C1288" s="497"/>
      <c r="D1288" s="499" t="str">
        <f>$BJ$20</f>
        <v>Death</v>
      </c>
      <c r="E1288" s="86" t="str">
        <f>$BJ$21</f>
        <v>Total</v>
      </c>
      <c r="F1288" s="16">
        <f t="shared" ref="F1288:BF1288" si="734">F1289+F1290</f>
        <v>0</v>
      </c>
      <c r="G1288" s="16">
        <f t="shared" si="734"/>
        <v>0</v>
      </c>
      <c r="H1288" s="16">
        <f t="shared" si="734"/>
        <v>0</v>
      </c>
      <c r="I1288" s="16">
        <f t="shared" si="734"/>
        <v>0</v>
      </c>
      <c r="J1288" s="16">
        <f t="shared" si="734"/>
        <v>0</v>
      </c>
      <c r="K1288" s="16">
        <f t="shared" si="734"/>
        <v>0</v>
      </c>
      <c r="L1288" s="16">
        <f t="shared" si="734"/>
        <v>0</v>
      </c>
      <c r="M1288" s="16">
        <f t="shared" si="734"/>
        <v>0</v>
      </c>
      <c r="N1288" s="16">
        <f t="shared" si="734"/>
        <v>0</v>
      </c>
      <c r="O1288" s="16">
        <f t="shared" si="734"/>
        <v>0</v>
      </c>
      <c r="P1288" s="16">
        <f t="shared" si="734"/>
        <v>0</v>
      </c>
      <c r="Q1288" s="16">
        <f t="shared" si="734"/>
        <v>0</v>
      </c>
      <c r="R1288" s="16">
        <f t="shared" si="734"/>
        <v>0</v>
      </c>
      <c r="S1288" s="16">
        <f t="shared" si="734"/>
        <v>0</v>
      </c>
      <c r="T1288" s="16">
        <f t="shared" si="734"/>
        <v>0</v>
      </c>
      <c r="U1288" s="16">
        <f t="shared" si="734"/>
        <v>0</v>
      </c>
      <c r="V1288" s="16">
        <f t="shared" si="734"/>
        <v>0</v>
      </c>
      <c r="W1288" s="16">
        <f t="shared" si="734"/>
        <v>0</v>
      </c>
      <c r="X1288" s="16">
        <f t="shared" si="734"/>
        <v>0</v>
      </c>
      <c r="Y1288" s="16">
        <f t="shared" si="734"/>
        <v>0</v>
      </c>
      <c r="Z1288" s="16">
        <f t="shared" si="734"/>
        <v>0</v>
      </c>
      <c r="AA1288" s="16">
        <f t="shared" si="734"/>
        <v>0</v>
      </c>
      <c r="AB1288" s="16">
        <f t="shared" si="734"/>
        <v>0</v>
      </c>
      <c r="AC1288" s="16">
        <f t="shared" si="734"/>
        <v>0</v>
      </c>
      <c r="AD1288" s="16">
        <f t="shared" si="734"/>
        <v>0</v>
      </c>
      <c r="AE1288" s="16">
        <f t="shared" si="734"/>
        <v>0</v>
      </c>
      <c r="AF1288" s="16">
        <f t="shared" si="734"/>
        <v>0</v>
      </c>
      <c r="AG1288" s="16">
        <f t="shared" si="734"/>
        <v>0</v>
      </c>
      <c r="AH1288" s="16">
        <f t="shared" si="734"/>
        <v>0</v>
      </c>
      <c r="AI1288" s="16">
        <f t="shared" si="734"/>
        <v>0</v>
      </c>
      <c r="AJ1288" s="16">
        <f t="shared" si="734"/>
        <v>0</v>
      </c>
      <c r="AK1288" s="16">
        <f t="shared" si="734"/>
        <v>0</v>
      </c>
      <c r="AL1288" s="16">
        <f t="shared" si="734"/>
        <v>0</v>
      </c>
      <c r="AM1288" s="16">
        <f t="shared" si="734"/>
        <v>0</v>
      </c>
      <c r="AN1288" s="16">
        <f t="shared" si="734"/>
        <v>0</v>
      </c>
      <c r="AO1288" s="16">
        <f t="shared" si="734"/>
        <v>0</v>
      </c>
      <c r="AP1288" s="16">
        <f t="shared" si="734"/>
        <v>0</v>
      </c>
      <c r="AQ1288" s="16">
        <f t="shared" si="734"/>
        <v>0</v>
      </c>
      <c r="AR1288" s="16">
        <f t="shared" si="734"/>
        <v>0</v>
      </c>
      <c r="AS1288" s="16">
        <f t="shared" si="734"/>
        <v>0</v>
      </c>
      <c r="AT1288" s="16">
        <f t="shared" si="734"/>
        <v>0</v>
      </c>
      <c r="AU1288" s="16">
        <f t="shared" si="734"/>
        <v>0</v>
      </c>
      <c r="AV1288" s="16">
        <f t="shared" si="734"/>
        <v>0</v>
      </c>
      <c r="AW1288" s="16">
        <f t="shared" si="734"/>
        <v>0</v>
      </c>
      <c r="AX1288" s="16">
        <f t="shared" si="734"/>
        <v>0</v>
      </c>
      <c r="AY1288" s="16">
        <f t="shared" si="734"/>
        <v>0</v>
      </c>
      <c r="AZ1288" s="16">
        <f t="shared" si="734"/>
        <v>0</v>
      </c>
      <c r="BA1288" s="16">
        <f t="shared" si="734"/>
        <v>0</v>
      </c>
      <c r="BB1288" s="16">
        <f t="shared" si="734"/>
        <v>0</v>
      </c>
      <c r="BC1288" s="16">
        <f t="shared" si="734"/>
        <v>0</v>
      </c>
      <c r="BD1288" s="16">
        <f t="shared" si="734"/>
        <v>0</v>
      </c>
      <c r="BE1288" s="16">
        <f t="shared" si="734"/>
        <v>0</v>
      </c>
      <c r="BF1288" s="16">
        <f t="shared" si="734"/>
        <v>0</v>
      </c>
      <c r="BG1288" s="31">
        <f t="shared" si="731"/>
        <v>0</v>
      </c>
      <c r="BI1288" s="10"/>
      <c r="BJ1288" s="79"/>
    </row>
    <row r="1289" spans="1:62" ht="12.95" customHeight="1" x14ac:dyDescent="0.2">
      <c r="A1289" s="562"/>
      <c r="B1289" s="577"/>
      <c r="C1289" s="497"/>
      <c r="D1289" s="500"/>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31"/>
        <v>0</v>
      </c>
    </row>
    <row r="1290" spans="1:62" ht="12.95" customHeight="1" thickBot="1" x14ac:dyDescent="0.25">
      <c r="A1290" s="562"/>
      <c r="B1290" s="577"/>
      <c r="C1290" s="498"/>
      <c r="D1290" s="501"/>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62"/>
      <c r="B1291" s="577"/>
      <c r="C1291" s="495" t="str">
        <f>$BK$14</f>
        <v>2 to 4 years</v>
      </c>
      <c r="D1291" s="504" t="str">
        <f>$BJ$17</f>
        <v>Fever</v>
      </c>
      <c r="E1291" s="83" t="str">
        <f>$BJ$21</f>
        <v>Total</v>
      </c>
      <c r="F1291" s="32">
        <f>F1292+F1293</f>
        <v>0</v>
      </c>
      <c r="G1291" s="32">
        <f t="shared" ref="G1291:BF1291" si="735">G1292+G1293</f>
        <v>0</v>
      </c>
      <c r="H1291" s="32">
        <f t="shared" si="735"/>
        <v>0</v>
      </c>
      <c r="I1291" s="32">
        <f t="shared" si="735"/>
        <v>0</v>
      </c>
      <c r="J1291" s="32">
        <f t="shared" si="735"/>
        <v>0</v>
      </c>
      <c r="K1291" s="32">
        <f t="shared" si="735"/>
        <v>0</v>
      </c>
      <c r="L1291" s="32">
        <f t="shared" si="735"/>
        <v>0</v>
      </c>
      <c r="M1291" s="32">
        <f t="shared" si="735"/>
        <v>0</v>
      </c>
      <c r="N1291" s="32">
        <f t="shared" si="735"/>
        <v>0</v>
      </c>
      <c r="O1291" s="32">
        <f t="shared" si="735"/>
        <v>0</v>
      </c>
      <c r="P1291" s="32">
        <f t="shared" si="735"/>
        <v>0</v>
      </c>
      <c r="Q1291" s="32">
        <f t="shared" si="735"/>
        <v>0</v>
      </c>
      <c r="R1291" s="32">
        <f t="shared" si="735"/>
        <v>0</v>
      </c>
      <c r="S1291" s="32">
        <f t="shared" si="735"/>
        <v>0</v>
      </c>
      <c r="T1291" s="32">
        <f t="shared" si="735"/>
        <v>0</v>
      </c>
      <c r="U1291" s="32">
        <f t="shared" si="735"/>
        <v>0</v>
      </c>
      <c r="V1291" s="32">
        <f t="shared" si="735"/>
        <v>0</v>
      </c>
      <c r="W1291" s="32">
        <f t="shared" si="735"/>
        <v>0</v>
      </c>
      <c r="X1291" s="32">
        <f t="shared" si="735"/>
        <v>0</v>
      </c>
      <c r="Y1291" s="32">
        <f t="shared" si="735"/>
        <v>0</v>
      </c>
      <c r="Z1291" s="32">
        <f t="shared" si="735"/>
        <v>0</v>
      </c>
      <c r="AA1291" s="32">
        <f t="shared" si="735"/>
        <v>0</v>
      </c>
      <c r="AB1291" s="32">
        <f t="shared" si="735"/>
        <v>0</v>
      </c>
      <c r="AC1291" s="32">
        <f t="shared" si="735"/>
        <v>0</v>
      </c>
      <c r="AD1291" s="32">
        <f t="shared" si="735"/>
        <v>0</v>
      </c>
      <c r="AE1291" s="32">
        <f t="shared" si="735"/>
        <v>0</v>
      </c>
      <c r="AF1291" s="32">
        <f t="shared" si="735"/>
        <v>0</v>
      </c>
      <c r="AG1291" s="32">
        <f t="shared" si="735"/>
        <v>0</v>
      </c>
      <c r="AH1291" s="32">
        <f t="shared" si="735"/>
        <v>0</v>
      </c>
      <c r="AI1291" s="32">
        <f t="shared" si="735"/>
        <v>0</v>
      </c>
      <c r="AJ1291" s="32">
        <f t="shared" si="735"/>
        <v>0</v>
      </c>
      <c r="AK1291" s="32">
        <f t="shared" si="735"/>
        <v>0</v>
      </c>
      <c r="AL1291" s="32">
        <f t="shared" si="735"/>
        <v>0</v>
      </c>
      <c r="AM1291" s="32">
        <f t="shared" si="735"/>
        <v>0</v>
      </c>
      <c r="AN1291" s="32">
        <f t="shared" si="735"/>
        <v>0</v>
      </c>
      <c r="AO1291" s="32">
        <f t="shared" si="735"/>
        <v>0</v>
      </c>
      <c r="AP1291" s="32">
        <f t="shared" si="735"/>
        <v>0</v>
      </c>
      <c r="AQ1291" s="32">
        <f t="shared" si="735"/>
        <v>0</v>
      </c>
      <c r="AR1291" s="32">
        <f t="shared" si="735"/>
        <v>0</v>
      </c>
      <c r="AS1291" s="32">
        <f t="shared" si="735"/>
        <v>0</v>
      </c>
      <c r="AT1291" s="32">
        <f t="shared" si="735"/>
        <v>0</v>
      </c>
      <c r="AU1291" s="32">
        <f t="shared" si="735"/>
        <v>0</v>
      </c>
      <c r="AV1291" s="32">
        <f t="shared" si="735"/>
        <v>0</v>
      </c>
      <c r="AW1291" s="32">
        <f t="shared" si="735"/>
        <v>0</v>
      </c>
      <c r="AX1291" s="32">
        <f t="shared" si="735"/>
        <v>0</v>
      </c>
      <c r="AY1291" s="32">
        <f t="shared" si="735"/>
        <v>0</v>
      </c>
      <c r="AZ1291" s="32">
        <f t="shared" si="735"/>
        <v>0</v>
      </c>
      <c r="BA1291" s="32">
        <f t="shared" si="735"/>
        <v>0</v>
      </c>
      <c r="BB1291" s="32">
        <f t="shared" si="735"/>
        <v>0</v>
      </c>
      <c r="BC1291" s="32">
        <f t="shared" si="735"/>
        <v>0</v>
      </c>
      <c r="BD1291" s="32">
        <f t="shared" si="735"/>
        <v>0</v>
      </c>
      <c r="BE1291" s="32">
        <f t="shared" si="735"/>
        <v>0</v>
      </c>
      <c r="BF1291" s="32">
        <f t="shared" si="735"/>
        <v>0</v>
      </c>
      <c r="BG1291" s="33">
        <f>SUM(F1291:BF1291)</f>
        <v>0</v>
      </c>
    </row>
    <row r="1292" spans="1:62" ht="12.95" customHeight="1" x14ac:dyDescent="0.2">
      <c r="A1292" s="562"/>
      <c r="B1292" s="577"/>
      <c r="C1292" s="496"/>
      <c r="D1292" s="505"/>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36">SUM(F1292:BF1292)</f>
        <v>0</v>
      </c>
    </row>
    <row r="1293" spans="1:62" ht="12.95" customHeight="1" x14ac:dyDescent="0.2">
      <c r="A1293" s="562"/>
      <c r="B1293" s="577"/>
      <c r="C1293" s="496"/>
      <c r="D1293" s="506"/>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36"/>
        <v>0</v>
      </c>
    </row>
    <row r="1294" spans="1:62" ht="12.95" customHeight="1" x14ac:dyDescent="0.2">
      <c r="A1294" s="562"/>
      <c r="B1294" s="577"/>
      <c r="C1294" s="497"/>
      <c r="D1294" s="502" t="str">
        <f>$BJ$18</f>
        <v>Hosp.</v>
      </c>
      <c r="E1294" s="86" t="str">
        <f>$BJ$21</f>
        <v>Total</v>
      </c>
      <c r="F1294" s="16">
        <f t="shared" ref="F1294:BF1294" si="737">F1295+F1296</f>
        <v>0</v>
      </c>
      <c r="G1294" s="16">
        <f t="shared" si="737"/>
        <v>0</v>
      </c>
      <c r="H1294" s="16">
        <f t="shared" si="737"/>
        <v>0</v>
      </c>
      <c r="I1294" s="16">
        <f t="shared" si="737"/>
        <v>0</v>
      </c>
      <c r="J1294" s="16">
        <f t="shared" si="737"/>
        <v>0</v>
      </c>
      <c r="K1294" s="16">
        <f t="shared" si="737"/>
        <v>0</v>
      </c>
      <c r="L1294" s="16">
        <f t="shared" si="737"/>
        <v>0</v>
      </c>
      <c r="M1294" s="16">
        <f t="shared" si="737"/>
        <v>0</v>
      </c>
      <c r="N1294" s="16">
        <f t="shared" si="737"/>
        <v>0</v>
      </c>
      <c r="O1294" s="16">
        <f t="shared" si="737"/>
        <v>0</v>
      </c>
      <c r="P1294" s="16">
        <f t="shared" si="737"/>
        <v>0</v>
      </c>
      <c r="Q1294" s="16">
        <f t="shared" si="737"/>
        <v>0</v>
      </c>
      <c r="R1294" s="16">
        <f t="shared" si="737"/>
        <v>0</v>
      </c>
      <c r="S1294" s="16">
        <f t="shared" si="737"/>
        <v>0</v>
      </c>
      <c r="T1294" s="16">
        <f t="shared" si="737"/>
        <v>0</v>
      </c>
      <c r="U1294" s="16">
        <f t="shared" si="737"/>
        <v>0</v>
      </c>
      <c r="V1294" s="16">
        <f t="shared" si="737"/>
        <v>0</v>
      </c>
      <c r="W1294" s="16">
        <f t="shared" si="737"/>
        <v>0</v>
      </c>
      <c r="X1294" s="16">
        <f t="shared" si="737"/>
        <v>0</v>
      </c>
      <c r="Y1294" s="16">
        <f t="shared" si="737"/>
        <v>0</v>
      </c>
      <c r="Z1294" s="16">
        <f t="shared" si="737"/>
        <v>0</v>
      </c>
      <c r="AA1294" s="16">
        <f t="shared" si="737"/>
        <v>0</v>
      </c>
      <c r="AB1294" s="16">
        <f t="shared" si="737"/>
        <v>0</v>
      </c>
      <c r="AC1294" s="16">
        <f t="shared" si="737"/>
        <v>0</v>
      </c>
      <c r="AD1294" s="16">
        <f t="shared" si="737"/>
        <v>0</v>
      </c>
      <c r="AE1294" s="16">
        <f t="shared" si="737"/>
        <v>0</v>
      </c>
      <c r="AF1294" s="16">
        <f t="shared" si="737"/>
        <v>0</v>
      </c>
      <c r="AG1294" s="16">
        <f t="shared" si="737"/>
        <v>0</v>
      </c>
      <c r="AH1294" s="16">
        <f t="shared" si="737"/>
        <v>0</v>
      </c>
      <c r="AI1294" s="16">
        <f t="shared" si="737"/>
        <v>0</v>
      </c>
      <c r="AJ1294" s="16">
        <f t="shared" si="737"/>
        <v>0</v>
      </c>
      <c r="AK1294" s="16">
        <f t="shared" si="737"/>
        <v>0</v>
      </c>
      <c r="AL1294" s="16">
        <f t="shared" si="737"/>
        <v>0</v>
      </c>
      <c r="AM1294" s="16">
        <f t="shared" si="737"/>
        <v>0</v>
      </c>
      <c r="AN1294" s="16">
        <f t="shared" si="737"/>
        <v>0</v>
      </c>
      <c r="AO1294" s="16">
        <f t="shared" si="737"/>
        <v>0</v>
      </c>
      <c r="AP1294" s="16">
        <f t="shared" si="737"/>
        <v>0</v>
      </c>
      <c r="AQ1294" s="16">
        <f t="shared" si="737"/>
        <v>0</v>
      </c>
      <c r="AR1294" s="16">
        <f t="shared" si="737"/>
        <v>0</v>
      </c>
      <c r="AS1294" s="16">
        <f t="shared" si="737"/>
        <v>0</v>
      </c>
      <c r="AT1294" s="16">
        <f t="shared" si="737"/>
        <v>0</v>
      </c>
      <c r="AU1294" s="16">
        <f t="shared" si="737"/>
        <v>0</v>
      </c>
      <c r="AV1294" s="16">
        <f t="shared" si="737"/>
        <v>0</v>
      </c>
      <c r="AW1294" s="16">
        <f t="shared" si="737"/>
        <v>0</v>
      </c>
      <c r="AX1294" s="16">
        <f t="shared" si="737"/>
        <v>0</v>
      </c>
      <c r="AY1294" s="16">
        <f t="shared" si="737"/>
        <v>0</v>
      </c>
      <c r="AZ1294" s="16">
        <f t="shared" si="737"/>
        <v>0</v>
      </c>
      <c r="BA1294" s="16">
        <f t="shared" si="737"/>
        <v>0</v>
      </c>
      <c r="BB1294" s="16">
        <f t="shared" si="737"/>
        <v>0</v>
      </c>
      <c r="BC1294" s="16">
        <f t="shared" si="737"/>
        <v>0</v>
      </c>
      <c r="BD1294" s="16">
        <f t="shared" si="737"/>
        <v>0</v>
      </c>
      <c r="BE1294" s="16">
        <f t="shared" si="737"/>
        <v>0</v>
      </c>
      <c r="BF1294" s="16">
        <f t="shared" si="737"/>
        <v>0</v>
      </c>
      <c r="BG1294" s="31">
        <f t="shared" si="736"/>
        <v>0</v>
      </c>
    </row>
    <row r="1295" spans="1:62" ht="12.95" customHeight="1" x14ac:dyDescent="0.2">
      <c r="A1295" s="562"/>
      <c r="B1295" s="577"/>
      <c r="C1295" s="497"/>
      <c r="D1295" s="500"/>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36"/>
        <v>0</v>
      </c>
    </row>
    <row r="1296" spans="1:62" ht="12.95" customHeight="1" x14ac:dyDescent="0.2">
      <c r="A1296" s="562"/>
      <c r="B1296" s="577"/>
      <c r="C1296" s="497"/>
      <c r="D1296" s="503"/>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36"/>
        <v>0</v>
      </c>
    </row>
    <row r="1297" spans="1:62" ht="12.95" customHeight="1" x14ac:dyDescent="0.2">
      <c r="A1297" s="562"/>
      <c r="B1297" s="577"/>
      <c r="C1297" s="497"/>
      <c r="D1297" s="502" t="str">
        <f>$BJ$19</f>
        <v>ICU</v>
      </c>
      <c r="E1297" s="86" t="str">
        <f>$BJ$21</f>
        <v>Total</v>
      </c>
      <c r="F1297" s="16">
        <f t="shared" ref="F1297:BF1297" si="738">F1298+F1299</f>
        <v>0</v>
      </c>
      <c r="G1297" s="16">
        <f t="shared" si="738"/>
        <v>0</v>
      </c>
      <c r="H1297" s="16">
        <f t="shared" si="738"/>
        <v>0</v>
      </c>
      <c r="I1297" s="16">
        <f t="shared" si="738"/>
        <v>0</v>
      </c>
      <c r="J1297" s="16">
        <f t="shared" si="738"/>
        <v>0</v>
      </c>
      <c r="K1297" s="16">
        <f t="shared" si="738"/>
        <v>0</v>
      </c>
      <c r="L1297" s="16">
        <f t="shared" si="738"/>
        <v>0</v>
      </c>
      <c r="M1297" s="16">
        <f t="shared" si="738"/>
        <v>0</v>
      </c>
      <c r="N1297" s="16">
        <f t="shared" si="738"/>
        <v>0</v>
      </c>
      <c r="O1297" s="16">
        <f t="shared" si="738"/>
        <v>0</v>
      </c>
      <c r="P1297" s="16">
        <f t="shared" si="738"/>
        <v>0</v>
      </c>
      <c r="Q1297" s="16">
        <f t="shared" si="738"/>
        <v>0</v>
      </c>
      <c r="R1297" s="16">
        <f t="shared" si="738"/>
        <v>0</v>
      </c>
      <c r="S1297" s="16">
        <f t="shared" si="738"/>
        <v>0</v>
      </c>
      <c r="T1297" s="16">
        <f t="shared" si="738"/>
        <v>0</v>
      </c>
      <c r="U1297" s="16">
        <f t="shared" si="738"/>
        <v>0</v>
      </c>
      <c r="V1297" s="16">
        <f t="shared" si="738"/>
        <v>0</v>
      </c>
      <c r="W1297" s="16">
        <f t="shared" si="738"/>
        <v>0</v>
      </c>
      <c r="X1297" s="16">
        <f t="shared" si="738"/>
        <v>0</v>
      </c>
      <c r="Y1297" s="16">
        <f t="shared" si="738"/>
        <v>0</v>
      </c>
      <c r="Z1297" s="16">
        <f t="shared" si="738"/>
        <v>0</v>
      </c>
      <c r="AA1297" s="16">
        <f t="shared" si="738"/>
        <v>0</v>
      </c>
      <c r="AB1297" s="16">
        <f t="shared" si="738"/>
        <v>0</v>
      </c>
      <c r="AC1297" s="16">
        <f t="shared" si="738"/>
        <v>0</v>
      </c>
      <c r="AD1297" s="16">
        <f t="shared" si="738"/>
        <v>0</v>
      </c>
      <c r="AE1297" s="16">
        <f t="shared" si="738"/>
        <v>0</v>
      </c>
      <c r="AF1297" s="16">
        <f t="shared" si="738"/>
        <v>0</v>
      </c>
      <c r="AG1297" s="16">
        <f t="shared" si="738"/>
        <v>0</v>
      </c>
      <c r="AH1297" s="16">
        <f t="shared" si="738"/>
        <v>0</v>
      </c>
      <c r="AI1297" s="16">
        <f t="shared" si="738"/>
        <v>0</v>
      </c>
      <c r="AJ1297" s="16">
        <f t="shared" si="738"/>
        <v>0</v>
      </c>
      <c r="AK1297" s="16">
        <f t="shared" si="738"/>
        <v>0</v>
      </c>
      <c r="AL1297" s="16">
        <f t="shared" si="738"/>
        <v>0</v>
      </c>
      <c r="AM1297" s="16">
        <f t="shared" si="738"/>
        <v>0</v>
      </c>
      <c r="AN1297" s="16">
        <f t="shared" si="738"/>
        <v>0</v>
      </c>
      <c r="AO1297" s="16">
        <f t="shared" si="738"/>
        <v>0</v>
      </c>
      <c r="AP1297" s="16">
        <f t="shared" si="738"/>
        <v>0</v>
      </c>
      <c r="AQ1297" s="16">
        <f t="shared" si="738"/>
        <v>0</v>
      </c>
      <c r="AR1297" s="16">
        <f t="shared" si="738"/>
        <v>0</v>
      </c>
      <c r="AS1297" s="16">
        <f t="shared" si="738"/>
        <v>0</v>
      </c>
      <c r="AT1297" s="16">
        <f t="shared" si="738"/>
        <v>0</v>
      </c>
      <c r="AU1297" s="16">
        <f t="shared" si="738"/>
        <v>0</v>
      </c>
      <c r="AV1297" s="16">
        <f t="shared" si="738"/>
        <v>0</v>
      </c>
      <c r="AW1297" s="16">
        <f t="shared" si="738"/>
        <v>0</v>
      </c>
      <c r="AX1297" s="16">
        <f t="shared" si="738"/>
        <v>0</v>
      </c>
      <c r="AY1297" s="16">
        <f t="shared" si="738"/>
        <v>0</v>
      </c>
      <c r="AZ1297" s="16">
        <f t="shared" si="738"/>
        <v>0</v>
      </c>
      <c r="BA1297" s="16">
        <f t="shared" si="738"/>
        <v>0</v>
      </c>
      <c r="BB1297" s="16">
        <f t="shared" si="738"/>
        <v>0</v>
      </c>
      <c r="BC1297" s="16">
        <f t="shared" si="738"/>
        <v>0</v>
      </c>
      <c r="BD1297" s="16">
        <f t="shared" si="738"/>
        <v>0</v>
      </c>
      <c r="BE1297" s="16">
        <f t="shared" si="738"/>
        <v>0</v>
      </c>
      <c r="BF1297" s="16">
        <f t="shared" si="738"/>
        <v>0</v>
      </c>
      <c r="BG1297" s="31">
        <f t="shared" si="736"/>
        <v>0</v>
      </c>
    </row>
    <row r="1298" spans="1:62" ht="12.95" customHeight="1" x14ac:dyDescent="0.2">
      <c r="A1298" s="562"/>
      <c r="B1298" s="577"/>
      <c r="C1298" s="497"/>
      <c r="D1298" s="500"/>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36"/>
        <v>0</v>
      </c>
    </row>
    <row r="1299" spans="1:62" ht="12.95" customHeight="1" x14ac:dyDescent="0.2">
      <c r="A1299" s="562"/>
      <c r="B1299" s="577"/>
      <c r="C1299" s="497"/>
      <c r="D1299" s="503"/>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36"/>
        <v>0</v>
      </c>
    </row>
    <row r="1300" spans="1:62" ht="12.95" customHeight="1" x14ac:dyDescent="0.2">
      <c r="A1300" s="562"/>
      <c r="B1300" s="577"/>
      <c r="C1300" s="497"/>
      <c r="D1300" s="499" t="str">
        <f>$BJ$20</f>
        <v>Death</v>
      </c>
      <c r="E1300" s="86" t="str">
        <f>$BJ$21</f>
        <v>Total</v>
      </c>
      <c r="F1300" s="16">
        <f t="shared" ref="F1300:BF1300" si="739">F1301+F1302</f>
        <v>0</v>
      </c>
      <c r="G1300" s="16">
        <f t="shared" si="739"/>
        <v>0</v>
      </c>
      <c r="H1300" s="16">
        <f t="shared" si="739"/>
        <v>0</v>
      </c>
      <c r="I1300" s="16">
        <f t="shared" si="739"/>
        <v>0</v>
      </c>
      <c r="J1300" s="16">
        <f t="shared" si="739"/>
        <v>0</v>
      </c>
      <c r="K1300" s="16">
        <f t="shared" si="739"/>
        <v>0</v>
      </c>
      <c r="L1300" s="16">
        <f t="shared" si="739"/>
        <v>0</v>
      </c>
      <c r="M1300" s="16">
        <f t="shared" si="739"/>
        <v>0</v>
      </c>
      <c r="N1300" s="16">
        <f t="shared" si="739"/>
        <v>0</v>
      </c>
      <c r="O1300" s="16">
        <f t="shared" si="739"/>
        <v>0</v>
      </c>
      <c r="P1300" s="16">
        <f t="shared" si="739"/>
        <v>0</v>
      </c>
      <c r="Q1300" s="16">
        <f t="shared" si="739"/>
        <v>0</v>
      </c>
      <c r="R1300" s="16">
        <f t="shared" si="739"/>
        <v>0</v>
      </c>
      <c r="S1300" s="16">
        <f t="shared" si="739"/>
        <v>0</v>
      </c>
      <c r="T1300" s="16">
        <f t="shared" si="739"/>
        <v>0</v>
      </c>
      <c r="U1300" s="16">
        <f t="shared" si="739"/>
        <v>0</v>
      </c>
      <c r="V1300" s="16">
        <f t="shared" si="739"/>
        <v>0</v>
      </c>
      <c r="W1300" s="16">
        <f t="shared" si="739"/>
        <v>0</v>
      </c>
      <c r="X1300" s="16">
        <f t="shared" si="739"/>
        <v>0</v>
      </c>
      <c r="Y1300" s="16">
        <f t="shared" si="739"/>
        <v>0</v>
      </c>
      <c r="Z1300" s="16">
        <f t="shared" si="739"/>
        <v>0</v>
      </c>
      <c r="AA1300" s="16">
        <f t="shared" si="739"/>
        <v>0</v>
      </c>
      <c r="AB1300" s="16">
        <f t="shared" si="739"/>
        <v>0</v>
      </c>
      <c r="AC1300" s="16">
        <f t="shared" si="739"/>
        <v>0</v>
      </c>
      <c r="AD1300" s="16">
        <f t="shared" si="739"/>
        <v>0</v>
      </c>
      <c r="AE1300" s="16">
        <f t="shared" si="739"/>
        <v>0</v>
      </c>
      <c r="AF1300" s="16">
        <f t="shared" si="739"/>
        <v>0</v>
      </c>
      <c r="AG1300" s="16">
        <f t="shared" si="739"/>
        <v>0</v>
      </c>
      <c r="AH1300" s="16">
        <f t="shared" si="739"/>
        <v>0</v>
      </c>
      <c r="AI1300" s="16">
        <f t="shared" si="739"/>
        <v>0</v>
      </c>
      <c r="AJ1300" s="16">
        <f t="shared" si="739"/>
        <v>0</v>
      </c>
      <c r="AK1300" s="16">
        <f t="shared" si="739"/>
        <v>0</v>
      </c>
      <c r="AL1300" s="16">
        <f t="shared" si="739"/>
        <v>0</v>
      </c>
      <c r="AM1300" s="16">
        <f t="shared" si="739"/>
        <v>0</v>
      </c>
      <c r="AN1300" s="16">
        <f t="shared" si="739"/>
        <v>0</v>
      </c>
      <c r="AO1300" s="16">
        <f t="shared" si="739"/>
        <v>0</v>
      </c>
      <c r="AP1300" s="16">
        <f t="shared" si="739"/>
        <v>0</v>
      </c>
      <c r="AQ1300" s="16">
        <f t="shared" si="739"/>
        <v>0</v>
      </c>
      <c r="AR1300" s="16">
        <f t="shared" si="739"/>
        <v>0</v>
      </c>
      <c r="AS1300" s="16">
        <f t="shared" si="739"/>
        <v>0</v>
      </c>
      <c r="AT1300" s="16">
        <f t="shared" si="739"/>
        <v>0</v>
      </c>
      <c r="AU1300" s="16">
        <f t="shared" si="739"/>
        <v>0</v>
      </c>
      <c r="AV1300" s="16">
        <f t="shared" si="739"/>
        <v>0</v>
      </c>
      <c r="AW1300" s="16">
        <f t="shared" si="739"/>
        <v>0</v>
      </c>
      <c r="AX1300" s="16">
        <f t="shared" si="739"/>
        <v>0</v>
      </c>
      <c r="AY1300" s="16">
        <f t="shared" si="739"/>
        <v>0</v>
      </c>
      <c r="AZ1300" s="16">
        <f t="shared" si="739"/>
        <v>0</v>
      </c>
      <c r="BA1300" s="16">
        <f t="shared" si="739"/>
        <v>0</v>
      </c>
      <c r="BB1300" s="16">
        <f t="shared" si="739"/>
        <v>0</v>
      </c>
      <c r="BC1300" s="16">
        <f t="shared" si="739"/>
        <v>0</v>
      </c>
      <c r="BD1300" s="16">
        <f t="shared" si="739"/>
        <v>0</v>
      </c>
      <c r="BE1300" s="16">
        <f t="shared" si="739"/>
        <v>0</v>
      </c>
      <c r="BF1300" s="16">
        <f t="shared" si="739"/>
        <v>0</v>
      </c>
      <c r="BG1300" s="31">
        <f t="shared" si="736"/>
        <v>0</v>
      </c>
      <c r="BI1300" s="10"/>
      <c r="BJ1300" s="79"/>
    </row>
    <row r="1301" spans="1:62" ht="12.95" customHeight="1" x14ac:dyDescent="0.2">
      <c r="A1301" s="562"/>
      <c r="B1301" s="577"/>
      <c r="C1301" s="497"/>
      <c r="D1301" s="500"/>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36"/>
        <v>0</v>
      </c>
      <c r="BI1301" s="10"/>
      <c r="BJ1301" s="79"/>
    </row>
    <row r="1302" spans="1:62" ht="12.95" customHeight="1" thickBot="1" x14ac:dyDescent="0.25">
      <c r="A1302" s="562"/>
      <c r="B1302" s="577"/>
      <c r="C1302" s="498"/>
      <c r="D1302" s="501"/>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62"/>
      <c r="B1303" s="577"/>
      <c r="C1303" s="495" t="str">
        <f>$BK$15</f>
        <v>5 to 14 years</v>
      </c>
      <c r="D1303" s="504" t="str">
        <f>$BJ$17</f>
        <v>Fever</v>
      </c>
      <c r="E1303" s="83" t="str">
        <f>$BJ$21</f>
        <v>Total</v>
      </c>
      <c r="F1303" s="32">
        <f>F1304+F1305</f>
        <v>0</v>
      </c>
      <c r="G1303" s="32">
        <f t="shared" ref="G1303:BF1303" si="740">G1304+G1305</f>
        <v>0</v>
      </c>
      <c r="H1303" s="32">
        <f t="shared" si="740"/>
        <v>0</v>
      </c>
      <c r="I1303" s="32">
        <f t="shared" si="740"/>
        <v>0</v>
      </c>
      <c r="J1303" s="32">
        <f t="shared" si="740"/>
        <v>0</v>
      </c>
      <c r="K1303" s="32">
        <f t="shared" si="740"/>
        <v>0</v>
      </c>
      <c r="L1303" s="32">
        <f t="shared" si="740"/>
        <v>0</v>
      </c>
      <c r="M1303" s="32">
        <f t="shared" si="740"/>
        <v>0</v>
      </c>
      <c r="N1303" s="32">
        <f t="shared" si="740"/>
        <v>0</v>
      </c>
      <c r="O1303" s="32">
        <f t="shared" si="740"/>
        <v>0</v>
      </c>
      <c r="P1303" s="32">
        <f t="shared" si="740"/>
        <v>0</v>
      </c>
      <c r="Q1303" s="32">
        <f t="shared" si="740"/>
        <v>0</v>
      </c>
      <c r="R1303" s="32">
        <f t="shared" si="740"/>
        <v>0</v>
      </c>
      <c r="S1303" s="32">
        <f t="shared" si="740"/>
        <v>0</v>
      </c>
      <c r="T1303" s="32">
        <f t="shared" si="740"/>
        <v>0</v>
      </c>
      <c r="U1303" s="32">
        <f t="shared" si="740"/>
        <v>0</v>
      </c>
      <c r="V1303" s="32">
        <f t="shared" si="740"/>
        <v>0</v>
      </c>
      <c r="W1303" s="32">
        <f t="shared" si="740"/>
        <v>0</v>
      </c>
      <c r="X1303" s="32">
        <f t="shared" si="740"/>
        <v>0</v>
      </c>
      <c r="Y1303" s="32">
        <f t="shared" si="740"/>
        <v>0</v>
      </c>
      <c r="Z1303" s="32">
        <f t="shared" si="740"/>
        <v>0</v>
      </c>
      <c r="AA1303" s="32">
        <f t="shared" si="740"/>
        <v>0</v>
      </c>
      <c r="AB1303" s="32">
        <f t="shared" si="740"/>
        <v>0</v>
      </c>
      <c r="AC1303" s="32">
        <f t="shared" si="740"/>
        <v>0</v>
      </c>
      <c r="AD1303" s="32">
        <f t="shared" si="740"/>
        <v>0</v>
      </c>
      <c r="AE1303" s="32">
        <f t="shared" si="740"/>
        <v>0</v>
      </c>
      <c r="AF1303" s="32">
        <f t="shared" si="740"/>
        <v>0</v>
      </c>
      <c r="AG1303" s="32">
        <f t="shared" si="740"/>
        <v>0</v>
      </c>
      <c r="AH1303" s="32">
        <f t="shared" si="740"/>
        <v>0</v>
      </c>
      <c r="AI1303" s="32">
        <f t="shared" si="740"/>
        <v>0</v>
      </c>
      <c r="AJ1303" s="32">
        <f t="shared" si="740"/>
        <v>0</v>
      </c>
      <c r="AK1303" s="32">
        <f t="shared" si="740"/>
        <v>0</v>
      </c>
      <c r="AL1303" s="32">
        <f t="shared" si="740"/>
        <v>0</v>
      </c>
      <c r="AM1303" s="32">
        <f t="shared" si="740"/>
        <v>0</v>
      </c>
      <c r="AN1303" s="32">
        <f t="shared" si="740"/>
        <v>0</v>
      </c>
      <c r="AO1303" s="32">
        <f t="shared" si="740"/>
        <v>0</v>
      </c>
      <c r="AP1303" s="32">
        <f t="shared" si="740"/>
        <v>0</v>
      </c>
      <c r="AQ1303" s="32">
        <f t="shared" si="740"/>
        <v>0</v>
      </c>
      <c r="AR1303" s="32">
        <f t="shared" si="740"/>
        <v>0</v>
      </c>
      <c r="AS1303" s="32">
        <f t="shared" si="740"/>
        <v>0</v>
      </c>
      <c r="AT1303" s="32">
        <f t="shared" si="740"/>
        <v>0</v>
      </c>
      <c r="AU1303" s="32">
        <f t="shared" si="740"/>
        <v>0</v>
      </c>
      <c r="AV1303" s="32">
        <f t="shared" si="740"/>
        <v>0</v>
      </c>
      <c r="AW1303" s="32">
        <f t="shared" si="740"/>
        <v>0</v>
      </c>
      <c r="AX1303" s="32">
        <f t="shared" si="740"/>
        <v>0</v>
      </c>
      <c r="AY1303" s="32">
        <f t="shared" si="740"/>
        <v>0</v>
      </c>
      <c r="AZ1303" s="32">
        <f t="shared" si="740"/>
        <v>0</v>
      </c>
      <c r="BA1303" s="32">
        <f t="shared" si="740"/>
        <v>0</v>
      </c>
      <c r="BB1303" s="32">
        <f t="shared" si="740"/>
        <v>0</v>
      </c>
      <c r="BC1303" s="32">
        <f t="shared" si="740"/>
        <v>0</v>
      </c>
      <c r="BD1303" s="32">
        <f t="shared" si="740"/>
        <v>0</v>
      </c>
      <c r="BE1303" s="32">
        <f t="shared" si="740"/>
        <v>0</v>
      </c>
      <c r="BF1303" s="32">
        <f t="shared" si="740"/>
        <v>0</v>
      </c>
      <c r="BG1303" s="33">
        <f>SUM(F1303:BF1303)</f>
        <v>0</v>
      </c>
      <c r="BI1303" s="10"/>
      <c r="BJ1303" s="79"/>
    </row>
    <row r="1304" spans="1:62" ht="12.95" customHeight="1" x14ac:dyDescent="0.2">
      <c r="A1304" s="562"/>
      <c r="B1304" s="577"/>
      <c r="C1304" s="496"/>
      <c r="D1304" s="505"/>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41">SUM(F1304:BF1304)</f>
        <v>0</v>
      </c>
      <c r="BI1304" s="10"/>
      <c r="BJ1304" s="79"/>
    </row>
    <row r="1305" spans="1:62" ht="12.95" customHeight="1" x14ac:dyDescent="0.2">
      <c r="A1305" s="562"/>
      <c r="B1305" s="577"/>
      <c r="C1305" s="496"/>
      <c r="D1305" s="506"/>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41"/>
        <v>0</v>
      </c>
      <c r="BI1305" s="10"/>
      <c r="BJ1305" s="79"/>
    </row>
    <row r="1306" spans="1:62" ht="12.95" customHeight="1" x14ac:dyDescent="0.2">
      <c r="A1306" s="562"/>
      <c r="B1306" s="577"/>
      <c r="C1306" s="497"/>
      <c r="D1306" s="502" t="str">
        <f>$BJ$18</f>
        <v>Hosp.</v>
      </c>
      <c r="E1306" s="86" t="str">
        <f>$BJ$21</f>
        <v>Total</v>
      </c>
      <c r="F1306" s="16">
        <f t="shared" ref="F1306:BF1306" si="742">F1307+F1308</f>
        <v>0</v>
      </c>
      <c r="G1306" s="16">
        <f t="shared" si="742"/>
        <v>0</v>
      </c>
      <c r="H1306" s="16">
        <f t="shared" si="742"/>
        <v>0</v>
      </c>
      <c r="I1306" s="16">
        <f t="shared" si="742"/>
        <v>0</v>
      </c>
      <c r="J1306" s="16">
        <f t="shared" si="742"/>
        <v>0</v>
      </c>
      <c r="K1306" s="16">
        <f t="shared" si="742"/>
        <v>0</v>
      </c>
      <c r="L1306" s="16">
        <f t="shared" si="742"/>
        <v>0</v>
      </c>
      <c r="M1306" s="16">
        <f t="shared" si="742"/>
        <v>0</v>
      </c>
      <c r="N1306" s="16">
        <f t="shared" si="742"/>
        <v>0</v>
      </c>
      <c r="O1306" s="16">
        <f t="shared" si="742"/>
        <v>0</v>
      </c>
      <c r="P1306" s="16">
        <f t="shared" si="742"/>
        <v>0</v>
      </c>
      <c r="Q1306" s="16">
        <f t="shared" si="742"/>
        <v>0</v>
      </c>
      <c r="R1306" s="16">
        <f t="shared" si="742"/>
        <v>0</v>
      </c>
      <c r="S1306" s="16">
        <f t="shared" si="742"/>
        <v>0</v>
      </c>
      <c r="T1306" s="16">
        <f t="shared" si="742"/>
        <v>0</v>
      </c>
      <c r="U1306" s="16">
        <f t="shared" si="742"/>
        <v>0</v>
      </c>
      <c r="V1306" s="16">
        <f t="shared" si="742"/>
        <v>0</v>
      </c>
      <c r="W1306" s="16">
        <f t="shared" si="742"/>
        <v>0</v>
      </c>
      <c r="X1306" s="16">
        <f t="shared" si="742"/>
        <v>0</v>
      </c>
      <c r="Y1306" s="16">
        <f t="shared" si="742"/>
        <v>0</v>
      </c>
      <c r="Z1306" s="16">
        <f t="shared" si="742"/>
        <v>0</v>
      </c>
      <c r="AA1306" s="16">
        <f t="shared" si="742"/>
        <v>0</v>
      </c>
      <c r="AB1306" s="16">
        <f t="shared" si="742"/>
        <v>0</v>
      </c>
      <c r="AC1306" s="16">
        <f t="shared" si="742"/>
        <v>0</v>
      </c>
      <c r="AD1306" s="16">
        <f t="shared" si="742"/>
        <v>0</v>
      </c>
      <c r="AE1306" s="16">
        <f t="shared" si="742"/>
        <v>0</v>
      </c>
      <c r="AF1306" s="16">
        <f t="shared" si="742"/>
        <v>0</v>
      </c>
      <c r="AG1306" s="16">
        <f t="shared" si="742"/>
        <v>0</v>
      </c>
      <c r="AH1306" s="16">
        <f t="shared" si="742"/>
        <v>0</v>
      </c>
      <c r="AI1306" s="16">
        <f t="shared" si="742"/>
        <v>0</v>
      </c>
      <c r="AJ1306" s="16">
        <f t="shared" si="742"/>
        <v>0</v>
      </c>
      <c r="AK1306" s="16">
        <f t="shared" si="742"/>
        <v>0</v>
      </c>
      <c r="AL1306" s="16">
        <f t="shared" si="742"/>
        <v>0</v>
      </c>
      <c r="AM1306" s="16">
        <f t="shared" si="742"/>
        <v>0</v>
      </c>
      <c r="AN1306" s="16">
        <f t="shared" si="742"/>
        <v>0</v>
      </c>
      <c r="AO1306" s="16">
        <f t="shared" si="742"/>
        <v>0</v>
      </c>
      <c r="AP1306" s="16">
        <f t="shared" si="742"/>
        <v>0</v>
      </c>
      <c r="AQ1306" s="16">
        <f t="shared" si="742"/>
        <v>0</v>
      </c>
      <c r="AR1306" s="16">
        <f t="shared" si="742"/>
        <v>0</v>
      </c>
      <c r="AS1306" s="16">
        <f t="shared" si="742"/>
        <v>0</v>
      </c>
      <c r="AT1306" s="16">
        <f t="shared" si="742"/>
        <v>0</v>
      </c>
      <c r="AU1306" s="16">
        <f t="shared" si="742"/>
        <v>0</v>
      </c>
      <c r="AV1306" s="16">
        <f t="shared" si="742"/>
        <v>0</v>
      </c>
      <c r="AW1306" s="16">
        <f t="shared" si="742"/>
        <v>0</v>
      </c>
      <c r="AX1306" s="16">
        <f t="shared" si="742"/>
        <v>0</v>
      </c>
      <c r="AY1306" s="16">
        <f t="shared" si="742"/>
        <v>0</v>
      </c>
      <c r="AZ1306" s="16">
        <f t="shared" si="742"/>
        <v>0</v>
      </c>
      <c r="BA1306" s="16">
        <f t="shared" si="742"/>
        <v>0</v>
      </c>
      <c r="BB1306" s="16">
        <f t="shared" si="742"/>
        <v>0</v>
      </c>
      <c r="BC1306" s="16">
        <f t="shared" si="742"/>
        <v>0</v>
      </c>
      <c r="BD1306" s="16">
        <f t="shared" si="742"/>
        <v>0</v>
      </c>
      <c r="BE1306" s="16">
        <f t="shared" si="742"/>
        <v>0</v>
      </c>
      <c r="BF1306" s="16">
        <f t="shared" si="742"/>
        <v>0</v>
      </c>
      <c r="BG1306" s="31">
        <f t="shared" si="741"/>
        <v>0</v>
      </c>
      <c r="BI1306" s="10"/>
      <c r="BJ1306" s="79"/>
    </row>
    <row r="1307" spans="1:62" ht="12.95" customHeight="1" x14ac:dyDescent="0.2">
      <c r="A1307" s="562"/>
      <c r="B1307" s="577"/>
      <c r="C1307" s="497"/>
      <c r="D1307" s="500"/>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41"/>
        <v>0</v>
      </c>
      <c r="BI1307" s="10"/>
      <c r="BJ1307" s="79"/>
    </row>
    <row r="1308" spans="1:62" ht="12.95" customHeight="1" x14ac:dyDescent="0.2">
      <c r="A1308" s="562"/>
      <c r="B1308" s="577"/>
      <c r="C1308" s="497"/>
      <c r="D1308" s="503"/>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41"/>
        <v>0</v>
      </c>
      <c r="BI1308" s="10"/>
      <c r="BJ1308" s="79"/>
    </row>
    <row r="1309" spans="1:62" ht="12.95" customHeight="1" x14ac:dyDescent="0.2">
      <c r="A1309" s="562"/>
      <c r="B1309" s="577"/>
      <c r="C1309" s="497"/>
      <c r="D1309" s="502" t="str">
        <f>$BJ$19</f>
        <v>ICU</v>
      </c>
      <c r="E1309" s="86" t="str">
        <f>$BJ$21</f>
        <v>Total</v>
      </c>
      <c r="F1309" s="16">
        <f t="shared" ref="F1309:BF1309" si="743">F1310+F1311</f>
        <v>0</v>
      </c>
      <c r="G1309" s="16">
        <f t="shared" si="743"/>
        <v>0</v>
      </c>
      <c r="H1309" s="16">
        <f t="shared" si="743"/>
        <v>0</v>
      </c>
      <c r="I1309" s="16">
        <f t="shared" si="743"/>
        <v>0</v>
      </c>
      <c r="J1309" s="16">
        <f t="shared" si="743"/>
        <v>0</v>
      </c>
      <c r="K1309" s="16">
        <f t="shared" si="743"/>
        <v>0</v>
      </c>
      <c r="L1309" s="16">
        <f t="shared" si="743"/>
        <v>0</v>
      </c>
      <c r="M1309" s="16">
        <f t="shared" si="743"/>
        <v>0</v>
      </c>
      <c r="N1309" s="16">
        <f t="shared" si="743"/>
        <v>0</v>
      </c>
      <c r="O1309" s="16">
        <f t="shared" si="743"/>
        <v>0</v>
      </c>
      <c r="P1309" s="16">
        <f t="shared" si="743"/>
        <v>0</v>
      </c>
      <c r="Q1309" s="16">
        <f t="shared" si="743"/>
        <v>0</v>
      </c>
      <c r="R1309" s="16">
        <f t="shared" si="743"/>
        <v>0</v>
      </c>
      <c r="S1309" s="16">
        <f t="shared" si="743"/>
        <v>0</v>
      </c>
      <c r="T1309" s="16">
        <f t="shared" si="743"/>
        <v>0</v>
      </c>
      <c r="U1309" s="16">
        <f t="shared" si="743"/>
        <v>0</v>
      </c>
      <c r="V1309" s="16">
        <f t="shared" si="743"/>
        <v>0</v>
      </c>
      <c r="W1309" s="16">
        <f t="shared" si="743"/>
        <v>0</v>
      </c>
      <c r="X1309" s="16">
        <f t="shared" si="743"/>
        <v>0</v>
      </c>
      <c r="Y1309" s="16">
        <f t="shared" si="743"/>
        <v>0</v>
      </c>
      <c r="Z1309" s="16">
        <f t="shared" si="743"/>
        <v>0</v>
      </c>
      <c r="AA1309" s="16">
        <f t="shared" si="743"/>
        <v>0</v>
      </c>
      <c r="AB1309" s="16">
        <f t="shared" si="743"/>
        <v>0</v>
      </c>
      <c r="AC1309" s="16">
        <f t="shared" si="743"/>
        <v>0</v>
      </c>
      <c r="AD1309" s="16">
        <f t="shared" si="743"/>
        <v>0</v>
      </c>
      <c r="AE1309" s="16">
        <f t="shared" si="743"/>
        <v>0</v>
      </c>
      <c r="AF1309" s="16">
        <f t="shared" si="743"/>
        <v>0</v>
      </c>
      <c r="AG1309" s="16">
        <f t="shared" si="743"/>
        <v>0</v>
      </c>
      <c r="AH1309" s="16">
        <f t="shared" si="743"/>
        <v>0</v>
      </c>
      <c r="AI1309" s="16">
        <f t="shared" si="743"/>
        <v>0</v>
      </c>
      <c r="AJ1309" s="16">
        <f t="shared" si="743"/>
        <v>0</v>
      </c>
      <c r="AK1309" s="16">
        <f t="shared" si="743"/>
        <v>0</v>
      </c>
      <c r="AL1309" s="16">
        <f t="shared" si="743"/>
        <v>0</v>
      </c>
      <c r="AM1309" s="16">
        <f t="shared" si="743"/>
        <v>0</v>
      </c>
      <c r="AN1309" s="16">
        <f t="shared" si="743"/>
        <v>0</v>
      </c>
      <c r="AO1309" s="16">
        <f t="shared" si="743"/>
        <v>0</v>
      </c>
      <c r="AP1309" s="16">
        <f t="shared" si="743"/>
        <v>0</v>
      </c>
      <c r="AQ1309" s="16">
        <f t="shared" si="743"/>
        <v>0</v>
      </c>
      <c r="AR1309" s="16">
        <f t="shared" si="743"/>
        <v>0</v>
      </c>
      <c r="AS1309" s="16">
        <f t="shared" si="743"/>
        <v>0</v>
      </c>
      <c r="AT1309" s="16">
        <f t="shared" si="743"/>
        <v>0</v>
      </c>
      <c r="AU1309" s="16">
        <f t="shared" si="743"/>
        <v>0</v>
      </c>
      <c r="AV1309" s="16">
        <f t="shared" si="743"/>
        <v>0</v>
      </c>
      <c r="AW1309" s="16">
        <f t="shared" si="743"/>
        <v>0</v>
      </c>
      <c r="AX1309" s="16">
        <f t="shared" si="743"/>
        <v>0</v>
      </c>
      <c r="AY1309" s="16">
        <f t="shared" si="743"/>
        <v>0</v>
      </c>
      <c r="AZ1309" s="16">
        <f t="shared" si="743"/>
        <v>0</v>
      </c>
      <c r="BA1309" s="16">
        <f t="shared" si="743"/>
        <v>0</v>
      </c>
      <c r="BB1309" s="16">
        <f t="shared" si="743"/>
        <v>0</v>
      </c>
      <c r="BC1309" s="16">
        <f t="shared" si="743"/>
        <v>0</v>
      </c>
      <c r="BD1309" s="16">
        <f t="shared" si="743"/>
        <v>0</v>
      </c>
      <c r="BE1309" s="16">
        <f t="shared" si="743"/>
        <v>0</v>
      </c>
      <c r="BF1309" s="16">
        <f t="shared" si="743"/>
        <v>0</v>
      </c>
      <c r="BG1309" s="31">
        <f t="shared" si="741"/>
        <v>0</v>
      </c>
      <c r="BI1309" s="10"/>
      <c r="BJ1309" s="79"/>
    </row>
    <row r="1310" spans="1:62" ht="12.95" customHeight="1" x14ac:dyDescent="0.2">
      <c r="A1310" s="562"/>
      <c r="B1310" s="577"/>
      <c r="C1310" s="497"/>
      <c r="D1310" s="500"/>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41"/>
        <v>0</v>
      </c>
      <c r="BI1310" s="10"/>
      <c r="BJ1310" s="79"/>
    </row>
    <row r="1311" spans="1:62" ht="12.95" customHeight="1" x14ac:dyDescent="0.2">
      <c r="A1311" s="562"/>
      <c r="B1311" s="577"/>
      <c r="C1311" s="497"/>
      <c r="D1311" s="503"/>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41"/>
        <v>0</v>
      </c>
      <c r="BI1311" s="10"/>
      <c r="BJ1311" s="79"/>
    </row>
    <row r="1312" spans="1:62" ht="12.95" customHeight="1" x14ac:dyDescent="0.2">
      <c r="A1312" s="562"/>
      <c r="B1312" s="577"/>
      <c r="C1312" s="497"/>
      <c r="D1312" s="499" t="str">
        <f>$BJ$20</f>
        <v>Death</v>
      </c>
      <c r="E1312" s="86" t="str">
        <f>$BJ$21</f>
        <v>Total</v>
      </c>
      <c r="F1312" s="16">
        <f t="shared" ref="F1312:BF1312" si="744">F1313+F1314</f>
        <v>0</v>
      </c>
      <c r="G1312" s="16">
        <f t="shared" si="744"/>
        <v>0</v>
      </c>
      <c r="H1312" s="16">
        <f t="shared" si="744"/>
        <v>0</v>
      </c>
      <c r="I1312" s="16">
        <f t="shared" si="744"/>
        <v>0</v>
      </c>
      <c r="J1312" s="16">
        <f t="shared" si="744"/>
        <v>0</v>
      </c>
      <c r="K1312" s="16">
        <f t="shared" si="744"/>
        <v>0</v>
      </c>
      <c r="L1312" s="16">
        <f t="shared" si="744"/>
        <v>0</v>
      </c>
      <c r="M1312" s="16">
        <f t="shared" si="744"/>
        <v>0</v>
      </c>
      <c r="N1312" s="16">
        <f t="shared" si="744"/>
        <v>0</v>
      </c>
      <c r="O1312" s="16">
        <f t="shared" si="744"/>
        <v>0</v>
      </c>
      <c r="P1312" s="16">
        <f t="shared" si="744"/>
        <v>0</v>
      </c>
      <c r="Q1312" s="16">
        <f t="shared" si="744"/>
        <v>0</v>
      </c>
      <c r="R1312" s="16">
        <f t="shared" si="744"/>
        <v>0</v>
      </c>
      <c r="S1312" s="16">
        <f t="shared" si="744"/>
        <v>0</v>
      </c>
      <c r="T1312" s="16">
        <f t="shared" si="744"/>
        <v>0</v>
      </c>
      <c r="U1312" s="16">
        <f t="shared" si="744"/>
        <v>0</v>
      </c>
      <c r="V1312" s="16">
        <f t="shared" si="744"/>
        <v>0</v>
      </c>
      <c r="W1312" s="16">
        <f t="shared" si="744"/>
        <v>0</v>
      </c>
      <c r="X1312" s="16">
        <f t="shared" si="744"/>
        <v>0</v>
      </c>
      <c r="Y1312" s="16">
        <f t="shared" si="744"/>
        <v>0</v>
      </c>
      <c r="Z1312" s="16">
        <f t="shared" si="744"/>
        <v>0</v>
      </c>
      <c r="AA1312" s="16">
        <f t="shared" si="744"/>
        <v>0</v>
      </c>
      <c r="AB1312" s="16">
        <f t="shared" si="744"/>
        <v>0</v>
      </c>
      <c r="AC1312" s="16">
        <f t="shared" si="744"/>
        <v>0</v>
      </c>
      <c r="AD1312" s="16">
        <f t="shared" si="744"/>
        <v>0</v>
      </c>
      <c r="AE1312" s="16">
        <f t="shared" si="744"/>
        <v>0</v>
      </c>
      <c r="AF1312" s="16">
        <f t="shared" si="744"/>
        <v>0</v>
      </c>
      <c r="AG1312" s="16">
        <f t="shared" si="744"/>
        <v>0</v>
      </c>
      <c r="AH1312" s="16">
        <f t="shared" si="744"/>
        <v>0</v>
      </c>
      <c r="AI1312" s="16">
        <f t="shared" si="744"/>
        <v>0</v>
      </c>
      <c r="AJ1312" s="16">
        <f t="shared" si="744"/>
        <v>0</v>
      </c>
      <c r="AK1312" s="16">
        <f t="shared" si="744"/>
        <v>0</v>
      </c>
      <c r="AL1312" s="16">
        <f t="shared" si="744"/>
        <v>0</v>
      </c>
      <c r="AM1312" s="16">
        <f t="shared" si="744"/>
        <v>0</v>
      </c>
      <c r="AN1312" s="16">
        <f t="shared" si="744"/>
        <v>0</v>
      </c>
      <c r="AO1312" s="16">
        <f t="shared" si="744"/>
        <v>0</v>
      </c>
      <c r="AP1312" s="16">
        <f t="shared" si="744"/>
        <v>0</v>
      </c>
      <c r="AQ1312" s="16">
        <f t="shared" si="744"/>
        <v>0</v>
      </c>
      <c r="AR1312" s="16">
        <f t="shared" si="744"/>
        <v>0</v>
      </c>
      <c r="AS1312" s="16">
        <f t="shared" si="744"/>
        <v>0</v>
      </c>
      <c r="AT1312" s="16">
        <f t="shared" si="744"/>
        <v>0</v>
      </c>
      <c r="AU1312" s="16">
        <f t="shared" si="744"/>
        <v>0</v>
      </c>
      <c r="AV1312" s="16">
        <f t="shared" si="744"/>
        <v>0</v>
      </c>
      <c r="AW1312" s="16">
        <f t="shared" si="744"/>
        <v>0</v>
      </c>
      <c r="AX1312" s="16">
        <f t="shared" si="744"/>
        <v>0</v>
      </c>
      <c r="AY1312" s="16">
        <f t="shared" si="744"/>
        <v>0</v>
      </c>
      <c r="AZ1312" s="16">
        <f t="shared" si="744"/>
        <v>0</v>
      </c>
      <c r="BA1312" s="16">
        <f t="shared" si="744"/>
        <v>0</v>
      </c>
      <c r="BB1312" s="16">
        <f t="shared" si="744"/>
        <v>0</v>
      </c>
      <c r="BC1312" s="16">
        <f t="shared" si="744"/>
        <v>0</v>
      </c>
      <c r="BD1312" s="16">
        <f t="shared" si="744"/>
        <v>0</v>
      </c>
      <c r="BE1312" s="16">
        <f t="shared" si="744"/>
        <v>0</v>
      </c>
      <c r="BF1312" s="16">
        <f t="shared" si="744"/>
        <v>0</v>
      </c>
      <c r="BG1312" s="31">
        <f t="shared" si="741"/>
        <v>0</v>
      </c>
    </row>
    <row r="1313" spans="1:62" ht="12.95" customHeight="1" x14ac:dyDescent="0.2">
      <c r="A1313" s="562"/>
      <c r="B1313" s="577"/>
      <c r="C1313" s="497"/>
      <c r="D1313" s="500"/>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41"/>
        <v>0</v>
      </c>
    </row>
    <row r="1314" spans="1:62" ht="12.95" customHeight="1" thickBot="1" x14ac:dyDescent="0.25">
      <c r="A1314" s="562"/>
      <c r="B1314" s="577"/>
      <c r="C1314" s="498"/>
      <c r="D1314" s="501"/>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62"/>
      <c r="B1315" s="577"/>
      <c r="C1315" s="495" t="str">
        <f>$BK$16</f>
        <v>15 to 49 years</v>
      </c>
      <c r="D1315" s="504" t="str">
        <f>$BJ$17</f>
        <v>Fever</v>
      </c>
      <c r="E1315" s="83" t="str">
        <f>$BJ$21</f>
        <v>Total</v>
      </c>
      <c r="F1315" s="32">
        <f>F1316+F1317</f>
        <v>0</v>
      </c>
      <c r="G1315" s="32">
        <f t="shared" ref="G1315:BF1315" si="745">G1316+G1317</f>
        <v>0</v>
      </c>
      <c r="H1315" s="32">
        <f t="shared" si="745"/>
        <v>0</v>
      </c>
      <c r="I1315" s="32">
        <f t="shared" si="745"/>
        <v>0</v>
      </c>
      <c r="J1315" s="32">
        <f t="shared" si="745"/>
        <v>0</v>
      </c>
      <c r="K1315" s="32">
        <f t="shared" si="745"/>
        <v>0</v>
      </c>
      <c r="L1315" s="32">
        <f t="shared" si="745"/>
        <v>0</v>
      </c>
      <c r="M1315" s="32">
        <f t="shared" si="745"/>
        <v>0</v>
      </c>
      <c r="N1315" s="32">
        <f t="shared" si="745"/>
        <v>0</v>
      </c>
      <c r="O1315" s="32">
        <f t="shared" si="745"/>
        <v>0</v>
      </c>
      <c r="P1315" s="32">
        <f t="shared" si="745"/>
        <v>0</v>
      </c>
      <c r="Q1315" s="32">
        <f t="shared" si="745"/>
        <v>0</v>
      </c>
      <c r="R1315" s="32">
        <f t="shared" si="745"/>
        <v>0</v>
      </c>
      <c r="S1315" s="32">
        <f t="shared" si="745"/>
        <v>0</v>
      </c>
      <c r="T1315" s="32">
        <f t="shared" si="745"/>
        <v>0</v>
      </c>
      <c r="U1315" s="32">
        <f t="shared" si="745"/>
        <v>0</v>
      </c>
      <c r="V1315" s="32">
        <f t="shared" si="745"/>
        <v>0</v>
      </c>
      <c r="W1315" s="32">
        <f t="shared" si="745"/>
        <v>0</v>
      </c>
      <c r="X1315" s="32">
        <f t="shared" si="745"/>
        <v>0</v>
      </c>
      <c r="Y1315" s="32">
        <f t="shared" si="745"/>
        <v>0</v>
      </c>
      <c r="Z1315" s="32">
        <f t="shared" si="745"/>
        <v>0</v>
      </c>
      <c r="AA1315" s="32">
        <f t="shared" si="745"/>
        <v>0</v>
      </c>
      <c r="AB1315" s="32">
        <f t="shared" si="745"/>
        <v>0</v>
      </c>
      <c r="AC1315" s="32">
        <f t="shared" si="745"/>
        <v>0</v>
      </c>
      <c r="AD1315" s="32">
        <f t="shared" si="745"/>
        <v>0</v>
      </c>
      <c r="AE1315" s="32">
        <f t="shared" si="745"/>
        <v>0</v>
      </c>
      <c r="AF1315" s="32">
        <f t="shared" si="745"/>
        <v>0</v>
      </c>
      <c r="AG1315" s="32">
        <f t="shared" si="745"/>
        <v>0</v>
      </c>
      <c r="AH1315" s="32">
        <f t="shared" si="745"/>
        <v>0</v>
      </c>
      <c r="AI1315" s="32">
        <f t="shared" si="745"/>
        <v>0</v>
      </c>
      <c r="AJ1315" s="32">
        <f t="shared" si="745"/>
        <v>0</v>
      </c>
      <c r="AK1315" s="32">
        <f t="shared" si="745"/>
        <v>0</v>
      </c>
      <c r="AL1315" s="32">
        <f t="shared" si="745"/>
        <v>0</v>
      </c>
      <c r="AM1315" s="32">
        <f t="shared" si="745"/>
        <v>0</v>
      </c>
      <c r="AN1315" s="32">
        <f t="shared" si="745"/>
        <v>0</v>
      </c>
      <c r="AO1315" s="32">
        <f t="shared" si="745"/>
        <v>0</v>
      </c>
      <c r="AP1315" s="32">
        <f t="shared" si="745"/>
        <v>0</v>
      </c>
      <c r="AQ1315" s="32">
        <f t="shared" si="745"/>
        <v>0</v>
      </c>
      <c r="AR1315" s="32">
        <f t="shared" si="745"/>
        <v>0</v>
      </c>
      <c r="AS1315" s="32">
        <f t="shared" si="745"/>
        <v>0</v>
      </c>
      <c r="AT1315" s="32">
        <f t="shared" si="745"/>
        <v>0</v>
      </c>
      <c r="AU1315" s="32">
        <f t="shared" si="745"/>
        <v>0</v>
      </c>
      <c r="AV1315" s="32">
        <f t="shared" si="745"/>
        <v>0</v>
      </c>
      <c r="AW1315" s="32">
        <f t="shared" si="745"/>
        <v>0</v>
      </c>
      <c r="AX1315" s="32">
        <f t="shared" si="745"/>
        <v>0</v>
      </c>
      <c r="AY1315" s="32">
        <f t="shared" si="745"/>
        <v>0</v>
      </c>
      <c r="AZ1315" s="32">
        <f t="shared" si="745"/>
        <v>0</v>
      </c>
      <c r="BA1315" s="32">
        <f t="shared" si="745"/>
        <v>0</v>
      </c>
      <c r="BB1315" s="32">
        <f t="shared" si="745"/>
        <v>0</v>
      </c>
      <c r="BC1315" s="32">
        <f t="shared" si="745"/>
        <v>0</v>
      </c>
      <c r="BD1315" s="32">
        <f t="shared" si="745"/>
        <v>0</v>
      </c>
      <c r="BE1315" s="32">
        <f t="shared" si="745"/>
        <v>0</v>
      </c>
      <c r="BF1315" s="32">
        <f t="shared" si="745"/>
        <v>0</v>
      </c>
      <c r="BG1315" s="33">
        <f>SUM(F1315:BF1315)</f>
        <v>0</v>
      </c>
      <c r="BI1315" s="10"/>
      <c r="BJ1315" s="79"/>
    </row>
    <row r="1316" spans="1:62" ht="12.95" customHeight="1" x14ac:dyDescent="0.2">
      <c r="A1316" s="562"/>
      <c r="B1316" s="577"/>
      <c r="C1316" s="496"/>
      <c r="D1316" s="505"/>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46">SUM(F1316:BF1316)</f>
        <v>0</v>
      </c>
      <c r="BI1316" s="10"/>
      <c r="BJ1316" s="79"/>
    </row>
    <row r="1317" spans="1:62" ht="12.95" customHeight="1" x14ac:dyDescent="0.2">
      <c r="A1317" s="562"/>
      <c r="B1317" s="577"/>
      <c r="C1317" s="496"/>
      <c r="D1317" s="506"/>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46"/>
        <v>0</v>
      </c>
      <c r="BI1317" s="10"/>
      <c r="BJ1317" s="79"/>
    </row>
    <row r="1318" spans="1:62" ht="12.95" customHeight="1" x14ac:dyDescent="0.2">
      <c r="A1318" s="562"/>
      <c r="B1318" s="577"/>
      <c r="C1318" s="497"/>
      <c r="D1318" s="502" t="str">
        <f>$BJ$18</f>
        <v>Hosp.</v>
      </c>
      <c r="E1318" s="86" t="str">
        <f>$BJ$21</f>
        <v>Total</v>
      </c>
      <c r="F1318" s="16">
        <f t="shared" ref="F1318:BF1318" si="747">F1319+F1320</f>
        <v>0</v>
      </c>
      <c r="G1318" s="16">
        <f t="shared" si="747"/>
        <v>0</v>
      </c>
      <c r="H1318" s="16">
        <f t="shared" si="747"/>
        <v>0</v>
      </c>
      <c r="I1318" s="16">
        <f t="shared" si="747"/>
        <v>0</v>
      </c>
      <c r="J1318" s="16">
        <f t="shared" si="747"/>
        <v>0</v>
      </c>
      <c r="K1318" s="16">
        <f t="shared" si="747"/>
        <v>0</v>
      </c>
      <c r="L1318" s="16">
        <f t="shared" si="747"/>
        <v>0</v>
      </c>
      <c r="M1318" s="16">
        <f t="shared" si="747"/>
        <v>0</v>
      </c>
      <c r="N1318" s="16">
        <f t="shared" si="747"/>
        <v>0</v>
      </c>
      <c r="O1318" s="16">
        <f t="shared" si="747"/>
        <v>0</v>
      </c>
      <c r="P1318" s="16">
        <f t="shared" si="747"/>
        <v>0</v>
      </c>
      <c r="Q1318" s="16">
        <f t="shared" si="747"/>
        <v>0</v>
      </c>
      <c r="R1318" s="16">
        <f t="shared" si="747"/>
        <v>0</v>
      </c>
      <c r="S1318" s="16">
        <f t="shared" si="747"/>
        <v>0</v>
      </c>
      <c r="T1318" s="16">
        <f t="shared" si="747"/>
        <v>0</v>
      </c>
      <c r="U1318" s="16">
        <f t="shared" si="747"/>
        <v>0</v>
      </c>
      <c r="V1318" s="16">
        <f t="shared" si="747"/>
        <v>0</v>
      </c>
      <c r="W1318" s="16">
        <f t="shared" si="747"/>
        <v>0</v>
      </c>
      <c r="X1318" s="16">
        <f t="shared" si="747"/>
        <v>0</v>
      </c>
      <c r="Y1318" s="16">
        <f t="shared" si="747"/>
        <v>0</v>
      </c>
      <c r="Z1318" s="16">
        <f t="shared" si="747"/>
        <v>0</v>
      </c>
      <c r="AA1318" s="16">
        <f t="shared" si="747"/>
        <v>0</v>
      </c>
      <c r="AB1318" s="16">
        <f t="shared" si="747"/>
        <v>0</v>
      </c>
      <c r="AC1318" s="16">
        <f t="shared" si="747"/>
        <v>0</v>
      </c>
      <c r="AD1318" s="16">
        <f t="shared" si="747"/>
        <v>0</v>
      </c>
      <c r="AE1318" s="16">
        <f t="shared" si="747"/>
        <v>0</v>
      </c>
      <c r="AF1318" s="16">
        <f t="shared" si="747"/>
        <v>0</v>
      </c>
      <c r="AG1318" s="16">
        <f t="shared" si="747"/>
        <v>0</v>
      </c>
      <c r="AH1318" s="16">
        <f t="shared" si="747"/>
        <v>0</v>
      </c>
      <c r="AI1318" s="16">
        <f t="shared" si="747"/>
        <v>0</v>
      </c>
      <c r="AJ1318" s="16">
        <f t="shared" si="747"/>
        <v>0</v>
      </c>
      <c r="AK1318" s="16">
        <f t="shared" si="747"/>
        <v>0</v>
      </c>
      <c r="AL1318" s="16">
        <f t="shared" si="747"/>
        <v>0</v>
      </c>
      <c r="AM1318" s="16">
        <f t="shared" si="747"/>
        <v>0</v>
      </c>
      <c r="AN1318" s="16">
        <f t="shared" si="747"/>
        <v>0</v>
      </c>
      <c r="AO1318" s="16">
        <f t="shared" si="747"/>
        <v>0</v>
      </c>
      <c r="AP1318" s="16">
        <f t="shared" si="747"/>
        <v>0</v>
      </c>
      <c r="AQ1318" s="16">
        <f t="shared" si="747"/>
        <v>0</v>
      </c>
      <c r="AR1318" s="16">
        <f t="shared" si="747"/>
        <v>0</v>
      </c>
      <c r="AS1318" s="16">
        <f t="shared" si="747"/>
        <v>0</v>
      </c>
      <c r="AT1318" s="16">
        <f t="shared" si="747"/>
        <v>0</v>
      </c>
      <c r="AU1318" s="16">
        <f t="shared" si="747"/>
        <v>0</v>
      </c>
      <c r="AV1318" s="16">
        <f t="shared" si="747"/>
        <v>0</v>
      </c>
      <c r="AW1318" s="16">
        <f t="shared" si="747"/>
        <v>0</v>
      </c>
      <c r="AX1318" s="16">
        <f t="shared" si="747"/>
        <v>0</v>
      </c>
      <c r="AY1318" s="16">
        <f t="shared" si="747"/>
        <v>0</v>
      </c>
      <c r="AZ1318" s="16">
        <f t="shared" si="747"/>
        <v>0</v>
      </c>
      <c r="BA1318" s="16">
        <f t="shared" si="747"/>
        <v>0</v>
      </c>
      <c r="BB1318" s="16">
        <f t="shared" si="747"/>
        <v>0</v>
      </c>
      <c r="BC1318" s="16">
        <f t="shared" si="747"/>
        <v>0</v>
      </c>
      <c r="BD1318" s="16">
        <f t="shared" si="747"/>
        <v>0</v>
      </c>
      <c r="BE1318" s="16">
        <f t="shared" si="747"/>
        <v>0</v>
      </c>
      <c r="BF1318" s="16">
        <f t="shared" si="747"/>
        <v>0</v>
      </c>
      <c r="BG1318" s="31">
        <f t="shared" si="746"/>
        <v>0</v>
      </c>
      <c r="BI1318" s="10"/>
      <c r="BJ1318" s="79"/>
    </row>
    <row r="1319" spans="1:62" ht="12.95" customHeight="1" x14ac:dyDescent="0.2">
      <c r="A1319" s="562"/>
      <c r="B1319" s="577"/>
      <c r="C1319" s="497"/>
      <c r="D1319" s="500"/>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46"/>
        <v>0</v>
      </c>
      <c r="BI1319" s="10"/>
      <c r="BJ1319" s="79"/>
    </row>
    <row r="1320" spans="1:62" ht="12.95" customHeight="1" x14ac:dyDescent="0.2">
      <c r="A1320" s="562"/>
      <c r="B1320" s="577"/>
      <c r="C1320" s="497"/>
      <c r="D1320" s="503"/>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46"/>
        <v>0</v>
      </c>
      <c r="BI1320" s="10"/>
      <c r="BJ1320" s="79"/>
    </row>
    <row r="1321" spans="1:62" ht="12.95" customHeight="1" x14ac:dyDescent="0.2">
      <c r="A1321" s="562"/>
      <c r="B1321" s="577"/>
      <c r="C1321" s="497"/>
      <c r="D1321" s="502" t="str">
        <f>$BJ$19</f>
        <v>ICU</v>
      </c>
      <c r="E1321" s="86" t="str">
        <f>$BJ$21</f>
        <v>Total</v>
      </c>
      <c r="F1321" s="16">
        <f t="shared" ref="F1321:BF1321" si="748">F1322+F1323</f>
        <v>0</v>
      </c>
      <c r="G1321" s="16">
        <f t="shared" si="748"/>
        <v>0</v>
      </c>
      <c r="H1321" s="16">
        <f t="shared" si="748"/>
        <v>0</v>
      </c>
      <c r="I1321" s="16">
        <f t="shared" si="748"/>
        <v>0</v>
      </c>
      <c r="J1321" s="16">
        <f t="shared" si="748"/>
        <v>0</v>
      </c>
      <c r="K1321" s="16">
        <f t="shared" si="748"/>
        <v>0</v>
      </c>
      <c r="L1321" s="16">
        <f t="shared" si="748"/>
        <v>0</v>
      </c>
      <c r="M1321" s="16">
        <f t="shared" si="748"/>
        <v>0</v>
      </c>
      <c r="N1321" s="16">
        <f t="shared" si="748"/>
        <v>0</v>
      </c>
      <c r="O1321" s="16">
        <f t="shared" si="748"/>
        <v>0</v>
      </c>
      <c r="P1321" s="16">
        <f t="shared" si="748"/>
        <v>0</v>
      </c>
      <c r="Q1321" s="16">
        <f t="shared" si="748"/>
        <v>0</v>
      </c>
      <c r="R1321" s="16">
        <f t="shared" si="748"/>
        <v>0</v>
      </c>
      <c r="S1321" s="16">
        <f t="shared" si="748"/>
        <v>0</v>
      </c>
      <c r="T1321" s="16">
        <f t="shared" si="748"/>
        <v>0</v>
      </c>
      <c r="U1321" s="16">
        <f t="shared" si="748"/>
        <v>0</v>
      </c>
      <c r="V1321" s="16">
        <f t="shared" si="748"/>
        <v>0</v>
      </c>
      <c r="W1321" s="16">
        <f t="shared" si="748"/>
        <v>0</v>
      </c>
      <c r="X1321" s="16">
        <f t="shared" si="748"/>
        <v>0</v>
      </c>
      <c r="Y1321" s="16">
        <f t="shared" si="748"/>
        <v>0</v>
      </c>
      <c r="Z1321" s="16">
        <f t="shared" si="748"/>
        <v>0</v>
      </c>
      <c r="AA1321" s="16">
        <f t="shared" si="748"/>
        <v>0</v>
      </c>
      <c r="AB1321" s="16">
        <f t="shared" si="748"/>
        <v>0</v>
      </c>
      <c r="AC1321" s="16">
        <f t="shared" si="748"/>
        <v>0</v>
      </c>
      <c r="AD1321" s="16">
        <f t="shared" si="748"/>
        <v>0</v>
      </c>
      <c r="AE1321" s="16">
        <f t="shared" si="748"/>
        <v>0</v>
      </c>
      <c r="AF1321" s="16">
        <f t="shared" si="748"/>
        <v>0</v>
      </c>
      <c r="AG1321" s="16">
        <f t="shared" si="748"/>
        <v>0</v>
      </c>
      <c r="AH1321" s="16">
        <f t="shared" si="748"/>
        <v>0</v>
      </c>
      <c r="AI1321" s="16">
        <f t="shared" si="748"/>
        <v>0</v>
      </c>
      <c r="AJ1321" s="16">
        <f t="shared" si="748"/>
        <v>0</v>
      </c>
      <c r="AK1321" s="16">
        <f t="shared" si="748"/>
        <v>0</v>
      </c>
      <c r="AL1321" s="16">
        <f t="shared" si="748"/>
        <v>0</v>
      </c>
      <c r="AM1321" s="16">
        <f t="shared" si="748"/>
        <v>0</v>
      </c>
      <c r="AN1321" s="16">
        <f t="shared" si="748"/>
        <v>0</v>
      </c>
      <c r="AO1321" s="16">
        <f t="shared" si="748"/>
        <v>0</v>
      </c>
      <c r="AP1321" s="16">
        <f t="shared" si="748"/>
        <v>0</v>
      </c>
      <c r="AQ1321" s="16">
        <f t="shared" si="748"/>
        <v>0</v>
      </c>
      <c r="AR1321" s="16">
        <f t="shared" si="748"/>
        <v>0</v>
      </c>
      <c r="AS1321" s="16">
        <f t="shared" si="748"/>
        <v>0</v>
      </c>
      <c r="AT1321" s="16">
        <f t="shared" si="748"/>
        <v>0</v>
      </c>
      <c r="AU1321" s="16">
        <f t="shared" si="748"/>
        <v>0</v>
      </c>
      <c r="AV1321" s="16">
        <f t="shared" si="748"/>
        <v>0</v>
      </c>
      <c r="AW1321" s="16">
        <f t="shared" si="748"/>
        <v>0</v>
      </c>
      <c r="AX1321" s="16">
        <f t="shared" si="748"/>
        <v>0</v>
      </c>
      <c r="AY1321" s="16">
        <f t="shared" si="748"/>
        <v>0</v>
      </c>
      <c r="AZ1321" s="16">
        <f t="shared" si="748"/>
        <v>0</v>
      </c>
      <c r="BA1321" s="16">
        <f t="shared" si="748"/>
        <v>0</v>
      </c>
      <c r="BB1321" s="16">
        <f t="shared" si="748"/>
        <v>0</v>
      </c>
      <c r="BC1321" s="16">
        <f t="shared" si="748"/>
        <v>0</v>
      </c>
      <c r="BD1321" s="16">
        <f t="shared" si="748"/>
        <v>0</v>
      </c>
      <c r="BE1321" s="16">
        <f t="shared" si="748"/>
        <v>0</v>
      </c>
      <c r="BF1321" s="16">
        <f t="shared" si="748"/>
        <v>0</v>
      </c>
      <c r="BG1321" s="31">
        <f t="shared" si="746"/>
        <v>0</v>
      </c>
      <c r="BI1321" s="10"/>
      <c r="BJ1321" s="79"/>
    </row>
    <row r="1322" spans="1:62" ht="12.95" customHeight="1" x14ac:dyDescent="0.2">
      <c r="A1322" s="562"/>
      <c r="B1322" s="577"/>
      <c r="C1322" s="497"/>
      <c r="D1322" s="500"/>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46"/>
        <v>0</v>
      </c>
      <c r="BI1322" s="10"/>
      <c r="BJ1322" s="79"/>
    </row>
    <row r="1323" spans="1:62" ht="12.95" customHeight="1" x14ac:dyDescent="0.2">
      <c r="A1323" s="562"/>
      <c r="B1323" s="577"/>
      <c r="C1323" s="497"/>
      <c r="D1323" s="503"/>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46"/>
        <v>0</v>
      </c>
      <c r="BI1323" s="10"/>
      <c r="BJ1323" s="79"/>
    </row>
    <row r="1324" spans="1:62" ht="12.95" customHeight="1" x14ac:dyDescent="0.2">
      <c r="A1324" s="562"/>
      <c r="B1324" s="577"/>
      <c r="C1324" s="497"/>
      <c r="D1324" s="499" t="str">
        <f>$BJ$20</f>
        <v>Death</v>
      </c>
      <c r="E1324" s="86" t="str">
        <f>$BJ$21</f>
        <v>Total</v>
      </c>
      <c r="F1324" s="16">
        <f t="shared" ref="F1324:BF1324" si="749">F1325+F1326</f>
        <v>0</v>
      </c>
      <c r="G1324" s="16">
        <f t="shared" si="749"/>
        <v>0</v>
      </c>
      <c r="H1324" s="16">
        <f t="shared" si="749"/>
        <v>0</v>
      </c>
      <c r="I1324" s="16">
        <f t="shared" si="749"/>
        <v>0</v>
      </c>
      <c r="J1324" s="16">
        <f t="shared" si="749"/>
        <v>0</v>
      </c>
      <c r="K1324" s="16">
        <f t="shared" si="749"/>
        <v>0</v>
      </c>
      <c r="L1324" s="16">
        <f t="shared" si="749"/>
        <v>0</v>
      </c>
      <c r="M1324" s="16">
        <f t="shared" si="749"/>
        <v>0</v>
      </c>
      <c r="N1324" s="16">
        <f t="shared" si="749"/>
        <v>0</v>
      </c>
      <c r="O1324" s="16">
        <f t="shared" si="749"/>
        <v>0</v>
      </c>
      <c r="P1324" s="16">
        <f t="shared" si="749"/>
        <v>0</v>
      </c>
      <c r="Q1324" s="16">
        <f t="shared" si="749"/>
        <v>0</v>
      </c>
      <c r="R1324" s="16">
        <f t="shared" si="749"/>
        <v>0</v>
      </c>
      <c r="S1324" s="16">
        <f t="shared" si="749"/>
        <v>0</v>
      </c>
      <c r="T1324" s="16">
        <f t="shared" si="749"/>
        <v>0</v>
      </c>
      <c r="U1324" s="16">
        <f t="shared" si="749"/>
        <v>0</v>
      </c>
      <c r="V1324" s="16">
        <f t="shared" si="749"/>
        <v>0</v>
      </c>
      <c r="W1324" s="16">
        <f t="shared" si="749"/>
        <v>0</v>
      </c>
      <c r="X1324" s="16">
        <f t="shared" si="749"/>
        <v>0</v>
      </c>
      <c r="Y1324" s="16">
        <f t="shared" si="749"/>
        <v>0</v>
      </c>
      <c r="Z1324" s="16">
        <f t="shared" si="749"/>
        <v>0</v>
      </c>
      <c r="AA1324" s="16">
        <f t="shared" si="749"/>
        <v>0</v>
      </c>
      <c r="AB1324" s="16">
        <f t="shared" si="749"/>
        <v>0</v>
      </c>
      <c r="AC1324" s="16">
        <f t="shared" si="749"/>
        <v>0</v>
      </c>
      <c r="AD1324" s="16">
        <f t="shared" si="749"/>
        <v>0</v>
      </c>
      <c r="AE1324" s="16">
        <f t="shared" si="749"/>
        <v>0</v>
      </c>
      <c r="AF1324" s="16">
        <f t="shared" si="749"/>
        <v>0</v>
      </c>
      <c r="AG1324" s="16">
        <f t="shared" si="749"/>
        <v>0</v>
      </c>
      <c r="AH1324" s="16">
        <f t="shared" si="749"/>
        <v>0</v>
      </c>
      <c r="AI1324" s="16">
        <f t="shared" si="749"/>
        <v>0</v>
      </c>
      <c r="AJ1324" s="16">
        <f t="shared" si="749"/>
        <v>0</v>
      </c>
      <c r="AK1324" s="16">
        <f t="shared" si="749"/>
        <v>0</v>
      </c>
      <c r="AL1324" s="16">
        <f t="shared" si="749"/>
        <v>0</v>
      </c>
      <c r="AM1324" s="16">
        <f t="shared" si="749"/>
        <v>0</v>
      </c>
      <c r="AN1324" s="16">
        <f t="shared" si="749"/>
        <v>0</v>
      </c>
      <c r="AO1324" s="16">
        <f t="shared" si="749"/>
        <v>0</v>
      </c>
      <c r="AP1324" s="16">
        <f t="shared" si="749"/>
        <v>0</v>
      </c>
      <c r="AQ1324" s="16">
        <f t="shared" si="749"/>
        <v>0</v>
      </c>
      <c r="AR1324" s="16">
        <f t="shared" si="749"/>
        <v>0</v>
      </c>
      <c r="AS1324" s="16">
        <f t="shared" si="749"/>
        <v>0</v>
      </c>
      <c r="AT1324" s="16">
        <f t="shared" si="749"/>
        <v>0</v>
      </c>
      <c r="AU1324" s="16">
        <f t="shared" si="749"/>
        <v>0</v>
      </c>
      <c r="AV1324" s="16">
        <f t="shared" si="749"/>
        <v>0</v>
      </c>
      <c r="AW1324" s="16">
        <f t="shared" si="749"/>
        <v>0</v>
      </c>
      <c r="AX1324" s="16">
        <f t="shared" si="749"/>
        <v>0</v>
      </c>
      <c r="AY1324" s="16">
        <f t="shared" si="749"/>
        <v>0</v>
      </c>
      <c r="AZ1324" s="16">
        <f t="shared" si="749"/>
        <v>0</v>
      </c>
      <c r="BA1324" s="16">
        <f t="shared" si="749"/>
        <v>0</v>
      </c>
      <c r="BB1324" s="16">
        <f t="shared" si="749"/>
        <v>0</v>
      </c>
      <c r="BC1324" s="16">
        <f t="shared" si="749"/>
        <v>0</v>
      </c>
      <c r="BD1324" s="16">
        <f t="shared" si="749"/>
        <v>0</v>
      </c>
      <c r="BE1324" s="16">
        <f t="shared" si="749"/>
        <v>0</v>
      </c>
      <c r="BF1324" s="16">
        <f t="shared" si="749"/>
        <v>0</v>
      </c>
      <c r="BG1324" s="31">
        <f t="shared" si="746"/>
        <v>0</v>
      </c>
    </row>
    <row r="1325" spans="1:62" ht="12.95" customHeight="1" x14ac:dyDescent="0.2">
      <c r="A1325" s="562"/>
      <c r="B1325" s="577"/>
      <c r="C1325" s="497"/>
      <c r="D1325" s="500"/>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46"/>
        <v>0</v>
      </c>
    </row>
    <row r="1326" spans="1:62" ht="12.95" customHeight="1" thickBot="1" x14ac:dyDescent="0.25">
      <c r="A1326" s="562"/>
      <c r="B1326" s="577"/>
      <c r="C1326" s="498"/>
      <c r="D1326" s="501"/>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62"/>
      <c r="B1327" s="577"/>
      <c r="C1327" s="495" t="str">
        <f>$BK$17</f>
        <v>50 to 64 years</v>
      </c>
      <c r="D1327" s="504" t="str">
        <f>$BJ$17</f>
        <v>Fever</v>
      </c>
      <c r="E1327" s="83" t="str">
        <f>$BJ$21</f>
        <v>Total</v>
      </c>
      <c r="F1327" s="32">
        <f>F1328+F1329</f>
        <v>0</v>
      </c>
      <c r="G1327" s="32">
        <f t="shared" ref="G1327:BF1327" si="750">G1328+G1329</f>
        <v>0</v>
      </c>
      <c r="H1327" s="32">
        <f t="shared" si="750"/>
        <v>0</v>
      </c>
      <c r="I1327" s="32">
        <f t="shared" si="750"/>
        <v>0</v>
      </c>
      <c r="J1327" s="32">
        <f t="shared" si="750"/>
        <v>0</v>
      </c>
      <c r="K1327" s="32">
        <f t="shared" si="750"/>
        <v>0</v>
      </c>
      <c r="L1327" s="32">
        <f t="shared" si="750"/>
        <v>0</v>
      </c>
      <c r="M1327" s="32">
        <f t="shared" si="750"/>
        <v>0</v>
      </c>
      <c r="N1327" s="32">
        <f t="shared" si="750"/>
        <v>0</v>
      </c>
      <c r="O1327" s="32">
        <f t="shared" si="750"/>
        <v>0</v>
      </c>
      <c r="P1327" s="32">
        <f t="shared" si="750"/>
        <v>0</v>
      </c>
      <c r="Q1327" s="32">
        <f t="shared" si="750"/>
        <v>0</v>
      </c>
      <c r="R1327" s="32">
        <f t="shared" si="750"/>
        <v>0</v>
      </c>
      <c r="S1327" s="32">
        <f t="shared" si="750"/>
        <v>0</v>
      </c>
      <c r="T1327" s="32">
        <f t="shared" si="750"/>
        <v>0</v>
      </c>
      <c r="U1327" s="32">
        <f t="shared" si="750"/>
        <v>0</v>
      </c>
      <c r="V1327" s="32">
        <f t="shared" si="750"/>
        <v>0</v>
      </c>
      <c r="W1327" s="32">
        <f t="shared" si="750"/>
        <v>0</v>
      </c>
      <c r="X1327" s="32">
        <f t="shared" si="750"/>
        <v>0</v>
      </c>
      <c r="Y1327" s="32">
        <f t="shared" si="750"/>
        <v>0</v>
      </c>
      <c r="Z1327" s="32">
        <f t="shared" si="750"/>
        <v>0</v>
      </c>
      <c r="AA1327" s="32">
        <f t="shared" si="750"/>
        <v>0</v>
      </c>
      <c r="AB1327" s="32">
        <f t="shared" si="750"/>
        <v>0</v>
      </c>
      <c r="AC1327" s="32">
        <f t="shared" si="750"/>
        <v>0</v>
      </c>
      <c r="AD1327" s="32">
        <f t="shared" si="750"/>
        <v>0</v>
      </c>
      <c r="AE1327" s="32">
        <f t="shared" si="750"/>
        <v>0</v>
      </c>
      <c r="AF1327" s="32">
        <f t="shared" si="750"/>
        <v>0</v>
      </c>
      <c r="AG1327" s="32">
        <f t="shared" si="750"/>
        <v>0</v>
      </c>
      <c r="AH1327" s="32">
        <f t="shared" si="750"/>
        <v>0</v>
      </c>
      <c r="AI1327" s="32">
        <f t="shared" si="750"/>
        <v>0</v>
      </c>
      <c r="AJ1327" s="32">
        <f t="shared" si="750"/>
        <v>0</v>
      </c>
      <c r="AK1327" s="32">
        <f t="shared" si="750"/>
        <v>0</v>
      </c>
      <c r="AL1327" s="32">
        <f t="shared" si="750"/>
        <v>0</v>
      </c>
      <c r="AM1327" s="32">
        <f t="shared" si="750"/>
        <v>0</v>
      </c>
      <c r="AN1327" s="32">
        <f t="shared" si="750"/>
        <v>0</v>
      </c>
      <c r="AO1327" s="32">
        <f t="shared" si="750"/>
        <v>0</v>
      </c>
      <c r="AP1327" s="32">
        <f t="shared" si="750"/>
        <v>0</v>
      </c>
      <c r="AQ1327" s="32">
        <f t="shared" si="750"/>
        <v>0</v>
      </c>
      <c r="AR1327" s="32">
        <f t="shared" si="750"/>
        <v>0</v>
      </c>
      <c r="AS1327" s="32">
        <f t="shared" si="750"/>
        <v>0</v>
      </c>
      <c r="AT1327" s="32">
        <f t="shared" si="750"/>
        <v>0</v>
      </c>
      <c r="AU1327" s="32">
        <f t="shared" si="750"/>
        <v>0</v>
      </c>
      <c r="AV1327" s="32">
        <f t="shared" si="750"/>
        <v>0</v>
      </c>
      <c r="AW1327" s="32">
        <f t="shared" si="750"/>
        <v>0</v>
      </c>
      <c r="AX1327" s="32">
        <f t="shared" si="750"/>
        <v>0</v>
      </c>
      <c r="AY1327" s="32">
        <f t="shared" si="750"/>
        <v>0</v>
      </c>
      <c r="AZ1327" s="32">
        <f t="shared" si="750"/>
        <v>0</v>
      </c>
      <c r="BA1327" s="32">
        <f t="shared" si="750"/>
        <v>0</v>
      </c>
      <c r="BB1327" s="32">
        <f t="shared" si="750"/>
        <v>0</v>
      </c>
      <c r="BC1327" s="32">
        <f t="shared" si="750"/>
        <v>0</v>
      </c>
      <c r="BD1327" s="32">
        <f t="shared" si="750"/>
        <v>0</v>
      </c>
      <c r="BE1327" s="32">
        <f t="shared" si="750"/>
        <v>0</v>
      </c>
      <c r="BF1327" s="32">
        <f t="shared" si="750"/>
        <v>0</v>
      </c>
      <c r="BG1327" s="33">
        <f>SUM(F1327:BF1327)</f>
        <v>0</v>
      </c>
    </row>
    <row r="1328" spans="1:62" ht="12.95" customHeight="1" x14ac:dyDescent="0.2">
      <c r="A1328" s="562"/>
      <c r="B1328" s="577"/>
      <c r="C1328" s="496"/>
      <c r="D1328" s="505"/>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51">SUM(F1328:BF1328)</f>
        <v>0</v>
      </c>
    </row>
    <row r="1329" spans="1:59" ht="12.95" customHeight="1" x14ac:dyDescent="0.2">
      <c r="A1329" s="562"/>
      <c r="B1329" s="577"/>
      <c r="C1329" s="496"/>
      <c r="D1329" s="506"/>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51"/>
        <v>0</v>
      </c>
    </row>
    <row r="1330" spans="1:59" ht="12.95" customHeight="1" x14ac:dyDescent="0.2">
      <c r="A1330" s="562"/>
      <c r="B1330" s="577"/>
      <c r="C1330" s="497"/>
      <c r="D1330" s="502" t="str">
        <f>$BJ$18</f>
        <v>Hosp.</v>
      </c>
      <c r="E1330" s="86" t="str">
        <f>$BJ$21</f>
        <v>Total</v>
      </c>
      <c r="F1330" s="16">
        <f t="shared" ref="F1330:BF1330" si="752">F1331+F1332</f>
        <v>0</v>
      </c>
      <c r="G1330" s="16">
        <f t="shared" si="752"/>
        <v>0</v>
      </c>
      <c r="H1330" s="16">
        <f t="shared" si="752"/>
        <v>0</v>
      </c>
      <c r="I1330" s="16">
        <f t="shared" si="752"/>
        <v>0</v>
      </c>
      <c r="J1330" s="16">
        <f t="shared" si="752"/>
        <v>0</v>
      </c>
      <c r="K1330" s="16">
        <f t="shared" si="752"/>
        <v>0</v>
      </c>
      <c r="L1330" s="16">
        <f t="shared" si="752"/>
        <v>0</v>
      </c>
      <c r="M1330" s="16">
        <f t="shared" si="752"/>
        <v>0</v>
      </c>
      <c r="N1330" s="16">
        <f t="shared" si="752"/>
        <v>0</v>
      </c>
      <c r="O1330" s="16">
        <f t="shared" si="752"/>
        <v>0</v>
      </c>
      <c r="P1330" s="16">
        <f t="shared" si="752"/>
        <v>0</v>
      </c>
      <c r="Q1330" s="16">
        <f t="shared" si="752"/>
        <v>0</v>
      </c>
      <c r="R1330" s="16">
        <f t="shared" si="752"/>
        <v>0</v>
      </c>
      <c r="S1330" s="16">
        <f t="shared" si="752"/>
        <v>0</v>
      </c>
      <c r="T1330" s="16">
        <f t="shared" si="752"/>
        <v>0</v>
      </c>
      <c r="U1330" s="16">
        <f t="shared" si="752"/>
        <v>0</v>
      </c>
      <c r="V1330" s="16">
        <f t="shared" si="752"/>
        <v>0</v>
      </c>
      <c r="W1330" s="16">
        <f t="shared" si="752"/>
        <v>0</v>
      </c>
      <c r="X1330" s="16">
        <f t="shared" si="752"/>
        <v>0</v>
      </c>
      <c r="Y1330" s="16">
        <f t="shared" si="752"/>
        <v>0</v>
      </c>
      <c r="Z1330" s="16">
        <f t="shared" si="752"/>
        <v>0</v>
      </c>
      <c r="AA1330" s="16">
        <f t="shared" si="752"/>
        <v>0</v>
      </c>
      <c r="AB1330" s="16">
        <f t="shared" si="752"/>
        <v>0</v>
      </c>
      <c r="AC1330" s="16">
        <f t="shared" si="752"/>
        <v>0</v>
      </c>
      <c r="AD1330" s="16">
        <f t="shared" si="752"/>
        <v>0</v>
      </c>
      <c r="AE1330" s="16">
        <f t="shared" si="752"/>
        <v>0</v>
      </c>
      <c r="AF1330" s="16">
        <f t="shared" si="752"/>
        <v>0</v>
      </c>
      <c r="AG1330" s="16">
        <f t="shared" si="752"/>
        <v>0</v>
      </c>
      <c r="AH1330" s="16">
        <f t="shared" si="752"/>
        <v>0</v>
      </c>
      <c r="AI1330" s="16">
        <f t="shared" si="752"/>
        <v>0</v>
      </c>
      <c r="AJ1330" s="16">
        <f t="shared" si="752"/>
        <v>0</v>
      </c>
      <c r="AK1330" s="16">
        <f t="shared" si="752"/>
        <v>0</v>
      </c>
      <c r="AL1330" s="16">
        <f t="shared" si="752"/>
        <v>0</v>
      </c>
      <c r="AM1330" s="16">
        <f t="shared" si="752"/>
        <v>0</v>
      </c>
      <c r="AN1330" s="16">
        <f t="shared" si="752"/>
        <v>0</v>
      </c>
      <c r="AO1330" s="16">
        <f t="shared" si="752"/>
        <v>0</v>
      </c>
      <c r="AP1330" s="16">
        <f t="shared" si="752"/>
        <v>0</v>
      </c>
      <c r="AQ1330" s="16">
        <f t="shared" si="752"/>
        <v>0</v>
      </c>
      <c r="AR1330" s="16">
        <f t="shared" si="752"/>
        <v>0</v>
      </c>
      <c r="AS1330" s="16">
        <f t="shared" si="752"/>
        <v>0</v>
      </c>
      <c r="AT1330" s="16">
        <f t="shared" si="752"/>
        <v>0</v>
      </c>
      <c r="AU1330" s="16">
        <f t="shared" si="752"/>
        <v>0</v>
      </c>
      <c r="AV1330" s="16">
        <f t="shared" si="752"/>
        <v>0</v>
      </c>
      <c r="AW1330" s="16">
        <f t="shared" si="752"/>
        <v>0</v>
      </c>
      <c r="AX1330" s="16">
        <f t="shared" si="752"/>
        <v>0</v>
      </c>
      <c r="AY1330" s="16">
        <f t="shared" si="752"/>
        <v>0</v>
      </c>
      <c r="AZ1330" s="16">
        <f t="shared" si="752"/>
        <v>0</v>
      </c>
      <c r="BA1330" s="16">
        <f t="shared" si="752"/>
        <v>0</v>
      </c>
      <c r="BB1330" s="16">
        <f t="shared" si="752"/>
        <v>0</v>
      </c>
      <c r="BC1330" s="16">
        <f t="shared" si="752"/>
        <v>0</v>
      </c>
      <c r="BD1330" s="16">
        <f t="shared" si="752"/>
        <v>0</v>
      </c>
      <c r="BE1330" s="16">
        <f t="shared" si="752"/>
        <v>0</v>
      </c>
      <c r="BF1330" s="16">
        <f t="shared" si="752"/>
        <v>0</v>
      </c>
      <c r="BG1330" s="31">
        <f t="shared" si="751"/>
        <v>0</v>
      </c>
    </row>
    <row r="1331" spans="1:59" ht="12.95" customHeight="1" x14ac:dyDescent="0.2">
      <c r="A1331" s="562"/>
      <c r="B1331" s="577"/>
      <c r="C1331" s="497"/>
      <c r="D1331" s="500"/>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51"/>
        <v>0</v>
      </c>
    </row>
    <row r="1332" spans="1:59" ht="12.95" customHeight="1" x14ac:dyDescent="0.2">
      <c r="A1332" s="562"/>
      <c r="B1332" s="577"/>
      <c r="C1332" s="497"/>
      <c r="D1332" s="503"/>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51"/>
        <v>0</v>
      </c>
    </row>
    <row r="1333" spans="1:59" ht="12.95" customHeight="1" x14ac:dyDescent="0.2">
      <c r="A1333" s="562"/>
      <c r="B1333" s="577"/>
      <c r="C1333" s="497"/>
      <c r="D1333" s="502" t="str">
        <f>$BJ$19</f>
        <v>ICU</v>
      </c>
      <c r="E1333" s="86" t="str">
        <f>$BJ$21</f>
        <v>Total</v>
      </c>
      <c r="F1333" s="16">
        <f t="shared" ref="F1333:BF1333" si="753">F1334+F1335</f>
        <v>0</v>
      </c>
      <c r="G1333" s="16">
        <f t="shared" si="753"/>
        <v>0</v>
      </c>
      <c r="H1333" s="16">
        <f t="shared" si="753"/>
        <v>0</v>
      </c>
      <c r="I1333" s="16">
        <f t="shared" si="753"/>
        <v>0</v>
      </c>
      <c r="J1333" s="16">
        <f t="shared" si="753"/>
        <v>0</v>
      </c>
      <c r="K1333" s="16">
        <f t="shared" si="753"/>
        <v>0</v>
      </c>
      <c r="L1333" s="16">
        <f t="shared" si="753"/>
        <v>0</v>
      </c>
      <c r="M1333" s="16">
        <f t="shared" si="753"/>
        <v>0</v>
      </c>
      <c r="N1333" s="16">
        <f t="shared" si="753"/>
        <v>0</v>
      </c>
      <c r="O1333" s="16">
        <f t="shared" si="753"/>
        <v>0</v>
      </c>
      <c r="P1333" s="16">
        <f t="shared" si="753"/>
        <v>0</v>
      </c>
      <c r="Q1333" s="16">
        <f t="shared" si="753"/>
        <v>0</v>
      </c>
      <c r="R1333" s="16">
        <f t="shared" si="753"/>
        <v>0</v>
      </c>
      <c r="S1333" s="16">
        <f t="shared" si="753"/>
        <v>0</v>
      </c>
      <c r="T1333" s="16">
        <f t="shared" si="753"/>
        <v>0</v>
      </c>
      <c r="U1333" s="16">
        <f t="shared" si="753"/>
        <v>0</v>
      </c>
      <c r="V1333" s="16">
        <f t="shared" si="753"/>
        <v>0</v>
      </c>
      <c r="W1333" s="16">
        <f t="shared" si="753"/>
        <v>0</v>
      </c>
      <c r="X1333" s="16">
        <f t="shared" si="753"/>
        <v>0</v>
      </c>
      <c r="Y1333" s="16">
        <f t="shared" si="753"/>
        <v>0</v>
      </c>
      <c r="Z1333" s="16">
        <f t="shared" si="753"/>
        <v>0</v>
      </c>
      <c r="AA1333" s="16">
        <f t="shared" si="753"/>
        <v>0</v>
      </c>
      <c r="AB1333" s="16">
        <f t="shared" si="753"/>
        <v>0</v>
      </c>
      <c r="AC1333" s="16">
        <f t="shared" si="753"/>
        <v>0</v>
      </c>
      <c r="AD1333" s="16">
        <f t="shared" si="753"/>
        <v>0</v>
      </c>
      <c r="AE1333" s="16">
        <f t="shared" si="753"/>
        <v>0</v>
      </c>
      <c r="AF1333" s="16">
        <f t="shared" si="753"/>
        <v>0</v>
      </c>
      <c r="AG1333" s="16">
        <f t="shared" si="753"/>
        <v>0</v>
      </c>
      <c r="AH1333" s="16">
        <f t="shared" si="753"/>
        <v>0</v>
      </c>
      <c r="AI1333" s="16">
        <f t="shared" si="753"/>
        <v>0</v>
      </c>
      <c r="AJ1333" s="16">
        <f t="shared" si="753"/>
        <v>0</v>
      </c>
      <c r="AK1333" s="16">
        <f t="shared" si="753"/>
        <v>0</v>
      </c>
      <c r="AL1333" s="16">
        <f t="shared" si="753"/>
        <v>0</v>
      </c>
      <c r="AM1333" s="16">
        <f t="shared" si="753"/>
        <v>0</v>
      </c>
      <c r="AN1333" s="16">
        <f t="shared" si="753"/>
        <v>0</v>
      </c>
      <c r="AO1333" s="16">
        <f t="shared" si="753"/>
        <v>0</v>
      </c>
      <c r="AP1333" s="16">
        <f t="shared" si="753"/>
        <v>0</v>
      </c>
      <c r="AQ1333" s="16">
        <f t="shared" si="753"/>
        <v>0</v>
      </c>
      <c r="AR1333" s="16">
        <f t="shared" si="753"/>
        <v>0</v>
      </c>
      <c r="AS1333" s="16">
        <f t="shared" si="753"/>
        <v>0</v>
      </c>
      <c r="AT1333" s="16">
        <f t="shared" si="753"/>
        <v>0</v>
      </c>
      <c r="AU1333" s="16">
        <f t="shared" si="753"/>
        <v>0</v>
      </c>
      <c r="AV1333" s="16">
        <f t="shared" si="753"/>
        <v>0</v>
      </c>
      <c r="AW1333" s="16">
        <f t="shared" si="753"/>
        <v>0</v>
      </c>
      <c r="AX1333" s="16">
        <f t="shared" si="753"/>
        <v>0</v>
      </c>
      <c r="AY1333" s="16">
        <f t="shared" si="753"/>
        <v>0</v>
      </c>
      <c r="AZ1333" s="16">
        <f t="shared" si="753"/>
        <v>0</v>
      </c>
      <c r="BA1333" s="16">
        <f t="shared" si="753"/>
        <v>0</v>
      </c>
      <c r="BB1333" s="16">
        <f t="shared" si="753"/>
        <v>0</v>
      </c>
      <c r="BC1333" s="16">
        <f t="shared" si="753"/>
        <v>0</v>
      </c>
      <c r="BD1333" s="16">
        <f t="shared" si="753"/>
        <v>0</v>
      </c>
      <c r="BE1333" s="16">
        <f t="shared" si="753"/>
        <v>0</v>
      </c>
      <c r="BF1333" s="16">
        <f t="shared" si="753"/>
        <v>0</v>
      </c>
      <c r="BG1333" s="31">
        <f t="shared" si="751"/>
        <v>0</v>
      </c>
    </row>
    <row r="1334" spans="1:59" ht="12.95" customHeight="1" x14ac:dyDescent="0.2">
      <c r="A1334" s="562"/>
      <c r="B1334" s="577"/>
      <c r="C1334" s="497"/>
      <c r="D1334" s="500"/>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51"/>
        <v>0</v>
      </c>
    </row>
    <row r="1335" spans="1:59" ht="12.95" customHeight="1" x14ac:dyDescent="0.2">
      <c r="A1335" s="562"/>
      <c r="B1335" s="577"/>
      <c r="C1335" s="497"/>
      <c r="D1335" s="503"/>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51"/>
        <v>0</v>
      </c>
    </row>
    <row r="1336" spans="1:59" ht="12.95" customHeight="1" x14ac:dyDescent="0.2">
      <c r="A1336" s="562"/>
      <c r="B1336" s="577"/>
      <c r="C1336" s="497"/>
      <c r="D1336" s="499" t="str">
        <f>$BJ$20</f>
        <v>Death</v>
      </c>
      <c r="E1336" s="86" t="str">
        <f>$BJ$21</f>
        <v>Total</v>
      </c>
      <c r="F1336" s="16">
        <f t="shared" ref="F1336:BF1336" si="754">F1337+F1338</f>
        <v>0</v>
      </c>
      <c r="G1336" s="16">
        <f t="shared" si="754"/>
        <v>0</v>
      </c>
      <c r="H1336" s="16">
        <f t="shared" si="754"/>
        <v>0</v>
      </c>
      <c r="I1336" s="16">
        <f t="shared" si="754"/>
        <v>0</v>
      </c>
      <c r="J1336" s="16">
        <f t="shared" si="754"/>
        <v>0</v>
      </c>
      <c r="K1336" s="16">
        <f t="shared" si="754"/>
        <v>0</v>
      </c>
      <c r="L1336" s="16">
        <f t="shared" si="754"/>
        <v>0</v>
      </c>
      <c r="M1336" s="16">
        <f t="shared" si="754"/>
        <v>0</v>
      </c>
      <c r="N1336" s="16">
        <f t="shared" si="754"/>
        <v>0</v>
      </c>
      <c r="O1336" s="16">
        <f t="shared" si="754"/>
        <v>0</v>
      </c>
      <c r="P1336" s="16">
        <f t="shared" si="754"/>
        <v>0</v>
      </c>
      <c r="Q1336" s="16">
        <f t="shared" si="754"/>
        <v>0</v>
      </c>
      <c r="R1336" s="16">
        <f t="shared" si="754"/>
        <v>0</v>
      </c>
      <c r="S1336" s="16">
        <f t="shared" si="754"/>
        <v>0</v>
      </c>
      <c r="T1336" s="16">
        <f t="shared" si="754"/>
        <v>0</v>
      </c>
      <c r="U1336" s="16">
        <f t="shared" si="754"/>
        <v>0</v>
      </c>
      <c r="V1336" s="16">
        <f t="shared" si="754"/>
        <v>0</v>
      </c>
      <c r="W1336" s="16">
        <f t="shared" si="754"/>
        <v>0</v>
      </c>
      <c r="X1336" s="16">
        <f t="shared" si="754"/>
        <v>0</v>
      </c>
      <c r="Y1336" s="16">
        <f t="shared" si="754"/>
        <v>0</v>
      </c>
      <c r="Z1336" s="16">
        <f t="shared" si="754"/>
        <v>0</v>
      </c>
      <c r="AA1336" s="16">
        <f t="shared" si="754"/>
        <v>0</v>
      </c>
      <c r="AB1336" s="16">
        <f t="shared" si="754"/>
        <v>0</v>
      </c>
      <c r="AC1336" s="16">
        <f t="shared" si="754"/>
        <v>0</v>
      </c>
      <c r="AD1336" s="16">
        <f t="shared" si="754"/>
        <v>0</v>
      </c>
      <c r="AE1336" s="16">
        <f t="shared" si="754"/>
        <v>0</v>
      </c>
      <c r="AF1336" s="16">
        <f t="shared" si="754"/>
        <v>0</v>
      </c>
      <c r="AG1336" s="16">
        <f t="shared" si="754"/>
        <v>0</v>
      </c>
      <c r="AH1336" s="16">
        <f t="shared" si="754"/>
        <v>0</v>
      </c>
      <c r="AI1336" s="16">
        <f t="shared" si="754"/>
        <v>0</v>
      </c>
      <c r="AJ1336" s="16">
        <f t="shared" si="754"/>
        <v>0</v>
      </c>
      <c r="AK1336" s="16">
        <f t="shared" si="754"/>
        <v>0</v>
      </c>
      <c r="AL1336" s="16">
        <f t="shared" si="754"/>
        <v>0</v>
      </c>
      <c r="AM1336" s="16">
        <f t="shared" si="754"/>
        <v>0</v>
      </c>
      <c r="AN1336" s="16">
        <f t="shared" si="754"/>
        <v>0</v>
      </c>
      <c r="AO1336" s="16">
        <f t="shared" si="754"/>
        <v>0</v>
      </c>
      <c r="AP1336" s="16">
        <f t="shared" si="754"/>
        <v>0</v>
      </c>
      <c r="AQ1336" s="16">
        <f t="shared" si="754"/>
        <v>0</v>
      </c>
      <c r="AR1336" s="16">
        <f t="shared" si="754"/>
        <v>0</v>
      </c>
      <c r="AS1336" s="16">
        <f t="shared" si="754"/>
        <v>0</v>
      </c>
      <c r="AT1336" s="16">
        <f t="shared" si="754"/>
        <v>0</v>
      </c>
      <c r="AU1336" s="16">
        <f t="shared" si="754"/>
        <v>0</v>
      </c>
      <c r="AV1336" s="16">
        <f t="shared" si="754"/>
        <v>0</v>
      </c>
      <c r="AW1336" s="16">
        <f t="shared" si="754"/>
        <v>0</v>
      </c>
      <c r="AX1336" s="16">
        <f t="shared" si="754"/>
        <v>0</v>
      </c>
      <c r="AY1336" s="16">
        <f t="shared" si="754"/>
        <v>0</v>
      </c>
      <c r="AZ1336" s="16">
        <f t="shared" si="754"/>
        <v>0</v>
      </c>
      <c r="BA1336" s="16">
        <f t="shared" si="754"/>
        <v>0</v>
      </c>
      <c r="BB1336" s="16">
        <f t="shared" si="754"/>
        <v>0</v>
      </c>
      <c r="BC1336" s="16">
        <f t="shared" si="754"/>
        <v>0</v>
      </c>
      <c r="BD1336" s="16">
        <f t="shared" si="754"/>
        <v>0</v>
      </c>
      <c r="BE1336" s="16">
        <f t="shared" si="754"/>
        <v>0</v>
      </c>
      <c r="BF1336" s="16">
        <f t="shared" si="754"/>
        <v>0</v>
      </c>
      <c r="BG1336" s="31">
        <f t="shared" si="751"/>
        <v>0</v>
      </c>
    </row>
    <row r="1337" spans="1:59" ht="12.95" customHeight="1" x14ac:dyDescent="0.2">
      <c r="A1337" s="562"/>
      <c r="B1337" s="577"/>
      <c r="C1337" s="497"/>
      <c r="D1337" s="500"/>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51"/>
        <v>0</v>
      </c>
    </row>
    <row r="1338" spans="1:59" ht="12.95" customHeight="1" thickBot="1" x14ac:dyDescent="0.25">
      <c r="A1338" s="562"/>
      <c r="B1338" s="577"/>
      <c r="C1338" s="498"/>
      <c r="D1338" s="501"/>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62"/>
      <c r="B1339" s="577"/>
      <c r="C1339" s="495" t="str">
        <f>$BK$18</f>
        <v>65 years +</v>
      </c>
      <c r="D1339" s="504" t="str">
        <f>$BJ$17</f>
        <v>Fever</v>
      </c>
      <c r="E1339" s="83" t="str">
        <f>$BJ$21</f>
        <v>Total</v>
      </c>
      <c r="F1339" s="32">
        <f>F1340+F1341</f>
        <v>0</v>
      </c>
      <c r="G1339" s="32">
        <f t="shared" ref="G1339:BF1339" si="755">G1340+G1341</f>
        <v>0</v>
      </c>
      <c r="H1339" s="32">
        <f t="shared" si="755"/>
        <v>0</v>
      </c>
      <c r="I1339" s="32">
        <f t="shared" si="755"/>
        <v>0</v>
      </c>
      <c r="J1339" s="32">
        <f t="shared" si="755"/>
        <v>0</v>
      </c>
      <c r="K1339" s="32">
        <f t="shared" si="755"/>
        <v>0</v>
      </c>
      <c r="L1339" s="32">
        <f t="shared" si="755"/>
        <v>0</v>
      </c>
      <c r="M1339" s="32">
        <f t="shared" si="755"/>
        <v>0</v>
      </c>
      <c r="N1339" s="32">
        <f t="shared" si="755"/>
        <v>0</v>
      </c>
      <c r="O1339" s="32">
        <f t="shared" si="755"/>
        <v>0</v>
      </c>
      <c r="P1339" s="32">
        <f t="shared" si="755"/>
        <v>0</v>
      </c>
      <c r="Q1339" s="32">
        <f t="shared" si="755"/>
        <v>0</v>
      </c>
      <c r="R1339" s="32">
        <f t="shared" si="755"/>
        <v>0</v>
      </c>
      <c r="S1339" s="32">
        <f t="shared" si="755"/>
        <v>0</v>
      </c>
      <c r="T1339" s="32">
        <f t="shared" si="755"/>
        <v>0</v>
      </c>
      <c r="U1339" s="32">
        <f t="shared" si="755"/>
        <v>0</v>
      </c>
      <c r="V1339" s="32">
        <f t="shared" si="755"/>
        <v>0</v>
      </c>
      <c r="W1339" s="32">
        <f t="shared" si="755"/>
        <v>0</v>
      </c>
      <c r="X1339" s="32">
        <f t="shared" si="755"/>
        <v>0</v>
      </c>
      <c r="Y1339" s="32">
        <f t="shared" si="755"/>
        <v>0</v>
      </c>
      <c r="Z1339" s="32">
        <f t="shared" si="755"/>
        <v>0</v>
      </c>
      <c r="AA1339" s="32">
        <f t="shared" si="755"/>
        <v>0</v>
      </c>
      <c r="AB1339" s="32">
        <f t="shared" si="755"/>
        <v>0</v>
      </c>
      <c r="AC1339" s="32">
        <f t="shared" si="755"/>
        <v>0</v>
      </c>
      <c r="AD1339" s="32">
        <f t="shared" si="755"/>
        <v>0</v>
      </c>
      <c r="AE1339" s="32">
        <f t="shared" si="755"/>
        <v>0</v>
      </c>
      <c r="AF1339" s="32">
        <f t="shared" si="755"/>
        <v>0</v>
      </c>
      <c r="AG1339" s="32">
        <f t="shared" si="755"/>
        <v>0</v>
      </c>
      <c r="AH1339" s="32">
        <f t="shared" si="755"/>
        <v>0</v>
      </c>
      <c r="AI1339" s="32">
        <f t="shared" si="755"/>
        <v>0</v>
      </c>
      <c r="AJ1339" s="32">
        <f t="shared" si="755"/>
        <v>0</v>
      </c>
      <c r="AK1339" s="32">
        <f t="shared" si="755"/>
        <v>0</v>
      </c>
      <c r="AL1339" s="32">
        <f t="shared" si="755"/>
        <v>0</v>
      </c>
      <c r="AM1339" s="32">
        <f t="shared" si="755"/>
        <v>0</v>
      </c>
      <c r="AN1339" s="32">
        <f t="shared" si="755"/>
        <v>0</v>
      </c>
      <c r="AO1339" s="32">
        <f t="shared" si="755"/>
        <v>0</v>
      </c>
      <c r="AP1339" s="32">
        <f t="shared" si="755"/>
        <v>0</v>
      </c>
      <c r="AQ1339" s="32">
        <f t="shared" si="755"/>
        <v>0</v>
      </c>
      <c r="AR1339" s="32">
        <f t="shared" si="755"/>
        <v>0</v>
      </c>
      <c r="AS1339" s="32">
        <f t="shared" si="755"/>
        <v>0</v>
      </c>
      <c r="AT1339" s="32">
        <f t="shared" si="755"/>
        <v>0</v>
      </c>
      <c r="AU1339" s="32">
        <f t="shared" si="755"/>
        <v>0</v>
      </c>
      <c r="AV1339" s="32">
        <f t="shared" si="755"/>
        <v>0</v>
      </c>
      <c r="AW1339" s="32">
        <f t="shared" si="755"/>
        <v>0</v>
      </c>
      <c r="AX1339" s="32">
        <f t="shared" si="755"/>
        <v>0</v>
      </c>
      <c r="AY1339" s="32">
        <f t="shared" si="755"/>
        <v>0</v>
      </c>
      <c r="AZ1339" s="32">
        <f t="shared" si="755"/>
        <v>0</v>
      </c>
      <c r="BA1339" s="32">
        <f t="shared" si="755"/>
        <v>0</v>
      </c>
      <c r="BB1339" s="32">
        <f t="shared" si="755"/>
        <v>0</v>
      </c>
      <c r="BC1339" s="32">
        <f t="shared" si="755"/>
        <v>0</v>
      </c>
      <c r="BD1339" s="32">
        <f t="shared" si="755"/>
        <v>0</v>
      </c>
      <c r="BE1339" s="32">
        <f t="shared" si="755"/>
        <v>0</v>
      </c>
      <c r="BF1339" s="32">
        <f t="shared" si="755"/>
        <v>0</v>
      </c>
      <c r="BG1339" s="33">
        <f>SUM(F1339:BF1339)</f>
        <v>0</v>
      </c>
    </row>
    <row r="1340" spans="1:59" ht="12.95" customHeight="1" x14ac:dyDescent="0.2">
      <c r="A1340" s="562"/>
      <c r="B1340" s="577"/>
      <c r="C1340" s="496"/>
      <c r="D1340" s="505"/>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56">SUM(F1340:BF1340)</f>
        <v>0</v>
      </c>
    </row>
    <row r="1341" spans="1:59" ht="12.95" customHeight="1" x14ac:dyDescent="0.2">
      <c r="A1341" s="562"/>
      <c r="B1341" s="577"/>
      <c r="C1341" s="496"/>
      <c r="D1341" s="506"/>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56"/>
        <v>0</v>
      </c>
    </row>
    <row r="1342" spans="1:59" ht="12.95" customHeight="1" x14ac:dyDescent="0.2">
      <c r="A1342" s="562"/>
      <c r="B1342" s="577"/>
      <c r="C1342" s="497"/>
      <c r="D1342" s="502" t="str">
        <f>$BJ$18</f>
        <v>Hosp.</v>
      </c>
      <c r="E1342" s="86" t="str">
        <f>$BJ$21</f>
        <v>Total</v>
      </c>
      <c r="F1342" s="16">
        <f t="shared" ref="F1342:BF1342" si="757">F1343+F1344</f>
        <v>0</v>
      </c>
      <c r="G1342" s="16">
        <f t="shared" si="757"/>
        <v>0</v>
      </c>
      <c r="H1342" s="16">
        <f t="shared" si="757"/>
        <v>0</v>
      </c>
      <c r="I1342" s="16">
        <f t="shared" si="757"/>
        <v>0</v>
      </c>
      <c r="J1342" s="16">
        <f t="shared" si="757"/>
        <v>0</v>
      </c>
      <c r="K1342" s="16">
        <f t="shared" si="757"/>
        <v>0</v>
      </c>
      <c r="L1342" s="16">
        <f t="shared" si="757"/>
        <v>0</v>
      </c>
      <c r="M1342" s="16">
        <f t="shared" si="757"/>
        <v>0</v>
      </c>
      <c r="N1342" s="16">
        <f t="shared" si="757"/>
        <v>0</v>
      </c>
      <c r="O1342" s="16">
        <f t="shared" si="757"/>
        <v>0</v>
      </c>
      <c r="P1342" s="16">
        <f t="shared" si="757"/>
        <v>0</v>
      </c>
      <c r="Q1342" s="16">
        <f t="shared" si="757"/>
        <v>0</v>
      </c>
      <c r="R1342" s="16">
        <f t="shared" si="757"/>
        <v>0</v>
      </c>
      <c r="S1342" s="16">
        <f t="shared" si="757"/>
        <v>0</v>
      </c>
      <c r="T1342" s="16">
        <f t="shared" si="757"/>
        <v>0</v>
      </c>
      <c r="U1342" s="16">
        <f t="shared" si="757"/>
        <v>0</v>
      </c>
      <c r="V1342" s="16">
        <f t="shared" si="757"/>
        <v>0</v>
      </c>
      <c r="W1342" s="16">
        <f t="shared" si="757"/>
        <v>0</v>
      </c>
      <c r="X1342" s="16">
        <f t="shared" si="757"/>
        <v>0</v>
      </c>
      <c r="Y1342" s="16">
        <f t="shared" si="757"/>
        <v>0</v>
      </c>
      <c r="Z1342" s="16">
        <f t="shared" si="757"/>
        <v>0</v>
      </c>
      <c r="AA1342" s="16">
        <f t="shared" si="757"/>
        <v>0</v>
      </c>
      <c r="AB1342" s="16">
        <f t="shared" si="757"/>
        <v>0</v>
      </c>
      <c r="AC1342" s="16">
        <f t="shared" si="757"/>
        <v>0</v>
      </c>
      <c r="AD1342" s="16">
        <f t="shared" si="757"/>
        <v>0</v>
      </c>
      <c r="AE1342" s="16">
        <f t="shared" si="757"/>
        <v>0</v>
      </c>
      <c r="AF1342" s="16">
        <f t="shared" si="757"/>
        <v>0</v>
      </c>
      <c r="AG1342" s="16">
        <f t="shared" si="757"/>
        <v>0</v>
      </c>
      <c r="AH1342" s="16">
        <f t="shared" si="757"/>
        <v>0</v>
      </c>
      <c r="AI1342" s="16">
        <f t="shared" si="757"/>
        <v>0</v>
      </c>
      <c r="AJ1342" s="16">
        <f t="shared" si="757"/>
        <v>0</v>
      </c>
      <c r="AK1342" s="16">
        <f t="shared" si="757"/>
        <v>0</v>
      </c>
      <c r="AL1342" s="16">
        <f t="shared" si="757"/>
        <v>0</v>
      </c>
      <c r="AM1342" s="16">
        <f t="shared" si="757"/>
        <v>0</v>
      </c>
      <c r="AN1342" s="16">
        <f t="shared" si="757"/>
        <v>0</v>
      </c>
      <c r="AO1342" s="16">
        <f t="shared" si="757"/>
        <v>0</v>
      </c>
      <c r="AP1342" s="16">
        <f t="shared" si="757"/>
        <v>0</v>
      </c>
      <c r="AQ1342" s="16">
        <f t="shared" si="757"/>
        <v>0</v>
      </c>
      <c r="AR1342" s="16">
        <f t="shared" si="757"/>
        <v>0</v>
      </c>
      <c r="AS1342" s="16">
        <f t="shared" si="757"/>
        <v>0</v>
      </c>
      <c r="AT1342" s="16">
        <f t="shared" si="757"/>
        <v>0</v>
      </c>
      <c r="AU1342" s="16">
        <f t="shared" si="757"/>
        <v>0</v>
      </c>
      <c r="AV1342" s="16">
        <f t="shared" si="757"/>
        <v>0</v>
      </c>
      <c r="AW1342" s="16">
        <f t="shared" si="757"/>
        <v>0</v>
      </c>
      <c r="AX1342" s="16">
        <f t="shared" si="757"/>
        <v>0</v>
      </c>
      <c r="AY1342" s="16">
        <f t="shared" si="757"/>
        <v>0</v>
      </c>
      <c r="AZ1342" s="16">
        <f t="shared" si="757"/>
        <v>0</v>
      </c>
      <c r="BA1342" s="16">
        <f t="shared" si="757"/>
        <v>0</v>
      </c>
      <c r="BB1342" s="16">
        <f t="shared" si="757"/>
        <v>0</v>
      </c>
      <c r="BC1342" s="16">
        <f t="shared" si="757"/>
        <v>0</v>
      </c>
      <c r="BD1342" s="16">
        <f t="shared" si="757"/>
        <v>0</v>
      </c>
      <c r="BE1342" s="16">
        <f t="shared" si="757"/>
        <v>0</v>
      </c>
      <c r="BF1342" s="16">
        <f t="shared" si="757"/>
        <v>0</v>
      </c>
      <c r="BG1342" s="31">
        <f t="shared" si="756"/>
        <v>0</v>
      </c>
    </row>
    <row r="1343" spans="1:59" ht="12.95" customHeight="1" x14ac:dyDescent="0.2">
      <c r="A1343" s="562"/>
      <c r="B1343" s="577"/>
      <c r="C1343" s="497"/>
      <c r="D1343" s="500"/>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56"/>
        <v>0</v>
      </c>
    </row>
    <row r="1344" spans="1:59" ht="12.95" customHeight="1" x14ac:dyDescent="0.2">
      <c r="A1344" s="562"/>
      <c r="B1344" s="577"/>
      <c r="C1344" s="497"/>
      <c r="D1344" s="503"/>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56"/>
        <v>0</v>
      </c>
    </row>
    <row r="1345" spans="1:63" ht="12.95" customHeight="1" x14ac:dyDescent="0.2">
      <c r="A1345" s="562"/>
      <c r="B1345" s="577"/>
      <c r="C1345" s="497"/>
      <c r="D1345" s="502" t="str">
        <f>$BJ$19</f>
        <v>ICU</v>
      </c>
      <c r="E1345" s="86" t="str">
        <f>$BJ$21</f>
        <v>Total</v>
      </c>
      <c r="F1345" s="16">
        <f t="shared" ref="F1345:BF1345" si="758">F1346+F1347</f>
        <v>0</v>
      </c>
      <c r="G1345" s="16">
        <f t="shared" si="758"/>
        <v>0</v>
      </c>
      <c r="H1345" s="16">
        <f t="shared" si="758"/>
        <v>0</v>
      </c>
      <c r="I1345" s="16">
        <f t="shared" si="758"/>
        <v>0</v>
      </c>
      <c r="J1345" s="16">
        <f t="shared" si="758"/>
        <v>0</v>
      </c>
      <c r="K1345" s="16">
        <f t="shared" si="758"/>
        <v>0</v>
      </c>
      <c r="L1345" s="16">
        <f t="shared" si="758"/>
        <v>0</v>
      </c>
      <c r="M1345" s="16">
        <f t="shared" si="758"/>
        <v>0</v>
      </c>
      <c r="N1345" s="16">
        <f t="shared" si="758"/>
        <v>0</v>
      </c>
      <c r="O1345" s="16">
        <f t="shared" si="758"/>
        <v>0</v>
      </c>
      <c r="P1345" s="16">
        <f t="shared" si="758"/>
        <v>0</v>
      </c>
      <c r="Q1345" s="16">
        <f t="shared" si="758"/>
        <v>0</v>
      </c>
      <c r="R1345" s="16">
        <f t="shared" si="758"/>
        <v>0</v>
      </c>
      <c r="S1345" s="16">
        <f t="shared" si="758"/>
        <v>0</v>
      </c>
      <c r="T1345" s="16">
        <f t="shared" si="758"/>
        <v>0</v>
      </c>
      <c r="U1345" s="16">
        <f t="shared" si="758"/>
        <v>0</v>
      </c>
      <c r="V1345" s="16">
        <f t="shared" si="758"/>
        <v>0</v>
      </c>
      <c r="W1345" s="16">
        <f t="shared" si="758"/>
        <v>0</v>
      </c>
      <c r="X1345" s="16">
        <f t="shared" si="758"/>
        <v>0</v>
      </c>
      <c r="Y1345" s="16">
        <f t="shared" si="758"/>
        <v>0</v>
      </c>
      <c r="Z1345" s="16">
        <f t="shared" si="758"/>
        <v>0</v>
      </c>
      <c r="AA1345" s="16">
        <f t="shared" si="758"/>
        <v>0</v>
      </c>
      <c r="AB1345" s="16">
        <f t="shared" si="758"/>
        <v>0</v>
      </c>
      <c r="AC1345" s="16">
        <f t="shared" si="758"/>
        <v>0</v>
      </c>
      <c r="AD1345" s="16">
        <f t="shared" si="758"/>
        <v>0</v>
      </c>
      <c r="AE1345" s="16">
        <f t="shared" si="758"/>
        <v>0</v>
      </c>
      <c r="AF1345" s="16">
        <f t="shared" si="758"/>
        <v>0</v>
      </c>
      <c r="AG1345" s="16">
        <f t="shared" si="758"/>
        <v>0</v>
      </c>
      <c r="AH1345" s="16">
        <f t="shared" si="758"/>
        <v>0</v>
      </c>
      <c r="AI1345" s="16">
        <f t="shared" si="758"/>
        <v>0</v>
      </c>
      <c r="AJ1345" s="16">
        <f t="shared" si="758"/>
        <v>0</v>
      </c>
      <c r="AK1345" s="16">
        <f t="shared" si="758"/>
        <v>0</v>
      </c>
      <c r="AL1345" s="16">
        <f t="shared" si="758"/>
        <v>0</v>
      </c>
      <c r="AM1345" s="16">
        <f t="shared" si="758"/>
        <v>0</v>
      </c>
      <c r="AN1345" s="16">
        <f t="shared" si="758"/>
        <v>0</v>
      </c>
      <c r="AO1345" s="16">
        <f t="shared" si="758"/>
        <v>0</v>
      </c>
      <c r="AP1345" s="16">
        <f t="shared" si="758"/>
        <v>0</v>
      </c>
      <c r="AQ1345" s="16">
        <f t="shared" si="758"/>
        <v>0</v>
      </c>
      <c r="AR1345" s="16">
        <f t="shared" si="758"/>
        <v>0</v>
      </c>
      <c r="AS1345" s="16">
        <f t="shared" si="758"/>
        <v>0</v>
      </c>
      <c r="AT1345" s="16">
        <f t="shared" si="758"/>
        <v>0</v>
      </c>
      <c r="AU1345" s="16">
        <f t="shared" si="758"/>
        <v>0</v>
      </c>
      <c r="AV1345" s="16">
        <f t="shared" si="758"/>
        <v>0</v>
      </c>
      <c r="AW1345" s="16">
        <f t="shared" si="758"/>
        <v>0</v>
      </c>
      <c r="AX1345" s="16">
        <f t="shared" si="758"/>
        <v>0</v>
      </c>
      <c r="AY1345" s="16">
        <f t="shared" si="758"/>
        <v>0</v>
      </c>
      <c r="AZ1345" s="16">
        <f t="shared" si="758"/>
        <v>0</v>
      </c>
      <c r="BA1345" s="16">
        <f t="shared" si="758"/>
        <v>0</v>
      </c>
      <c r="BB1345" s="16">
        <f t="shared" si="758"/>
        <v>0</v>
      </c>
      <c r="BC1345" s="16">
        <f t="shared" si="758"/>
        <v>0</v>
      </c>
      <c r="BD1345" s="16">
        <f t="shared" si="758"/>
        <v>0</v>
      </c>
      <c r="BE1345" s="16">
        <f t="shared" si="758"/>
        <v>0</v>
      </c>
      <c r="BF1345" s="16">
        <f t="shared" si="758"/>
        <v>0</v>
      </c>
      <c r="BG1345" s="31">
        <f t="shared" si="756"/>
        <v>0</v>
      </c>
    </row>
    <row r="1346" spans="1:63" ht="12.95" customHeight="1" x14ac:dyDescent="0.2">
      <c r="A1346" s="562"/>
      <c r="B1346" s="577"/>
      <c r="C1346" s="497"/>
      <c r="D1346" s="500"/>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56"/>
        <v>0</v>
      </c>
    </row>
    <row r="1347" spans="1:63" ht="12.95" customHeight="1" x14ac:dyDescent="0.2">
      <c r="A1347" s="562"/>
      <c r="B1347" s="577"/>
      <c r="C1347" s="497"/>
      <c r="D1347" s="503"/>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56"/>
        <v>0</v>
      </c>
    </row>
    <row r="1348" spans="1:63" ht="12.95" customHeight="1" x14ac:dyDescent="0.2">
      <c r="A1348" s="562"/>
      <c r="B1348" s="577"/>
      <c r="C1348" s="497"/>
      <c r="D1348" s="499" t="str">
        <f>$BJ$20</f>
        <v>Death</v>
      </c>
      <c r="E1348" s="86" t="str">
        <f>$BJ$21</f>
        <v>Total</v>
      </c>
      <c r="F1348" s="16">
        <f t="shared" ref="F1348:BF1348" si="759">F1349+F1350</f>
        <v>0</v>
      </c>
      <c r="G1348" s="16">
        <f t="shared" si="759"/>
        <v>0</v>
      </c>
      <c r="H1348" s="16">
        <f t="shared" si="759"/>
        <v>0</v>
      </c>
      <c r="I1348" s="16">
        <f t="shared" si="759"/>
        <v>0</v>
      </c>
      <c r="J1348" s="16">
        <f t="shared" si="759"/>
        <v>0</v>
      </c>
      <c r="K1348" s="16">
        <f t="shared" si="759"/>
        <v>0</v>
      </c>
      <c r="L1348" s="16">
        <f t="shared" si="759"/>
        <v>0</v>
      </c>
      <c r="M1348" s="16">
        <f t="shared" si="759"/>
        <v>0</v>
      </c>
      <c r="N1348" s="16">
        <f t="shared" si="759"/>
        <v>0</v>
      </c>
      <c r="O1348" s="16">
        <f t="shared" si="759"/>
        <v>0</v>
      </c>
      <c r="P1348" s="16">
        <f t="shared" si="759"/>
        <v>0</v>
      </c>
      <c r="Q1348" s="16">
        <f t="shared" si="759"/>
        <v>0</v>
      </c>
      <c r="R1348" s="16">
        <f t="shared" si="759"/>
        <v>0</v>
      </c>
      <c r="S1348" s="16">
        <f t="shared" si="759"/>
        <v>0</v>
      </c>
      <c r="T1348" s="16">
        <f t="shared" si="759"/>
        <v>0</v>
      </c>
      <c r="U1348" s="16">
        <f t="shared" si="759"/>
        <v>0</v>
      </c>
      <c r="V1348" s="16">
        <f t="shared" si="759"/>
        <v>0</v>
      </c>
      <c r="W1348" s="16">
        <f t="shared" si="759"/>
        <v>0</v>
      </c>
      <c r="X1348" s="16">
        <f t="shared" si="759"/>
        <v>0</v>
      </c>
      <c r="Y1348" s="16">
        <f t="shared" si="759"/>
        <v>0</v>
      </c>
      <c r="Z1348" s="16">
        <f t="shared" si="759"/>
        <v>0</v>
      </c>
      <c r="AA1348" s="16">
        <f t="shared" si="759"/>
        <v>0</v>
      </c>
      <c r="AB1348" s="16">
        <f t="shared" si="759"/>
        <v>0</v>
      </c>
      <c r="AC1348" s="16">
        <f t="shared" si="759"/>
        <v>0</v>
      </c>
      <c r="AD1348" s="16">
        <f t="shared" si="759"/>
        <v>0</v>
      </c>
      <c r="AE1348" s="16">
        <f t="shared" si="759"/>
        <v>0</v>
      </c>
      <c r="AF1348" s="16">
        <f t="shared" si="759"/>
        <v>0</v>
      </c>
      <c r="AG1348" s="16">
        <f t="shared" si="759"/>
        <v>0</v>
      </c>
      <c r="AH1348" s="16">
        <f t="shared" si="759"/>
        <v>0</v>
      </c>
      <c r="AI1348" s="16">
        <f t="shared" si="759"/>
        <v>0</v>
      </c>
      <c r="AJ1348" s="16">
        <f t="shared" si="759"/>
        <v>0</v>
      </c>
      <c r="AK1348" s="16">
        <f t="shared" si="759"/>
        <v>0</v>
      </c>
      <c r="AL1348" s="16">
        <f t="shared" si="759"/>
        <v>0</v>
      </c>
      <c r="AM1348" s="16">
        <f t="shared" si="759"/>
        <v>0</v>
      </c>
      <c r="AN1348" s="16">
        <f t="shared" si="759"/>
        <v>0</v>
      </c>
      <c r="AO1348" s="16">
        <f t="shared" si="759"/>
        <v>0</v>
      </c>
      <c r="AP1348" s="16">
        <f t="shared" si="759"/>
        <v>0</v>
      </c>
      <c r="AQ1348" s="16">
        <f t="shared" si="759"/>
        <v>0</v>
      </c>
      <c r="AR1348" s="16">
        <f t="shared" si="759"/>
        <v>0</v>
      </c>
      <c r="AS1348" s="16">
        <f t="shared" si="759"/>
        <v>0</v>
      </c>
      <c r="AT1348" s="16">
        <f t="shared" si="759"/>
        <v>0</v>
      </c>
      <c r="AU1348" s="16">
        <f t="shared" si="759"/>
        <v>0</v>
      </c>
      <c r="AV1348" s="16">
        <f t="shared" si="759"/>
        <v>0</v>
      </c>
      <c r="AW1348" s="16">
        <f t="shared" si="759"/>
        <v>0</v>
      </c>
      <c r="AX1348" s="16">
        <f t="shared" si="759"/>
        <v>0</v>
      </c>
      <c r="AY1348" s="16">
        <f t="shared" si="759"/>
        <v>0</v>
      </c>
      <c r="AZ1348" s="16">
        <f t="shared" si="759"/>
        <v>0</v>
      </c>
      <c r="BA1348" s="16">
        <f t="shared" si="759"/>
        <v>0</v>
      </c>
      <c r="BB1348" s="16">
        <f t="shared" si="759"/>
        <v>0</v>
      </c>
      <c r="BC1348" s="16">
        <f t="shared" si="759"/>
        <v>0</v>
      </c>
      <c r="BD1348" s="16">
        <f t="shared" si="759"/>
        <v>0</v>
      </c>
      <c r="BE1348" s="16">
        <f t="shared" si="759"/>
        <v>0</v>
      </c>
      <c r="BF1348" s="16">
        <f t="shared" si="759"/>
        <v>0</v>
      </c>
      <c r="BG1348" s="31">
        <f t="shared" si="756"/>
        <v>0</v>
      </c>
    </row>
    <row r="1349" spans="1:63" ht="12.95" customHeight="1" x14ac:dyDescent="0.2">
      <c r="A1349" s="562"/>
      <c r="B1349" s="577"/>
      <c r="C1349" s="497"/>
      <c r="D1349" s="500"/>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56"/>
        <v>0</v>
      </c>
    </row>
    <row r="1350" spans="1:63" ht="12.95" customHeight="1" thickBot="1" x14ac:dyDescent="0.25">
      <c r="A1350" s="563"/>
      <c r="B1350" s="578"/>
      <c r="C1350" s="498"/>
      <c r="D1350" s="501"/>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67" t="str">
        <f>BJ37</f>
        <v># Samples analyzed</v>
      </c>
      <c r="B1351" s="568"/>
      <c r="C1351" s="531" t="str">
        <f>$BJ$21</f>
        <v>Total</v>
      </c>
      <c r="D1351" s="531"/>
      <c r="E1351" s="66" t="str">
        <f>$BJ$21</f>
        <v>Total</v>
      </c>
      <c r="F1351" s="57">
        <f>F1354+F1366+F1378+F1390+F1402+F1414+F1426+F1438</f>
        <v>0</v>
      </c>
      <c r="G1351" s="57">
        <f t="shared" ref="G1351:BF1351" si="760">G1354+G1366+G1378+G1390+G1402+G1414+G1426+G1438</f>
        <v>0</v>
      </c>
      <c r="H1351" s="57">
        <f t="shared" si="760"/>
        <v>0</v>
      </c>
      <c r="I1351" s="57">
        <f t="shared" si="760"/>
        <v>0</v>
      </c>
      <c r="J1351" s="57">
        <f t="shared" si="760"/>
        <v>0</v>
      </c>
      <c r="K1351" s="57">
        <f t="shared" si="760"/>
        <v>0</v>
      </c>
      <c r="L1351" s="57">
        <f t="shared" si="760"/>
        <v>0</v>
      </c>
      <c r="M1351" s="57">
        <f t="shared" si="760"/>
        <v>0</v>
      </c>
      <c r="N1351" s="57">
        <f t="shared" si="760"/>
        <v>0</v>
      </c>
      <c r="O1351" s="57">
        <f t="shared" si="760"/>
        <v>0</v>
      </c>
      <c r="P1351" s="57">
        <f t="shared" si="760"/>
        <v>0</v>
      </c>
      <c r="Q1351" s="57">
        <f t="shared" si="760"/>
        <v>0</v>
      </c>
      <c r="R1351" s="57">
        <f t="shared" si="760"/>
        <v>0</v>
      </c>
      <c r="S1351" s="57">
        <f t="shared" si="760"/>
        <v>0</v>
      </c>
      <c r="T1351" s="57">
        <f t="shared" si="760"/>
        <v>0</v>
      </c>
      <c r="U1351" s="57">
        <f t="shared" si="760"/>
        <v>0</v>
      </c>
      <c r="V1351" s="57">
        <f t="shared" si="760"/>
        <v>0</v>
      </c>
      <c r="W1351" s="57">
        <f t="shared" si="760"/>
        <v>0</v>
      </c>
      <c r="X1351" s="57">
        <f t="shared" si="760"/>
        <v>0</v>
      </c>
      <c r="Y1351" s="57">
        <f t="shared" si="760"/>
        <v>0</v>
      </c>
      <c r="Z1351" s="57">
        <f t="shared" si="760"/>
        <v>0</v>
      </c>
      <c r="AA1351" s="57">
        <f t="shared" si="760"/>
        <v>0</v>
      </c>
      <c r="AB1351" s="57">
        <f t="shared" si="760"/>
        <v>0</v>
      </c>
      <c r="AC1351" s="57">
        <f t="shared" si="760"/>
        <v>0</v>
      </c>
      <c r="AD1351" s="57">
        <f t="shared" si="760"/>
        <v>0</v>
      </c>
      <c r="AE1351" s="57">
        <f t="shared" si="760"/>
        <v>0</v>
      </c>
      <c r="AF1351" s="57">
        <f t="shared" si="760"/>
        <v>0</v>
      </c>
      <c r="AG1351" s="57">
        <f t="shared" si="760"/>
        <v>0</v>
      </c>
      <c r="AH1351" s="57">
        <f t="shared" si="760"/>
        <v>0</v>
      </c>
      <c r="AI1351" s="57">
        <f t="shared" si="760"/>
        <v>0</v>
      </c>
      <c r="AJ1351" s="57">
        <f t="shared" si="760"/>
        <v>0</v>
      </c>
      <c r="AK1351" s="57">
        <f t="shared" si="760"/>
        <v>0</v>
      </c>
      <c r="AL1351" s="57">
        <f t="shared" si="760"/>
        <v>0</v>
      </c>
      <c r="AM1351" s="57">
        <f t="shared" si="760"/>
        <v>0</v>
      </c>
      <c r="AN1351" s="57">
        <f t="shared" si="760"/>
        <v>0</v>
      </c>
      <c r="AO1351" s="57">
        <f t="shared" si="760"/>
        <v>0</v>
      </c>
      <c r="AP1351" s="57">
        <f t="shared" si="760"/>
        <v>0</v>
      </c>
      <c r="AQ1351" s="57">
        <f t="shared" si="760"/>
        <v>0</v>
      </c>
      <c r="AR1351" s="57">
        <f t="shared" si="760"/>
        <v>0</v>
      </c>
      <c r="AS1351" s="57">
        <f t="shared" si="760"/>
        <v>0</v>
      </c>
      <c r="AT1351" s="57">
        <f t="shared" si="760"/>
        <v>0</v>
      </c>
      <c r="AU1351" s="57">
        <f t="shared" si="760"/>
        <v>0</v>
      </c>
      <c r="AV1351" s="57">
        <f t="shared" si="760"/>
        <v>0</v>
      </c>
      <c r="AW1351" s="57">
        <f t="shared" si="760"/>
        <v>0</v>
      </c>
      <c r="AX1351" s="57">
        <f t="shared" si="760"/>
        <v>0</v>
      </c>
      <c r="AY1351" s="57">
        <f t="shared" si="760"/>
        <v>0</v>
      </c>
      <c r="AZ1351" s="57">
        <f t="shared" si="760"/>
        <v>0</v>
      </c>
      <c r="BA1351" s="57">
        <f t="shared" si="760"/>
        <v>0</v>
      </c>
      <c r="BB1351" s="57">
        <f t="shared" si="760"/>
        <v>0</v>
      </c>
      <c r="BC1351" s="57">
        <f t="shared" si="760"/>
        <v>0</v>
      </c>
      <c r="BD1351" s="57">
        <f t="shared" si="760"/>
        <v>0</v>
      </c>
      <c r="BE1351" s="57">
        <f t="shared" si="760"/>
        <v>0</v>
      </c>
      <c r="BF1351" s="57">
        <f t="shared" si="760"/>
        <v>0</v>
      </c>
      <c r="BG1351" s="73">
        <f>SUM(F1351:BF1351)</f>
        <v>0</v>
      </c>
      <c r="BH1351" s="10"/>
      <c r="BI1351" s="524" t="str">
        <f>A1351</f>
        <v># Samples analyzed</v>
      </c>
      <c r="BJ1351" s="525"/>
      <c r="BK1351" s="526"/>
    </row>
    <row r="1352" spans="1:63" ht="12.95" customHeight="1" x14ac:dyDescent="0.2">
      <c r="A1352" s="569"/>
      <c r="B1352" s="570"/>
      <c r="C1352" s="531"/>
      <c r="D1352" s="532"/>
      <c r="E1352" s="67" t="str">
        <f>$BJ$22</f>
        <v>Fem.</v>
      </c>
      <c r="F1352" s="36">
        <f>F1355+F1367+F1379+F1391+F1403+F1415+F1427+F1439</f>
        <v>0</v>
      </c>
      <c r="G1352" s="36">
        <f t="shared" ref="G1352:BF1352" si="761">G1355+G1367+G1379+G1391+G1403+G1415+G1427+G1439</f>
        <v>0</v>
      </c>
      <c r="H1352" s="36">
        <f t="shared" si="761"/>
        <v>0</v>
      </c>
      <c r="I1352" s="36">
        <f t="shared" si="761"/>
        <v>0</v>
      </c>
      <c r="J1352" s="36">
        <f t="shared" si="761"/>
        <v>0</v>
      </c>
      <c r="K1352" s="36">
        <f t="shared" si="761"/>
        <v>0</v>
      </c>
      <c r="L1352" s="36">
        <f t="shared" si="761"/>
        <v>0</v>
      </c>
      <c r="M1352" s="36">
        <f t="shared" si="761"/>
        <v>0</v>
      </c>
      <c r="N1352" s="36">
        <f t="shared" si="761"/>
        <v>0</v>
      </c>
      <c r="O1352" s="36">
        <f t="shared" si="761"/>
        <v>0</v>
      </c>
      <c r="P1352" s="36">
        <f t="shared" si="761"/>
        <v>0</v>
      </c>
      <c r="Q1352" s="36">
        <f t="shared" si="761"/>
        <v>0</v>
      </c>
      <c r="R1352" s="36">
        <f t="shared" si="761"/>
        <v>0</v>
      </c>
      <c r="S1352" s="36">
        <f t="shared" si="761"/>
        <v>0</v>
      </c>
      <c r="T1352" s="36">
        <f t="shared" si="761"/>
        <v>0</v>
      </c>
      <c r="U1352" s="36">
        <f t="shared" si="761"/>
        <v>0</v>
      </c>
      <c r="V1352" s="36">
        <f t="shared" si="761"/>
        <v>0</v>
      </c>
      <c r="W1352" s="36">
        <f t="shared" si="761"/>
        <v>0</v>
      </c>
      <c r="X1352" s="36">
        <f t="shared" si="761"/>
        <v>0</v>
      </c>
      <c r="Y1352" s="36">
        <f t="shared" si="761"/>
        <v>0</v>
      </c>
      <c r="Z1352" s="36">
        <f t="shared" si="761"/>
        <v>0</v>
      </c>
      <c r="AA1352" s="36">
        <f t="shared" si="761"/>
        <v>0</v>
      </c>
      <c r="AB1352" s="36">
        <f t="shared" si="761"/>
        <v>0</v>
      </c>
      <c r="AC1352" s="36">
        <f t="shared" si="761"/>
        <v>0</v>
      </c>
      <c r="AD1352" s="36">
        <f t="shared" si="761"/>
        <v>0</v>
      </c>
      <c r="AE1352" s="36">
        <f t="shared" si="761"/>
        <v>0</v>
      </c>
      <c r="AF1352" s="36">
        <f t="shared" si="761"/>
        <v>0</v>
      </c>
      <c r="AG1352" s="36">
        <f t="shared" si="761"/>
        <v>0</v>
      </c>
      <c r="AH1352" s="36">
        <f t="shared" si="761"/>
        <v>0</v>
      </c>
      <c r="AI1352" s="36">
        <f t="shared" si="761"/>
        <v>0</v>
      </c>
      <c r="AJ1352" s="36">
        <f t="shared" si="761"/>
        <v>0</v>
      </c>
      <c r="AK1352" s="36">
        <f t="shared" si="761"/>
        <v>0</v>
      </c>
      <c r="AL1352" s="36">
        <f t="shared" si="761"/>
        <v>0</v>
      </c>
      <c r="AM1352" s="36">
        <f t="shared" si="761"/>
        <v>0</v>
      </c>
      <c r="AN1352" s="36">
        <f t="shared" si="761"/>
        <v>0</v>
      </c>
      <c r="AO1352" s="36">
        <f t="shared" si="761"/>
        <v>0</v>
      </c>
      <c r="AP1352" s="36">
        <f t="shared" si="761"/>
        <v>0</v>
      </c>
      <c r="AQ1352" s="36">
        <f t="shared" si="761"/>
        <v>0</v>
      </c>
      <c r="AR1352" s="36">
        <f t="shared" si="761"/>
        <v>0</v>
      </c>
      <c r="AS1352" s="36">
        <f t="shared" si="761"/>
        <v>0</v>
      </c>
      <c r="AT1352" s="36">
        <f t="shared" si="761"/>
        <v>0</v>
      </c>
      <c r="AU1352" s="36">
        <f t="shared" si="761"/>
        <v>0</v>
      </c>
      <c r="AV1352" s="36">
        <f t="shared" si="761"/>
        <v>0</v>
      </c>
      <c r="AW1352" s="36">
        <f t="shared" si="761"/>
        <v>0</v>
      </c>
      <c r="AX1352" s="36">
        <f t="shared" si="761"/>
        <v>0</v>
      </c>
      <c r="AY1352" s="36">
        <f t="shared" si="761"/>
        <v>0</v>
      </c>
      <c r="AZ1352" s="36">
        <f t="shared" si="761"/>
        <v>0</v>
      </c>
      <c r="BA1352" s="36">
        <f t="shared" si="761"/>
        <v>0</v>
      </c>
      <c r="BB1352" s="36">
        <f t="shared" si="761"/>
        <v>0</v>
      </c>
      <c r="BC1352" s="36">
        <f t="shared" si="761"/>
        <v>0</v>
      </c>
      <c r="BD1352" s="36">
        <f t="shared" si="761"/>
        <v>0</v>
      </c>
      <c r="BE1352" s="36">
        <f t="shared" si="761"/>
        <v>0</v>
      </c>
      <c r="BF1352" s="36">
        <f t="shared" si="761"/>
        <v>0</v>
      </c>
      <c r="BG1352" s="81">
        <f>SUM(F1352:BF1352)</f>
        <v>0</v>
      </c>
      <c r="BH1352" s="10"/>
      <c r="BI1352" s="550" t="str">
        <f>$BJ$17</f>
        <v>Fever</v>
      </c>
      <c r="BJ1352" s="66" t="str">
        <f>$BJ$21</f>
        <v>Total</v>
      </c>
      <c r="BK1352" s="76">
        <f>BG1351</f>
        <v>0</v>
      </c>
    </row>
    <row r="1353" spans="1:63" ht="12.95" customHeight="1" thickBot="1" x14ac:dyDescent="0.25">
      <c r="A1353" s="569"/>
      <c r="B1353" s="570"/>
      <c r="C1353" s="533"/>
      <c r="D1353" s="534"/>
      <c r="E1353" s="68" t="str">
        <f>$BJ$23</f>
        <v>Male</v>
      </c>
      <c r="F1353" s="69">
        <f>F1356+F1368+F1380+F1392+F1404+F1416+F1428+F1440</f>
        <v>0</v>
      </c>
      <c r="G1353" s="69">
        <f t="shared" ref="G1353:BF1353" si="762">G1356+G1368+G1380+G1392+G1404+G1416+G1428+G1440</f>
        <v>0</v>
      </c>
      <c r="H1353" s="69">
        <f t="shared" si="762"/>
        <v>0</v>
      </c>
      <c r="I1353" s="69">
        <f t="shared" si="762"/>
        <v>0</v>
      </c>
      <c r="J1353" s="69">
        <f t="shared" si="762"/>
        <v>0</v>
      </c>
      <c r="K1353" s="69">
        <f t="shared" si="762"/>
        <v>0</v>
      </c>
      <c r="L1353" s="69">
        <f t="shared" si="762"/>
        <v>0</v>
      </c>
      <c r="M1353" s="69">
        <f t="shared" si="762"/>
        <v>0</v>
      </c>
      <c r="N1353" s="69">
        <f t="shared" si="762"/>
        <v>0</v>
      </c>
      <c r="O1353" s="69">
        <f t="shared" si="762"/>
        <v>0</v>
      </c>
      <c r="P1353" s="69">
        <f t="shared" si="762"/>
        <v>0</v>
      </c>
      <c r="Q1353" s="69">
        <f t="shared" si="762"/>
        <v>0</v>
      </c>
      <c r="R1353" s="69">
        <f t="shared" si="762"/>
        <v>0</v>
      </c>
      <c r="S1353" s="69">
        <f t="shared" si="762"/>
        <v>0</v>
      </c>
      <c r="T1353" s="69">
        <f t="shared" si="762"/>
        <v>0</v>
      </c>
      <c r="U1353" s="69">
        <f t="shared" si="762"/>
        <v>0</v>
      </c>
      <c r="V1353" s="69">
        <f t="shared" si="762"/>
        <v>0</v>
      </c>
      <c r="W1353" s="69">
        <f t="shared" si="762"/>
        <v>0</v>
      </c>
      <c r="X1353" s="69">
        <f t="shared" si="762"/>
        <v>0</v>
      </c>
      <c r="Y1353" s="69">
        <f t="shared" si="762"/>
        <v>0</v>
      </c>
      <c r="Z1353" s="69">
        <f t="shared" si="762"/>
        <v>0</v>
      </c>
      <c r="AA1353" s="69">
        <f t="shared" si="762"/>
        <v>0</v>
      </c>
      <c r="AB1353" s="69">
        <f t="shared" si="762"/>
        <v>0</v>
      </c>
      <c r="AC1353" s="69">
        <f t="shared" si="762"/>
        <v>0</v>
      </c>
      <c r="AD1353" s="69">
        <f t="shared" si="762"/>
        <v>0</v>
      </c>
      <c r="AE1353" s="69">
        <f t="shared" si="762"/>
        <v>0</v>
      </c>
      <c r="AF1353" s="69">
        <f t="shared" si="762"/>
        <v>0</v>
      </c>
      <c r="AG1353" s="69">
        <f t="shared" si="762"/>
        <v>0</v>
      </c>
      <c r="AH1353" s="69">
        <f t="shared" si="762"/>
        <v>0</v>
      </c>
      <c r="AI1353" s="69">
        <f t="shared" si="762"/>
        <v>0</v>
      </c>
      <c r="AJ1353" s="69">
        <f t="shared" si="762"/>
        <v>0</v>
      </c>
      <c r="AK1353" s="69">
        <f t="shared" si="762"/>
        <v>0</v>
      </c>
      <c r="AL1353" s="69">
        <f t="shared" si="762"/>
        <v>0</v>
      </c>
      <c r="AM1353" s="69">
        <f t="shared" si="762"/>
        <v>0</v>
      </c>
      <c r="AN1353" s="69">
        <f t="shared" si="762"/>
        <v>0</v>
      </c>
      <c r="AO1353" s="69">
        <f t="shared" si="762"/>
        <v>0</v>
      </c>
      <c r="AP1353" s="69">
        <f t="shared" si="762"/>
        <v>0</v>
      </c>
      <c r="AQ1353" s="69">
        <f t="shared" si="762"/>
        <v>0</v>
      </c>
      <c r="AR1353" s="69">
        <f t="shared" si="762"/>
        <v>0</v>
      </c>
      <c r="AS1353" s="69">
        <f t="shared" si="762"/>
        <v>0</v>
      </c>
      <c r="AT1353" s="69">
        <f t="shared" si="762"/>
        <v>0</v>
      </c>
      <c r="AU1353" s="69">
        <f t="shared" si="762"/>
        <v>0</v>
      </c>
      <c r="AV1353" s="69">
        <f t="shared" si="762"/>
        <v>0</v>
      </c>
      <c r="AW1353" s="69">
        <f t="shared" si="762"/>
        <v>0</v>
      </c>
      <c r="AX1353" s="69">
        <f t="shared" si="762"/>
        <v>0</v>
      </c>
      <c r="AY1353" s="69">
        <f t="shared" si="762"/>
        <v>0</v>
      </c>
      <c r="AZ1353" s="69">
        <f t="shared" si="762"/>
        <v>0</v>
      </c>
      <c r="BA1353" s="69">
        <f t="shared" si="762"/>
        <v>0</v>
      </c>
      <c r="BB1353" s="69">
        <f t="shared" si="762"/>
        <v>0</v>
      </c>
      <c r="BC1353" s="69">
        <f t="shared" si="762"/>
        <v>0</v>
      </c>
      <c r="BD1353" s="69">
        <f t="shared" si="762"/>
        <v>0</v>
      </c>
      <c r="BE1353" s="69">
        <f t="shared" si="762"/>
        <v>0</v>
      </c>
      <c r="BF1353" s="69">
        <f t="shared" si="762"/>
        <v>0</v>
      </c>
      <c r="BG1353" s="82">
        <f>SUM(F1353:BF1353)</f>
        <v>0</v>
      </c>
      <c r="BH1353" s="10"/>
      <c r="BI1353" s="551"/>
      <c r="BJ1353" s="80" t="str">
        <f>$BJ$22</f>
        <v>Fem.</v>
      </c>
      <c r="BK1353" s="77">
        <f>BG1352</f>
        <v>0</v>
      </c>
    </row>
    <row r="1354" spans="1:63" ht="12.95" customHeight="1" x14ac:dyDescent="0.2">
      <c r="A1354" s="569"/>
      <c r="B1354" s="570"/>
      <c r="C1354" s="496" t="str">
        <f>$BK$11</f>
        <v>Under 6 months</v>
      </c>
      <c r="D1354" s="504" t="str">
        <f>$BJ$17</f>
        <v>Fever</v>
      </c>
      <c r="E1354" s="83" t="str">
        <f>$BJ$21</f>
        <v>Total</v>
      </c>
      <c r="F1354" s="32">
        <f>F1355+F1356</f>
        <v>0</v>
      </c>
      <c r="G1354" s="32">
        <f t="shared" ref="G1354:BF1354" si="763">G1355+G1356</f>
        <v>0</v>
      </c>
      <c r="H1354" s="32">
        <f t="shared" si="763"/>
        <v>0</v>
      </c>
      <c r="I1354" s="32">
        <f t="shared" si="763"/>
        <v>0</v>
      </c>
      <c r="J1354" s="32">
        <f t="shared" si="763"/>
        <v>0</v>
      </c>
      <c r="K1354" s="32">
        <f t="shared" si="763"/>
        <v>0</v>
      </c>
      <c r="L1354" s="32">
        <f t="shared" si="763"/>
        <v>0</v>
      </c>
      <c r="M1354" s="32">
        <f t="shared" si="763"/>
        <v>0</v>
      </c>
      <c r="N1354" s="32">
        <f t="shared" si="763"/>
        <v>0</v>
      </c>
      <c r="O1354" s="32">
        <f t="shared" si="763"/>
        <v>0</v>
      </c>
      <c r="P1354" s="32">
        <f t="shared" si="763"/>
        <v>0</v>
      </c>
      <c r="Q1354" s="32">
        <f t="shared" si="763"/>
        <v>0</v>
      </c>
      <c r="R1354" s="32">
        <f t="shared" si="763"/>
        <v>0</v>
      </c>
      <c r="S1354" s="32">
        <f t="shared" si="763"/>
        <v>0</v>
      </c>
      <c r="T1354" s="32">
        <f t="shared" si="763"/>
        <v>0</v>
      </c>
      <c r="U1354" s="32">
        <f t="shared" si="763"/>
        <v>0</v>
      </c>
      <c r="V1354" s="32">
        <f t="shared" si="763"/>
        <v>0</v>
      </c>
      <c r="W1354" s="32">
        <f t="shared" si="763"/>
        <v>0</v>
      </c>
      <c r="X1354" s="32">
        <f t="shared" si="763"/>
        <v>0</v>
      </c>
      <c r="Y1354" s="32">
        <f t="shared" si="763"/>
        <v>0</v>
      </c>
      <c r="Z1354" s="32">
        <f t="shared" si="763"/>
        <v>0</v>
      </c>
      <c r="AA1354" s="32">
        <f t="shared" si="763"/>
        <v>0</v>
      </c>
      <c r="AB1354" s="32">
        <f t="shared" si="763"/>
        <v>0</v>
      </c>
      <c r="AC1354" s="32">
        <f t="shared" si="763"/>
        <v>0</v>
      </c>
      <c r="AD1354" s="32">
        <f t="shared" si="763"/>
        <v>0</v>
      </c>
      <c r="AE1354" s="32">
        <f t="shared" si="763"/>
        <v>0</v>
      </c>
      <c r="AF1354" s="32">
        <f t="shared" si="763"/>
        <v>0</v>
      </c>
      <c r="AG1354" s="32">
        <f t="shared" si="763"/>
        <v>0</v>
      </c>
      <c r="AH1354" s="32">
        <f t="shared" si="763"/>
        <v>0</v>
      </c>
      <c r="AI1354" s="32">
        <f t="shared" si="763"/>
        <v>0</v>
      </c>
      <c r="AJ1354" s="32">
        <f t="shared" si="763"/>
        <v>0</v>
      </c>
      <c r="AK1354" s="32">
        <f t="shared" si="763"/>
        <v>0</v>
      </c>
      <c r="AL1354" s="32">
        <f t="shared" si="763"/>
        <v>0</v>
      </c>
      <c r="AM1354" s="32">
        <f t="shared" si="763"/>
        <v>0</v>
      </c>
      <c r="AN1354" s="32">
        <f t="shared" si="763"/>
        <v>0</v>
      </c>
      <c r="AO1354" s="32">
        <f t="shared" si="763"/>
        <v>0</v>
      </c>
      <c r="AP1354" s="32">
        <f t="shared" si="763"/>
        <v>0</v>
      </c>
      <c r="AQ1354" s="32">
        <f t="shared" si="763"/>
        <v>0</v>
      </c>
      <c r="AR1354" s="32">
        <f t="shared" si="763"/>
        <v>0</v>
      </c>
      <c r="AS1354" s="32">
        <f t="shared" si="763"/>
        <v>0</v>
      </c>
      <c r="AT1354" s="32">
        <f t="shared" si="763"/>
        <v>0</v>
      </c>
      <c r="AU1354" s="32">
        <f t="shared" si="763"/>
        <v>0</v>
      </c>
      <c r="AV1354" s="32">
        <f t="shared" si="763"/>
        <v>0</v>
      </c>
      <c r="AW1354" s="32">
        <f t="shared" si="763"/>
        <v>0</v>
      </c>
      <c r="AX1354" s="32">
        <f t="shared" si="763"/>
        <v>0</v>
      </c>
      <c r="AY1354" s="32">
        <f t="shared" si="763"/>
        <v>0</v>
      </c>
      <c r="AZ1354" s="32">
        <f t="shared" si="763"/>
        <v>0</v>
      </c>
      <c r="BA1354" s="32">
        <f t="shared" si="763"/>
        <v>0</v>
      </c>
      <c r="BB1354" s="32">
        <f t="shared" si="763"/>
        <v>0</v>
      </c>
      <c r="BC1354" s="32">
        <f t="shared" si="763"/>
        <v>0</v>
      </c>
      <c r="BD1354" s="32">
        <f t="shared" si="763"/>
        <v>0</v>
      </c>
      <c r="BE1354" s="32">
        <f t="shared" si="763"/>
        <v>0</v>
      </c>
      <c r="BF1354" s="32">
        <f t="shared" si="763"/>
        <v>0</v>
      </c>
      <c r="BG1354" s="33">
        <f>SUM(F1354:BF1354)</f>
        <v>0</v>
      </c>
      <c r="BI1354" s="552"/>
      <c r="BJ1354" s="80" t="str">
        <f>$BJ$23</f>
        <v>Male</v>
      </c>
      <c r="BK1354" s="77">
        <f>BG1353</f>
        <v>0</v>
      </c>
    </row>
    <row r="1355" spans="1:63" ht="12.95" customHeight="1" x14ac:dyDescent="0.2">
      <c r="A1355" s="569"/>
      <c r="B1355" s="570"/>
      <c r="C1355" s="496"/>
      <c r="D1355" s="505"/>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64">SUM(F1355:BF1355)</f>
        <v>0</v>
      </c>
      <c r="BI1355" s="513" t="str">
        <f>$BJ$18</f>
        <v>Hosp.</v>
      </c>
      <c r="BJ1355" s="86" t="str">
        <f>$BJ$21</f>
        <v>Total</v>
      </c>
      <c r="BK1355" s="21">
        <f>SUM(BK1356:BK1357)</f>
        <v>0</v>
      </c>
    </row>
    <row r="1356" spans="1:63" ht="12.95" customHeight="1" x14ac:dyDescent="0.2">
      <c r="A1356" s="569"/>
      <c r="B1356" s="570"/>
      <c r="C1356" s="496"/>
      <c r="D1356" s="506"/>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64"/>
        <v>0</v>
      </c>
      <c r="BI1356" s="514"/>
      <c r="BJ1356" s="62" t="str">
        <f>$BJ$22</f>
        <v>Fem.</v>
      </c>
      <c r="BK1356" s="39">
        <f>BG1358+BG1370+BG1382+BG1394+BG1406+BG1418+BG1430+BG1442</f>
        <v>0</v>
      </c>
    </row>
    <row r="1357" spans="1:63" ht="12.95" customHeight="1" x14ac:dyDescent="0.2">
      <c r="A1357" s="569"/>
      <c r="B1357" s="570"/>
      <c r="C1357" s="497"/>
      <c r="D1357" s="502" t="str">
        <f>$BJ$18</f>
        <v>Hosp.</v>
      </c>
      <c r="E1357" s="86" t="str">
        <f>$BJ$21</f>
        <v>Total</v>
      </c>
      <c r="F1357" s="16">
        <f>F1358+F1359</f>
        <v>0</v>
      </c>
      <c r="G1357" s="16">
        <f t="shared" ref="G1357:BF1357" si="765">G1358+G1359</f>
        <v>0</v>
      </c>
      <c r="H1357" s="16">
        <f t="shared" si="765"/>
        <v>0</v>
      </c>
      <c r="I1357" s="16">
        <f t="shared" si="765"/>
        <v>0</v>
      </c>
      <c r="J1357" s="16">
        <f t="shared" si="765"/>
        <v>0</v>
      </c>
      <c r="K1357" s="16">
        <f t="shared" si="765"/>
        <v>0</v>
      </c>
      <c r="L1357" s="16">
        <f t="shared" si="765"/>
        <v>0</v>
      </c>
      <c r="M1357" s="16">
        <f t="shared" si="765"/>
        <v>0</v>
      </c>
      <c r="N1357" s="16">
        <f t="shared" si="765"/>
        <v>0</v>
      </c>
      <c r="O1357" s="16">
        <f t="shared" si="765"/>
        <v>0</v>
      </c>
      <c r="P1357" s="16">
        <f t="shared" si="765"/>
        <v>0</v>
      </c>
      <c r="Q1357" s="16">
        <f t="shared" si="765"/>
        <v>0</v>
      </c>
      <c r="R1357" s="16">
        <f t="shared" si="765"/>
        <v>0</v>
      </c>
      <c r="S1357" s="16">
        <f t="shared" si="765"/>
        <v>0</v>
      </c>
      <c r="T1357" s="16">
        <f t="shared" si="765"/>
        <v>0</v>
      </c>
      <c r="U1357" s="16">
        <f t="shared" si="765"/>
        <v>0</v>
      </c>
      <c r="V1357" s="16">
        <f t="shared" si="765"/>
        <v>0</v>
      </c>
      <c r="W1357" s="16">
        <f t="shared" si="765"/>
        <v>0</v>
      </c>
      <c r="X1357" s="16">
        <f t="shared" si="765"/>
        <v>0</v>
      </c>
      <c r="Y1357" s="16">
        <f t="shared" si="765"/>
        <v>0</v>
      </c>
      <c r="Z1357" s="16">
        <f t="shared" si="765"/>
        <v>0</v>
      </c>
      <c r="AA1357" s="16">
        <f t="shared" si="765"/>
        <v>0</v>
      </c>
      <c r="AB1357" s="16">
        <f t="shared" si="765"/>
        <v>0</v>
      </c>
      <c r="AC1357" s="16">
        <f t="shared" si="765"/>
        <v>0</v>
      </c>
      <c r="AD1357" s="16">
        <f t="shared" si="765"/>
        <v>0</v>
      </c>
      <c r="AE1357" s="16">
        <f t="shared" si="765"/>
        <v>0</v>
      </c>
      <c r="AF1357" s="16">
        <f t="shared" si="765"/>
        <v>0</v>
      </c>
      <c r="AG1357" s="16">
        <f t="shared" si="765"/>
        <v>0</v>
      </c>
      <c r="AH1357" s="16">
        <f t="shared" si="765"/>
        <v>0</v>
      </c>
      <c r="AI1357" s="16">
        <f t="shared" si="765"/>
        <v>0</v>
      </c>
      <c r="AJ1357" s="16">
        <f t="shared" si="765"/>
        <v>0</v>
      </c>
      <c r="AK1357" s="16">
        <f t="shared" si="765"/>
        <v>0</v>
      </c>
      <c r="AL1357" s="16">
        <f t="shared" si="765"/>
        <v>0</v>
      </c>
      <c r="AM1357" s="16">
        <f t="shared" si="765"/>
        <v>0</v>
      </c>
      <c r="AN1357" s="16">
        <f t="shared" si="765"/>
        <v>0</v>
      </c>
      <c r="AO1357" s="16">
        <f t="shared" si="765"/>
        <v>0</v>
      </c>
      <c r="AP1357" s="16">
        <f t="shared" si="765"/>
        <v>0</v>
      </c>
      <c r="AQ1357" s="16">
        <f t="shared" si="765"/>
        <v>0</v>
      </c>
      <c r="AR1357" s="16">
        <f t="shared" si="765"/>
        <v>0</v>
      </c>
      <c r="AS1357" s="16">
        <f t="shared" si="765"/>
        <v>0</v>
      </c>
      <c r="AT1357" s="16">
        <f t="shared" si="765"/>
        <v>0</v>
      </c>
      <c r="AU1357" s="16">
        <f t="shared" si="765"/>
        <v>0</v>
      </c>
      <c r="AV1357" s="16">
        <f t="shared" si="765"/>
        <v>0</v>
      </c>
      <c r="AW1357" s="16">
        <f t="shared" si="765"/>
        <v>0</v>
      </c>
      <c r="AX1357" s="16">
        <f t="shared" si="765"/>
        <v>0</v>
      </c>
      <c r="AY1357" s="16">
        <f t="shared" si="765"/>
        <v>0</v>
      </c>
      <c r="AZ1357" s="16">
        <f t="shared" si="765"/>
        <v>0</v>
      </c>
      <c r="BA1357" s="16">
        <f t="shared" si="765"/>
        <v>0</v>
      </c>
      <c r="BB1357" s="16">
        <f t="shared" si="765"/>
        <v>0</v>
      </c>
      <c r="BC1357" s="16">
        <f t="shared" si="765"/>
        <v>0</v>
      </c>
      <c r="BD1357" s="16">
        <f t="shared" si="765"/>
        <v>0</v>
      </c>
      <c r="BE1357" s="16">
        <f t="shared" si="765"/>
        <v>0</v>
      </c>
      <c r="BF1357" s="16">
        <f t="shared" si="765"/>
        <v>0</v>
      </c>
      <c r="BG1357" s="31">
        <f t="shared" si="764"/>
        <v>0</v>
      </c>
      <c r="BI1357" s="515"/>
      <c r="BJ1357" s="62" t="str">
        <f>$BJ$23</f>
        <v>Male</v>
      </c>
      <c r="BK1357" s="39">
        <f>BG1359+BG1371+BG1383+BG1395+BG1407+BG1419+BG1431+BG1443</f>
        <v>0</v>
      </c>
    </row>
    <row r="1358" spans="1:63" ht="12.95" customHeight="1" x14ac:dyDescent="0.2">
      <c r="A1358" s="569"/>
      <c r="B1358" s="570"/>
      <c r="C1358" s="497"/>
      <c r="D1358" s="500"/>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64"/>
        <v>0</v>
      </c>
      <c r="BI1358" s="513" t="str">
        <f>$BJ$19</f>
        <v>ICU</v>
      </c>
      <c r="BJ1358" s="86" t="str">
        <f>$BJ$21</f>
        <v>Total</v>
      </c>
      <c r="BK1358" s="21">
        <f>SUM(BK1359:BK1360)</f>
        <v>0</v>
      </c>
    </row>
    <row r="1359" spans="1:63" ht="12.95" customHeight="1" x14ac:dyDescent="0.2">
      <c r="A1359" s="569"/>
      <c r="B1359" s="570"/>
      <c r="C1359" s="497"/>
      <c r="D1359" s="503"/>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64"/>
        <v>0</v>
      </c>
      <c r="BI1359" s="514"/>
      <c r="BJ1359" s="62" t="str">
        <f>$BJ$22</f>
        <v>Fem.</v>
      </c>
      <c r="BK1359" s="39">
        <f>BG1361+BG1373+BG1385+BG1397+BG1409+BG1421+BG1433+BG1445</f>
        <v>0</v>
      </c>
    </row>
    <row r="1360" spans="1:63" ht="12.95" customHeight="1" x14ac:dyDescent="0.2">
      <c r="A1360" s="569"/>
      <c r="B1360" s="570"/>
      <c r="C1360" s="497"/>
      <c r="D1360" s="502" t="str">
        <f>$BJ$19</f>
        <v>ICU</v>
      </c>
      <c r="E1360" s="86" t="str">
        <f>$BJ$21</f>
        <v>Total</v>
      </c>
      <c r="F1360" s="16">
        <f t="shared" ref="F1360:BF1360" si="766">F1361+F1362</f>
        <v>0</v>
      </c>
      <c r="G1360" s="16">
        <f t="shared" si="766"/>
        <v>0</v>
      </c>
      <c r="H1360" s="16">
        <f t="shared" si="766"/>
        <v>0</v>
      </c>
      <c r="I1360" s="16">
        <f t="shared" si="766"/>
        <v>0</v>
      </c>
      <c r="J1360" s="16">
        <f t="shared" si="766"/>
        <v>0</v>
      </c>
      <c r="K1360" s="16">
        <f t="shared" si="766"/>
        <v>0</v>
      </c>
      <c r="L1360" s="16">
        <f t="shared" si="766"/>
        <v>0</v>
      </c>
      <c r="M1360" s="16">
        <f t="shared" si="766"/>
        <v>0</v>
      </c>
      <c r="N1360" s="16">
        <f t="shared" si="766"/>
        <v>0</v>
      </c>
      <c r="O1360" s="16">
        <f t="shared" si="766"/>
        <v>0</v>
      </c>
      <c r="P1360" s="16">
        <f t="shared" si="766"/>
        <v>0</v>
      </c>
      <c r="Q1360" s="16">
        <f t="shared" si="766"/>
        <v>0</v>
      </c>
      <c r="R1360" s="16">
        <f t="shared" si="766"/>
        <v>0</v>
      </c>
      <c r="S1360" s="16">
        <f t="shared" si="766"/>
        <v>0</v>
      </c>
      <c r="T1360" s="16">
        <f t="shared" si="766"/>
        <v>0</v>
      </c>
      <c r="U1360" s="16">
        <f t="shared" si="766"/>
        <v>0</v>
      </c>
      <c r="V1360" s="16">
        <f t="shared" si="766"/>
        <v>0</v>
      </c>
      <c r="W1360" s="16">
        <f t="shared" si="766"/>
        <v>0</v>
      </c>
      <c r="X1360" s="16">
        <f t="shared" si="766"/>
        <v>0</v>
      </c>
      <c r="Y1360" s="16">
        <f t="shared" si="766"/>
        <v>0</v>
      </c>
      <c r="Z1360" s="16">
        <f t="shared" si="766"/>
        <v>0</v>
      </c>
      <c r="AA1360" s="16">
        <f t="shared" si="766"/>
        <v>0</v>
      </c>
      <c r="AB1360" s="16">
        <f t="shared" si="766"/>
        <v>0</v>
      </c>
      <c r="AC1360" s="16">
        <f t="shared" si="766"/>
        <v>0</v>
      </c>
      <c r="AD1360" s="16">
        <f t="shared" si="766"/>
        <v>0</v>
      </c>
      <c r="AE1360" s="16">
        <f t="shared" si="766"/>
        <v>0</v>
      </c>
      <c r="AF1360" s="16">
        <f t="shared" si="766"/>
        <v>0</v>
      </c>
      <c r="AG1360" s="16">
        <f t="shared" si="766"/>
        <v>0</v>
      </c>
      <c r="AH1360" s="16">
        <f t="shared" si="766"/>
        <v>0</v>
      </c>
      <c r="AI1360" s="16">
        <f t="shared" si="766"/>
        <v>0</v>
      </c>
      <c r="AJ1360" s="16">
        <f t="shared" si="766"/>
        <v>0</v>
      </c>
      <c r="AK1360" s="16">
        <f t="shared" si="766"/>
        <v>0</v>
      </c>
      <c r="AL1360" s="16">
        <f t="shared" si="766"/>
        <v>0</v>
      </c>
      <c r="AM1360" s="16">
        <f t="shared" si="766"/>
        <v>0</v>
      </c>
      <c r="AN1360" s="16">
        <f t="shared" si="766"/>
        <v>0</v>
      </c>
      <c r="AO1360" s="16">
        <f t="shared" si="766"/>
        <v>0</v>
      </c>
      <c r="AP1360" s="16">
        <f t="shared" si="766"/>
        <v>0</v>
      </c>
      <c r="AQ1360" s="16">
        <f t="shared" si="766"/>
        <v>0</v>
      </c>
      <c r="AR1360" s="16">
        <f t="shared" si="766"/>
        <v>0</v>
      </c>
      <c r="AS1360" s="16">
        <f t="shared" si="766"/>
        <v>0</v>
      </c>
      <c r="AT1360" s="16">
        <f t="shared" si="766"/>
        <v>0</v>
      </c>
      <c r="AU1360" s="16">
        <f t="shared" si="766"/>
        <v>0</v>
      </c>
      <c r="AV1360" s="16">
        <f t="shared" si="766"/>
        <v>0</v>
      </c>
      <c r="AW1360" s="16">
        <f t="shared" si="766"/>
        <v>0</v>
      </c>
      <c r="AX1360" s="16">
        <f t="shared" si="766"/>
        <v>0</v>
      </c>
      <c r="AY1360" s="16">
        <f t="shared" si="766"/>
        <v>0</v>
      </c>
      <c r="AZ1360" s="16">
        <f t="shared" si="766"/>
        <v>0</v>
      </c>
      <c r="BA1360" s="16">
        <f t="shared" si="766"/>
        <v>0</v>
      </c>
      <c r="BB1360" s="16">
        <f t="shared" si="766"/>
        <v>0</v>
      </c>
      <c r="BC1360" s="16">
        <f t="shared" si="766"/>
        <v>0</v>
      </c>
      <c r="BD1360" s="16">
        <f t="shared" si="766"/>
        <v>0</v>
      </c>
      <c r="BE1360" s="16">
        <f t="shared" si="766"/>
        <v>0</v>
      </c>
      <c r="BF1360" s="16">
        <f t="shared" si="766"/>
        <v>0</v>
      </c>
      <c r="BG1360" s="31">
        <f t="shared" si="764"/>
        <v>0</v>
      </c>
      <c r="BI1360" s="515"/>
      <c r="BJ1360" s="62" t="str">
        <f>$BJ$23</f>
        <v>Male</v>
      </c>
      <c r="BK1360" s="39">
        <f>BG1362+BG1374+BG1386+BG1398+BG1410+BG1422+BG1434+BG1446</f>
        <v>0</v>
      </c>
    </row>
    <row r="1361" spans="1:63" ht="12.95" customHeight="1" x14ac:dyDescent="0.2">
      <c r="A1361" s="569"/>
      <c r="B1361" s="570"/>
      <c r="C1361" s="497"/>
      <c r="D1361" s="500"/>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64"/>
        <v>0</v>
      </c>
      <c r="BI1361" s="516" t="str">
        <f>$BJ$20</f>
        <v>Death</v>
      </c>
      <c r="BJ1361" s="86" t="str">
        <f>$BJ$21</f>
        <v>Total</v>
      </c>
      <c r="BK1361" s="21">
        <f>SUM(BK1362:BK1363)</f>
        <v>0</v>
      </c>
    </row>
    <row r="1362" spans="1:63" ht="12.95" customHeight="1" x14ac:dyDescent="0.2">
      <c r="A1362" s="569"/>
      <c r="B1362" s="570"/>
      <c r="C1362" s="497"/>
      <c r="D1362" s="503"/>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64"/>
        <v>0</v>
      </c>
      <c r="BI1362" s="514"/>
      <c r="BJ1362" s="62" t="str">
        <f>$BJ$22</f>
        <v>Fem.</v>
      </c>
      <c r="BK1362" s="39">
        <f>BG1364+BG1376+BG1388+BG1400+BG1412+BG1424+BG1436+BG1448</f>
        <v>0</v>
      </c>
    </row>
    <row r="1363" spans="1:63" ht="12.95" customHeight="1" thickBot="1" x14ac:dyDescent="0.25">
      <c r="A1363" s="569"/>
      <c r="B1363" s="570"/>
      <c r="C1363" s="497"/>
      <c r="D1363" s="499" t="str">
        <f>$BJ$20</f>
        <v>Death</v>
      </c>
      <c r="E1363" s="86" t="str">
        <f>$BJ$21</f>
        <v>Total</v>
      </c>
      <c r="F1363" s="16">
        <f t="shared" ref="F1363:BF1363" si="767">F1364+F1365</f>
        <v>0</v>
      </c>
      <c r="G1363" s="16">
        <f t="shared" si="767"/>
        <v>0</v>
      </c>
      <c r="H1363" s="16">
        <f t="shared" si="767"/>
        <v>0</v>
      </c>
      <c r="I1363" s="16">
        <f t="shared" si="767"/>
        <v>0</v>
      </c>
      <c r="J1363" s="16">
        <f t="shared" si="767"/>
        <v>0</v>
      </c>
      <c r="K1363" s="16">
        <f t="shared" si="767"/>
        <v>0</v>
      </c>
      <c r="L1363" s="16">
        <f t="shared" si="767"/>
        <v>0</v>
      </c>
      <c r="M1363" s="16">
        <f t="shared" si="767"/>
        <v>0</v>
      </c>
      <c r="N1363" s="16">
        <f t="shared" si="767"/>
        <v>0</v>
      </c>
      <c r="O1363" s="16">
        <f t="shared" si="767"/>
        <v>0</v>
      </c>
      <c r="P1363" s="16">
        <f t="shared" si="767"/>
        <v>0</v>
      </c>
      <c r="Q1363" s="16">
        <f t="shared" si="767"/>
        <v>0</v>
      </c>
      <c r="R1363" s="16">
        <f t="shared" si="767"/>
        <v>0</v>
      </c>
      <c r="S1363" s="16">
        <f t="shared" si="767"/>
        <v>0</v>
      </c>
      <c r="T1363" s="16">
        <f t="shared" si="767"/>
        <v>0</v>
      </c>
      <c r="U1363" s="16">
        <f t="shared" si="767"/>
        <v>0</v>
      </c>
      <c r="V1363" s="16">
        <f t="shared" si="767"/>
        <v>0</v>
      </c>
      <c r="W1363" s="16">
        <f t="shared" si="767"/>
        <v>0</v>
      </c>
      <c r="X1363" s="16">
        <f t="shared" si="767"/>
        <v>0</v>
      </c>
      <c r="Y1363" s="16">
        <f t="shared" si="767"/>
        <v>0</v>
      </c>
      <c r="Z1363" s="16">
        <f t="shared" si="767"/>
        <v>0</v>
      </c>
      <c r="AA1363" s="16">
        <f t="shared" si="767"/>
        <v>0</v>
      </c>
      <c r="AB1363" s="16">
        <f t="shared" si="767"/>
        <v>0</v>
      </c>
      <c r="AC1363" s="16">
        <f t="shared" si="767"/>
        <v>0</v>
      </c>
      <c r="AD1363" s="16">
        <f t="shared" si="767"/>
        <v>0</v>
      </c>
      <c r="AE1363" s="16">
        <f t="shared" si="767"/>
        <v>0</v>
      </c>
      <c r="AF1363" s="16">
        <f t="shared" si="767"/>
        <v>0</v>
      </c>
      <c r="AG1363" s="16">
        <f t="shared" si="767"/>
        <v>0</v>
      </c>
      <c r="AH1363" s="16">
        <f t="shared" si="767"/>
        <v>0</v>
      </c>
      <c r="AI1363" s="16">
        <f t="shared" si="767"/>
        <v>0</v>
      </c>
      <c r="AJ1363" s="16">
        <f t="shared" si="767"/>
        <v>0</v>
      </c>
      <c r="AK1363" s="16">
        <f t="shared" si="767"/>
        <v>0</v>
      </c>
      <c r="AL1363" s="16">
        <f t="shared" si="767"/>
        <v>0</v>
      </c>
      <c r="AM1363" s="16">
        <f t="shared" si="767"/>
        <v>0</v>
      </c>
      <c r="AN1363" s="16">
        <f t="shared" si="767"/>
        <v>0</v>
      </c>
      <c r="AO1363" s="16">
        <f t="shared" si="767"/>
        <v>0</v>
      </c>
      <c r="AP1363" s="16">
        <f t="shared" si="767"/>
        <v>0</v>
      </c>
      <c r="AQ1363" s="16">
        <f t="shared" si="767"/>
        <v>0</v>
      </c>
      <c r="AR1363" s="16">
        <f t="shared" si="767"/>
        <v>0</v>
      </c>
      <c r="AS1363" s="16">
        <f t="shared" si="767"/>
        <v>0</v>
      </c>
      <c r="AT1363" s="16">
        <f t="shared" si="767"/>
        <v>0</v>
      </c>
      <c r="AU1363" s="16">
        <f t="shared" si="767"/>
        <v>0</v>
      </c>
      <c r="AV1363" s="16">
        <f t="shared" si="767"/>
        <v>0</v>
      </c>
      <c r="AW1363" s="16">
        <f t="shared" si="767"/>
        <v>0</v>
      </c>
      <c r="AX1363" s="16">
        <f t="shared" si="767"/>
        <v>0</v>
      </c>
      <c r="AY1363" s="16">
        <f t="shared" si="767"/>
        <v>0</v>
      </c>
      <c r="AZ1363" s="16">
        <f t="shared" si="767"/>
        <v>0</v>
      </c>
      <c r="BA1363" s="16">
        <f t="shared" si="767"/>
        <v>0</v>
      </c>
      <c r="BB1363" s="16">
        <f t="shared" si="767"/>
        <v>0</v>
      </c>
      <c r="BC1363" s="16">
        <f t="shared" si="767"/>
        <v>0</v>
      </c>
      <c r="BD1363" s="16">
        <f t="shared" si="767"/>
        <v>0</v>
      </c>
      <c r="BE1363" s="16">
        <f t="shared" si="767"/>
        <v>0</v>
      </c>
      <c r="BF1363" s="16">
        <f t="shared" si="767"/>
        <v>0</v>
      </c>
      <c r="BG1363" s="31">
        <f t="shared" si="764"/>
        <v>0</v>
      </c>
      <c r="BI1363" s="517"/>
      <c r="BJ1363" s="63" t="str">
        <f>$BJ$23</f>
        <v>Male</v>
      </c>
      <c r="BK1363" s="40">
        <f>BG1365+BG1377+BG1389+BG1401+BG1413+BG1425+BG1437+BG1449</f>
        <v>0</v>
      </c>
    </row>
    <row r="1364" spans="1:63" ht="12.95" customHeight="1" x14ac:dyDescent="0.2">
      <c r="A1364" s="569"/>
      <c r="B1364" s="570"/>
      <c r="C1364" s="497"/>
      <c r="D1364" s="500"/>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64"/>
        <v>0</v>
      </c>
    </row>
    <row r="1365" spans="1:63" ht="12.95" customHeight="1" thickBot="1" x14ac:dyDescent="0.25">
      <c r="A1365" s="569"/>
      <c r="B1365" s="570"/>
      <c r="C1365" s="498"/>
      <c r="D1365" s="501"/>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30"/>
      <c r="BJ1365" s="530"/>
      <c r="BK1365" s="530"/>
    </row>
    <row r="1366" spans="1:63" ht="12.95" customHeight="1" x14ac:dyDescent="0.2">
      <c r="A1366" s="569"/>
      <c r="B1366" s="570"/>
      <c r="C1366" s="495" t="str">
        <f>$BK$12</f>
        <v>6 to 11 months</v>
      </c>
      <c r="D1366" s="504" t="str">
        <f>$BJ$17</f>
        <v>Fever</v>
      </c>
      <c r="E1366" s="83" t="str">
        <f>$BJ$21</f>
        <v>Total</v>
      </c>
      <c r="F1366" s="32">
        <f>F1367+F1368</f>
        <v>0</v>
      </c>
      <c r="G1366" s="32">
        <f t="shared" ref="G1366:BF1366" si="768">G1367+G1368</f>
        <v>0</v>
      </c>
      <c r="H1366" s="32">
        <f t="shared" si="768"/>
        <v>0</v>
      </c>
      <c r="I1366" s="32">
        <f t="shared" si="768"/>
        <v>0</v>
      </c>
      <c r="J1366" s="32">
        <f t="shared" si="768"/>
        <v>0</v>
      </c>
      <c r="K1366" s="32">
        <f t="shared" si="768"/>
        <v>0</v>
      </c>
      <c r="L1366" s="32">
        <f t="shared" si="768"/>
        <v>0</v>
      </c>
      <c r="M1366" s="32">
        <f t="shared" si="768"/>
        <v>0</v>
      </c>
      <c r="N1366" s="32">
        <f t="shared" si="768"/>
        <v>0</v>
      </c>
      <c r="O1366" s="32">
        <f t="shared" si="768"/>
        <v>0</v>
      </c>
      <c r="P1366" s="32">
        <f t="shared" si="768"/>
        <v>0</v>
      </c>
      <c r="Q1366" s="32">
        <f t="shared" si="768"/>
        <v>0</v>
      </c>
      <c r="R1366" s="32">
        <f t="shared" si="768"/>
        <v>0</v>
      </c>
      <c r="S1366" s="32">
        <f t="shared" si="768"/>
        <v>0</v>
      </c>
      <c r="T1366" s="32">
        <f t="shared" si="768"/>
        <v>0</v>
      </c>
      <c r="U1366" s="32">
        <f t="shared" si="768"/>
        <v>0</v>
      </c>
      <c r="V1366" s="32">
        <f t="shared" si="768"/>
        <v>0</v>
      </c>
      <c r="W1366" s="32">
        <f t="shared" si="768"/>
        <v>0</v>
      </c>
      <c r="X1366" s="32">
        <f t="shared" si="768"/>
        <v>0</v>
      </c>
      <c r="Y1366" s="32">
        <f t="shared" si="768"/>
        <v>0</v>
      </c>
      <c r="Z1366" s="32">
        <f t="shared" si="768"/>
        <v>0</v>
      </c>
      <c r="AA1366" s="32">
        <f t="shared" si="768"/>
        <v>0</v>
      </c>
      <c r="AB1366" s="32">
        <f t="shared" si="768"/>
        <v>0</v>
      </c>
      <c r="AC1366" s="32">
        <f t="shared" si="768"/>
        <v>0</v>
      </c>
      <c r="AD1366" s="32">
        <f t="shared" si="768"/>
        <v>0</v>
      </c>
      <c r="AE1366" s="32">
        <f t="shared" si="768"/>
        <v>0</v>
      </c>
      <c r="AF1366" s="32">
        <f t="shared" si="768"/>
        <v>0</v>
      </c>
      <c r="AG1366" s="32">
        <f t="shared" si="768"/>
        <v>0</v>
      </c>
      <c r="AH1366" s="32">
        <f t="shared" si="768"/>
        <v>0</v>
      </c>
      <c r="AI1366" s="32">
        <f t="shared" si="768"/>
        <v>0</v>
      </c>
      <c r="AJ1366" s="32">
        <f t="shared" si="768"/>
        <v>0</v>
      </c>
      <c r="AK1366" s="32">
        <f t="shared" si="768"/>
        <v>0</v>
      </c>
      <c r="AL1366" s="32">
        <f t="shared" si="768"/>
        <v>0</v>
      </c>
      <c r="AM1366" s="32">
        <f t="shared" si="768"/>
        <v>0</v>
      </c>
      <c r="AN1366" s="32">
        <f t="shared" si="768"/>
        <v>0</v>
      </c>
      <c r="AO1366" s="32">
        <f t="shared" si="768"/>
        <v>0</v>
      </c>
      <c r="AP1366" s="32">
        <f t="shared" si="768"/>
        <v>0</v>
      </c>
      <c r="AQ1366" s="32">
        <f t="shared" si="768"/>
        <v>0</v>
      </c>
      <c r="AR1366" s="32">
        <f t="shared" si="768"/>
        <v>0</v>
      </c>
      <c r="AS1366" s="32">
        <f t="shared" si="768"/>
        <v>0</v>
      </c>
      <c r="AT1366" s="32">
        <f t="shared" si="768"/>
        <v>0</v>
      </c>
      <c r="AU1366" s="32">
        <f t="shared" si="768"/>
        <v>0</v>
      </c>
      <c r="AV1366" s="32">
        <f t="shared" si="768"/>
        <v>0</v>
      </c>
      <c r="AW1366" s="32">
        <f t="shared" si="768"/>
        <v>0</v>
      </c>
      <c r="AX1366" s="32">
        <f t="shared" si="768"/>
        <v>0</v>
      </c>
      <c r="AY1366" s="32">
        <f t="shared" si="768"/>
        <v>0</v>
      </c>
      <c r="AZ1366" s="32">
        <f t="shared" si="768"/>
        <v>0</v>
      </c>
      <c r="BA1366" s="32">
        <f t="shared" si="768"/>
        <v>0</v>
      </c>
      <c r="BB1366" s="32">
        <f t="shared" si="768"/>
        <v>0</v>
      </c>
      <c r="BC1366" s="32">
        <f t="shared" si="768"/>
        <v>0</v>
      </c>
      <c r="BD1366" s="32">
        <f t="shared" si="768"/>
        <v>0</v>
      </c>
      <c r="BE1366" s="32">
        <f t="shared" si="768"/>
        <v>0</v>
      </c>
      <c r="BF1366" s="32">
        <f t="shared" si="768"/>
        <v>0</v>
      </c>
      <c r="BG1366" s="33">
        <f>SUM(F1366:BF1366)</f>
        <v>0</v>
      </c>
    </row>
    <row r="1367" spans="1:63" ht="12.95" customHeight="1" x14ac:dyDescent="0.2">
      <c r="A1367" s="569"/>
      <c r="B1367" s="570"/>
      <c r="C1367" s="496"/>
      <c r="D1367" s="505"/>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69">SUM(F1367:BF1367)</f>
        <v>0</v>
      </c>
    </row>
    <row r="1368" spans="1:63" ht="12.95" customHeight="1" x14ac:dyDescent="0.2">
      <c r="A1368" s="569"/>
      <c r="B1368" s="570"/>
      <c r="C1368" s="496"/>
      <c r="D1368" s="506"/>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69"/>
        <v>0</v>
      </c>
    </row>
    <row r="1369" spans="1:63" ht="12.95" customHeight="1" x14ac:dyDescent="0.2">
      <c r="A1369" s="569"/>
      <c r="B1369" s="570"/>
      <c r="C1369" s="497"/>
      <c r="D1369" s="502" t="str">
        <f>$BJ$18</f>
        <v>Hosp.</v>
      </c>
      <c r="E1369" s="86" t="str">
        <f>$BJ$21</f>
        <v>Total</v>
      </c>
      <c r="F1369" s="16">
        <f t="shared" ref="F1369:BF1369" si="770">F1370+F1371</f>
        <v>0</v>
      </c>
      <c r="G1369" s="16">
        <f t="shared" si="770"/>
        <v>0</v>
      </c>
      <c r="H1369" s="16">
        <f t="shared" si="770"/>
        <v>0</v>
      </c>
      <c r="I1369" s="16">
        <f t="shared" si="770"/>
        <v>0</v>
      </c>
      <c r="J1369" s="16">
        <f t="shared" si="770"/>
        <v>0</v>
      </c>
      <c r="K1369" s="16">
        <f t="shared" si="770"/>
        <v>0</v>
      </c>
      <c r="L1369" s="16">
        <f t="shared" si="770"/>
        <v>0</v>
      </c>
      <c r="M1369" s="16">
        <f t="shared" si="770"/>
        <v>0</v>
      </c>
      <c r="N1369" s="16">
        <f t="shared" si="770"/>
        <v>0</v>
      </c>
      <c r="O1369" s="16">
        <f t="shared" si="770"/>
        <v>0</v>
      </c>
      <c r="P1369" s="16">
        <f t="shared" si="770"/>
        <v>0</v>
      </c>
      <c r="Q1369" s="16">
        <f t="shared" si="770"/>
        <v>0</v>
      </c>
      <c r="R1369" s="16">
        <f t="shared" si="770"/>
        <v>0</v>
      </c>
      <c r="S1369" s="16">
        <f t="shared" si="770"/>
        <v>0</v>
      </c>
      <c r="T1369" s="16">
        <f t="shared" si="770"/>
        <v>0</v>
      </c>
      <c r="U1369" s="16">
        <f t="shared" si="770"/>
        <v>0</v>
      </c>
      <c r="V1369" s="16">
        <f t="shared" si="770"/>
        <v>0</v>
      </c>
      <c r="W1369" s="16">
        <f t="shared" si="770"/>
        <v>0</v>
      </c>
      <c r="X1369" s="16">
        <f t="shared" si="770"/>
        <v>0</v>
      </c>
      <c r="Y1369" s="16">
        <f t="shared" si="770"/>
        <v>0</v>
      </c>
      <c r="Z1369" s="16">
        <f t="shared" si="770"/>
        <v>0</v>
      </c>
      <c r="AA1369" s="16">
        <f t="shared" si="770"/>
        <v>0</v>
      </c>
      <c r="AB1369" s="16">
        <f t="shared" si="770"/>
        <v>0</v>
      </c>
      <c r="AC1369" s="16">
        <f t="shared" si="770"/>
        <v>0</v>
      </c>
      <c r="AD1369" s="16">
        <f t="shared" si="770"/>
        <v>0</v>
      </c>
      <c r="AE1369" s="16">
        <f t="shared" si="770"/>
        <v>0</v>
      </c>
      <c r="AF1369" s="16">
        <f t="shared" si="770"/>
        <v>0</v>
      </c>
      <c r="AG1369" s="16">
        <f t="shared" si="770"/>
        <v>0</v>
      </c>
      <c r="AH1369" s="16">
        <f t="shared" si="770"/>
        <v>0</v>
      </c>
      <c r="AI1369" s="16">
        <f t="shared" si="770"/>
        <v>0</v>
      </c>
      <c r="AJ1369" s="16">
        <f t="shared" si="770"/>
        <v>0</v>
      </c>
      <c r="AK1369" s="16">
        <f t="shared" si="770"/>
        <v>0</v>
      </c>
      <c r="AL1369" s="16">
        <f t="shared" si="770"/>
        <v>0</v>
      </c>
      <c r="AM1369" s="16">
        <f t="shared" si="770"/>
        <v>0</v>
      </c>
      <c r="AN1369" s="16">
        <f t="shared" si="770"/>
        <v>0</v>
      </c>
      <c r="AO1369" s="16">
        <f t="shared" si="770"/>
        <v>0</v>
      </c>
      <c r="AP1369" s="16">
        <f t="shared" si="770"/>
        <v>0</v>
      </c>
      <c r="AQ1369" s="16">
        <f t="shared" si="770"/>
        <v>0</v>
      </c>
      <c r="AR1369" s="16">
        <f t="shared" si="770"/>
        <v>0</v>
      </c>
      <c r="AS1369" s="16">
        <f t="shared" si="770"/>
        <v>0</v>
      </c>
      <c r="AT1369" s="16">
        <f t="shared" si="770"/>
        <v>0</v>
      </c>
      <c r="AU1369" s="16">
        <f t="shared" si="770"/>
        <v>0</v>
      </c>
      <c r="AV1369" s="16">
        <f t="shared" si="770"/>
        <v>0</v>
      </c>
      <c r="AW1369" s="16">
        <f t="shared" si="770"/>
        <v>0</v>
      </c>
      <c r="AX1369" s="16">
        <f t="shared" si="770"/>
        <v>0</v>
      </c>
      <c r="AY1369" s="16">
        <f t="shared" si="770"/>
        <v>0</v>
      </c>
      <c r="AZ1369" s="16">
        <f t="shared" si="770"/>
        <v>0</v>
      </c>
      <c r="BA1369" s="16">
        <f t="shared" si="770"/>
        <v>0</v>
      </c>
      <c r="BB1369" s="16">
        <f t="shared" si="770"/>
        <v>0</v>
      </c>
      <c r="BC1369" s="16">
        <f t="shared" si="770"/>
        <v>0</v>
      </c>
      <c r="BD1369" s="16">
        <f t="shared" si="770"/>
        <v>0</v>
      </c>
      <c r="BE1369" s="16">
        <f t="shared" si="770"/>
        <v>0</v>
      </c>
      <c r="BF1369" s="16">
        <f t="shared" si="770"/>
        <v>0</v>
      </c>
      <c r="BG1369" s="31">
        <f t="shared" si="769"/>
        <v>0</v>
      </c>
    </row>
    <row r="1370" spans="1:63" ht="12.95" customHeight="1" x14ac:dyDescent="0.2">
      <c r="A1370" s="569"/>
      <c r="B1370" s="570"/>
      <c r="C1370" s="497"/>
      <c r="D1370" s="500"/>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69"/>
        <v>0</v>
      </c>
    </row>
    <row r="1371" spans="1:63" ht="12.95" customHeight="1" x14ac:dyDescent="0.2">
      <c r="A1371" s="569"/>
      <c r="B1371" s="570"/>
      <c r="C1371" s="497"/>
      <c r="D1371" s="503"/>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69"/>
        <v>0</v>
      </c>
    </row>
    <row r="1372" spans="1:63" ht="12.95" customHeight="1" x14ac:dyDescent="0.2">
      <c r="A1372" s="569"/>
      <c r="B1372" s="570"/>
      <c r="C1372" s="497"/>
      <c r="D1372" s="502" t="str">
        <f>$BJ$19</f>
        <v>ICU</v>
      </c>
      <c r="E1372" s="86" t="str">
        <f>$BJ$21</f>
        <v>Total</v>
      </c>
      <c r="F1372" s="16">
        <f t="shared" ref="F1372:BF1372" si="771">F1373+F1374</f>
        <v>0</v>
      </c>
      <c r="G1372" s="16">
        <f t="shared" si="771"/>
        <v>0</v>
      </c>
      <c r="H1372" s="16">
        <f t="shared" si="771"/>
        <v>0</v>
      </c>
      <c r="I1372" s="16">
        <f t="shared" si="771"/>
        <v>0</v>
      </c>
      <c r="J1372" s="16">
        <f t="shared" si="771"/>
        <v>0</v>
      </c>
      <c r="K1372" s="16">
        <f t="shared" si="771"/>
        <v>0</v>
      </c>
      <c r="L1372" s="16">
        <f t="shared" si="771"/>
        <v>0</v>
      </c>
      <c r="M1372" s="16">
        <f t="shared" si="771"/>
        <v>0</v>
      </c>
      <c r="N1372" s="16">
        <f t="shared" si="771"/>
        <v>0</v>
      </c>
      <c r="O1372" s="16">
        <f t="shared" si="771"/>
        <v>0</v>
      </c>
      <c r="P1372" s="16">
        <f t="shared" si="771"/>
        <v>0</v>
      </c>
      <c r="Q1372" s="16">
        <f t="shared" si="771"/>
        <v>0</v>
      </c>
      <c r="R1372" s="16">
        <f t="shared" si="771"/>
        <v>0</v>
      </c>
      <c r="S1372" s="16">
        <f t="shared" si="771"/>
        <v>0</v>
      </c>
      <c r="T1372" s="16">
        <f t="shared" si="771"/>
        <v>0</v>
      </c>
      <c r="U1372" s="16">
        <f t="shared" si="771"/>
        <v>0</v>
      </c>
      <c r="V1372" s="16">
        <f t="shared" si="771"/>
        <v>0</v>
      </c>
      <c r="W1372" s="16">
        <f t="shared" si="771"/>
        <v>0</v>
      </c>
      <c r="X1372" s="16">
        <f t="shared" si="771"/>
        <v>0</v>
      </c>
      <c r="Y1372" s="16">
        <f t="shared" si="771"/>
        <v>0</v>
      </c>
      <c r="Z1372" s="16">
        <f t="shared" si="771"/>
        <v>0</v>
      </c>
      <c r="AA1372" s="16">
        <f t="shared" si="771"/>
        <v>0</v>
      </c>
      <c r="AB1372" s="16">
        <f t="shared" si="771"/>
        <v>0</v>
      </c>
      <c r="AC1372" s="16">
        <f t="shared" si="771"/>
        <v>0</v>
      </c>
      <c r="AD1372" s="16">
        <f t="shared" si="771"/>
        <v>0</v>
      </c>
      <c r="AE1372" s="16">
        <f t="shared" si="771"/>
        <v>0</v>
      </c>
      <c r="AF1372" s="16">
        <f t="shared" si="771"/>
        <v>0</v>
      </c>
      <c r="AG1372" s="16">
        <f t="shared" si="771"/>
        <v>0</v>
      </c>
      <c r="AH1372" s="16">
        <f t="shared" si="771"/>
        <v>0</v>
      </c>
      <c r="AI1372" s="16">
        <f t="shared" si="771"/>
        <v>0</v>
      </c>
      <c r="AJ1372" s="16">
        <f t="shared" si="771"/>
        <v>0</v>
      </c>
      <c r="AK1372" s="16">
        <f t="shared" si="771"/>
        <v>0</v>
      </c>
      <c r="AL1372" s="16">
        <f t="shared" si="771"/>
        <v>0</v>
      </c>
      <c r="AM1372" s="16">
        <f t="shared" si="771"/>
        <v>0</v>
      </c>
      <c r="AN1372" s="16">
        <f t="shared" si="771"/>
        <v>0</v>
      </c>
      <c r="AO1372" s="16">
        <f t="shared" si="771"/>
        <v>0</v>
      </c>
      <c r="AP1372" s="16">
        <f t="shared" si="771"/>
        <v>0</v>
      </c>
      <c r="AQ1372" s="16">
        <f t="shared" si="771"/>
        <v>0</v>
      </c>
      <c r="AR1372" s="16">
        <f t="shared" si="771"/>
        <v>0</v>
      </c>
      <c r="AS1372" s="16">
        <f t="shared" si="771"/>
        <v>0</v>
      </c>
      <c r="AT1372" s="16">
        <f t="shared" si="771"/>
        <v>0</v>
      </c>
      <c r="AU1372" s="16">
        <f t="shared" si="771"/>
        <v>0</v>
      </c>
      <c r="AV1372" s="16">
        <f t="shared" si="771"/>
        <v>0</v>
      </c>
      <c r="AW1372" s="16">
        <f t="shared" si="771"/>
        <v>0</v>
      </c>
      <c r="AX1372" s="16">
        <f t="shared" si="771"/>
        <v>0</v>
      </c>
      <c r="AY1372" s="16">
        <f t="shared" si="771"/>
        <v>0</v>
      </c>
      <c r="AZ1372" s="16">
        <f t="shared" si="771"/>
        <v>0</v>
      </c>
      <c r="BA1372" s="16">
        <f t="shared" si="771"/>
        <v>0</v>
      </c>
      <c r="BB1372" s="16">
        <f t="shared" si="771"/>
        <v>0</v>
      </c>
      <c r="BC1372" s="16">
        <f t="shared" si="771"/>
        <v>0</v>
      </c>
      <c r="BD1372" s="16">
        <f t="shared" si="771"/>
        <v>0</v>
      </c>
      <c r="BE1372" s="16">
        <f t="shared" si="771"/>
        <v>0</v>
      </c>
      <c r="BF1372" s="16">
        <f t="shared" si="771"/>
        <v>0</v>
      </c>
      <c r="BG1372" s="31">
        <f t="shared" si="769"/>
        <v>0</v>
      </c>
    </row>
    <row r="1373" spans="1:63" ht="12.95" customHeight="1" x14ac:dyDescent="0.2">
      <c r="A1373" s="569"/>
      <c r="B1373" s="570"/>
      <c r="C1373" s="497"/>
      <c r="D1373" s="500"/>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69"/>
        <v>0</v>
      </c>
    </row>
    <row r="1374" spans="1:63" ht="12.95" customHeight="1" x14ac:dyDescent="0.2">
      <c r="A1374" s="569"/>
      <c r="B1374" s="570"/>
      <c r="C1374" s="497"/>
      <c r="D1374" s="503"/>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69"/>
        <v>0</v>
      </c>
    </row>
    <row r="1375" spans="1:63" ht="12.95" customHeight="1" x14ac:dyDescent="0.2">
      <c r="A1375" s="569"/>
      <c r="B1375" s="570"/>
      <c r="C1375" s="497"/>
      <c r="D1375" s="499" t="str">
        <f>$BJ$20</f>
        <v>Death</v>
      </c>
      <c r="E1375" s="86" t="str">
        <f>$BJ$21</f>
        <v>Total</v>
      </c>
      <c r="F1375" s="16">
        <f t="shared" ref="F1375:BF1375" si="772">F1376+F1377</f>
        <v>0</v>
      </c>
      <c r="G1375" s="16">
        <f t="shared" si="772"/>
        <v>0</v>
      </c>
      <c r="H1375" s="16">
        <f t="shared" si="772"/>
        <v>0</v>
      </c>
      <c r="I1375" s="16">
        <f t="shared" si="772"/>
        <v>0</v>
      </c>
      <c r="J1375" s="16">
        <f t="shared" si="772"/>
        <v>0</v>
      </c>
      <c r="K1375" s="16">
        <f t="shared" si="772"/>
        <v>0</v>
      </c>
      <c r="L1375" s="16">
        <f t="shared" si="772"/>
        <v>0</v>
      </c>
      <c r="M1375" s="16">
        <f t="shared" si="772"/>
        <v>0</v>
      </c>
      <c r="N1375" s="16">
        <f t="shared" si="772"/>
        <v>0</v>
      </c>
      <c r="O1375" s="16">
        <f t="shared" si="772"/>
        <v>0</v>
      </c>
      <c r="P1375" s="16">
        <f t="shared" si="772"/>
        <v>0</v>
      </c>
      <c r="Q1375" s="16">
        <f t="shared" si="772"/>
        <v>0</v>
      </c>
      <c r="R1375" s="16">
        <f t="shared" si="772"/>
        <v>0</v>
      </c>
      <c r="S1375" s="16">
        <f t="shared" si="772"/>
        <v>0</v>
      </c>
      <c r="T1375" s="16">
        <f t="shared" si="772"/>
        <v>0</v>
      </c>
      <c r="U1375" s="16">
        <f t="shared" si="772"/>
        <v>0</v>
      </c>
      <c r="V1375" s="16">
        <f t="shared" si="772"/>
        <v>0</v>
      </c>
      <c r="W1375" s="16">
        <f t="shared" si="772"/>
        <v>0</v>
      </c>
      <c r="X1375" s="16">
        <f t="shared" si="772"/>
        <v>0</v>
      </c>
      <c r="Y1375" s="16">
        <f t="shared" si="772"/>
        <v>0</v>
      </c>
      <c r="Z1375" s="16">
        <f t="shared" si="772"/>
        <v>0</v>
      </c>
      <c r="AA1375" s="16">
        <f t="shared" si="772"/>
        <v>0</v>
      </c>
      <c r="AB1375" s="16">
        <f t="shared" si="772"/>
        <v>0</v>
      </c>
      <c r="AC1375" s="16">
        <f t="shared" si="772"/>
        <v>0</v>
      </c>
      <c r="AD1375" s="16">
        <f t="shared" si="772"/>
        <v>0</v>
      </c>
      <c r="AE1375" s="16">
        <f t="shared" si="772"/>
        <v>0</v>
      </c>
      <c r="AF1375" s="16">
        <f t="shared" si="772"/>
        <v>0</v>
      </c>
      <c r="AG1375" s="16">
        <f t="shared" si="772"/>
        <v>0</v>
      </c>
      <c r="AH1375" s="16">
        <f t="shared" si="772"/>
        <v>0</v>
      </c>
      <c r="AI1375" s="16">
        <f t="shared" si="772"/>
        <v>0</v>
      </c>
      <c r="AJ1375" s="16">
        <f t="shared" si="772"/>
        <v>0</v>
      </c>
      <c r="AK1375" s="16">
        <f t="shared" si="772"/>
        <v>0</v>
      </c>
      <c r="AL1375" s="16">
        <f t="shared" si="772"/>
        <v>0</v>
      </c>
      <c r="AM1375" s="16">
        <f t="shared" si="772"/>
        <v>0</v>
      </c>
      <c r="AN1375" s="16">
        <f t="shared" si="772"/>
        <v>0</v>
      </c>
      <c r="AO1375" s="16">
        <f t="shared" si="772"/>
        <v>0</v>
      </c>
      <c r="AP1375" s="16">
        <f t="shared" si="772"/>
        <v>0</v>
      </c>
      <c r="AQ1375" s="16">
        <f t="shared" si="772"/>
        <v>0</v>
      </c>
      <c r="AR1375" s="16">
        <f t="shared" si="772"/>
        <v>0</v>
      </c>
      <c r="AS1375" s="16">
        <f t="shared" si="772"/>
        <v>0</v>
      </c>
      <c r="AT1375" s="16">
        <f t="shared" si="772"/>
        <v>0</v>
      </c>
      <c r="AU1375" s="16">
        <f t="shared" si="772"/>
        <v>0</v>
      </c>
      <c r="AV1375" s="16">
        <f t="shared" si="772"/>
        <v>0</v>
      </c>
      <c r="AW1375" s="16">
        <f t="shared" si="772"/>
        <v>0</v>
      </c>
      <c r="AX1375" s="16">
        <f t="shared" si="772"/>
        <v>0</v>
      </c>
      <c r="AY1375" s="16">
        <f t="shared" si="772"/>
        <v>0</v>
      </c>
      <c r="AZ1375" s="16">
        <f t="shared" si="772"/>
        <v>0</v>
      </c>
      <c r="BA1375" s="16">
        <f t="shared" si="772"/>
        <v>0</v>
      </c>
      <c r="BB1375" s="16">
        <f t="shared" si="772"/>
        <v>0</v>
      </c>
      <c r="BC1375" s="16">
        <f t="shared" si="772"/>
        <v>0</v>
      </c>
      <c r="BD1375" s="16">
        <f t="shared" si="772"/>
        <v>0</v>
      </c>
      <c r="BE1375" s="16">
        <f t="shared" si="772"/>
        <v>0</v>
      </c>
      <c r="BF1375" s="16">
        <f t="shared" si="772"/>
        <v>0</v>
      </c>
      <c r="BG1375" s="31">
        <f t="shared" si="769"/>
        <v>0</v>
      </c>
    </row>
    <row r="1376" spans="1:63" ht="12.95" customHeight="1" x14ac:dyDescent="0.2">
      <c r="A1376" s="569"/>
      <c r="B1376" s="570"/>
      <c r="C1376" s="497"/>
      <c r="D1376" s="500"/>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69"/>
        <v>0</v>
      </c>
    </row>
    <row r="1377" spans="1:62" ht="12.95" customHeight="1" thickBot="1" x14ac:dyDescent="0.25">
      <c r="A1377" s="569"/>
      <c r="B1377" s="570"/>
      <c r="C1377" s="498"/>
      <c r="D1377" s="501"/>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69"/>
      <c r="B1378" s="570"/>
      <c r="C1378" s="495" t="str">
        <f>$BK$13</f>
        <v>12 to 23 months</v>
      </c>
      <c r="D1378" s="504" t="str">
        <f>$BJ$17</f>
        <v>Fever</v>
      </c>
      <c r="E1378" s="83" t="str">
        <f>$BJ$21</f>
        <v>Total</v>
      </c>
      <c r="F1378" s="32">
        <f>F1379+F1380</f>
        <v>0</v>
      </c>
      <c r="G1378" s="32">
        <f t="shared" ref="G1378:BF1378" si="773">G1379+G1380</f>
        <v>0</v>
      </c>
      <c r="H1378" s="32">
        <f t="shared" si="773"/>
        <v>0</v>
      </c>
      <c r="I1378" s="32">
        <f t="shared" si="773"/>
        <v>0</v>
      </c>
      <c r="J1378" s="32">
        <f t="shared" si="773"/>
        <v>0</v>
      </c>
      <c r="K1378" s="32">
        <f t="shared" si="773"/>
        <v>0</v>
      </c>
      <c r="L1378" s="32">
        <f t="shared" si="773"/>
        <v>0</v>
      </c>
      <c r="M1378" s="32">
        <f t="shared" si="773"/>
        <v>0</v>
      </c>
      <c r="N1378" s="32">
        <f t="shared" si="773"/>
        <v>0</v>
      </c>
      <c r="O1378" s="32">
        <f t="shared" si="773"/>
        <v>0</v>
      </c>
      <c r="P1378" s="32">
        <f t="shared" si="773"/>
        <v>0</v>
      </c>
      <c r="Q1378" s="32">
        <f t="shared" si="773"/>
        <v>0</v>
      </c>
      <c r="R1378" s="32">
        <f t="shared" si="773"/>
        <v>0</v>
      </c>
      <c r="S1378" s="32">
        <f t="shared" si="773"/>
        <v>0</v>
      </c>
      <c r="T1378" s="32">
        <f t="shared" si="773"/>
        <v>0</v>
      </c>
      <c r="U1378" s="32">
        <f t="shared" si="773"/>
        <v>0</v>
      </c>
      <c r="V1378" s="32">
        <f t="shared" si="773"/>
        <v>0</v>
      </c>
      <c r="W1378" s="32">
        <f t="shared" si="773"/>
        <v>0</v>
      </c>
      <c r="X1378" s="32">
        <f t="shared" si="773"/>
        <v>0</v>
      </c>
      <c r="Y1378" s="32">
        <f t="shared" si="773"/>
        <v>0</v>
      </c>
      <c r="Z1378" s="32">
        <f t="shared" si="773"/>
        <v>0</v>
      </c>
      <c r="AA1378" s="32">
        <f t="shared" si="773"/>
        <v>0</v>
      </c>
      <c r="AB1378" s="32">
        <f t="shared" si="773"/>
        <v>0</v>
      </c>
      <c r="AC1378" s="32">
        <f t="shared" si="773"/>
        <v>0</v>
      </c>
      <c r="AD1378" s="32">
        <f t="shared" si="773"/>
        <v>0</v>
      </c>
      <c r="AE1378" s="32">
        <f t="shared" si="773"/>
        <v>0</v>
      </c>
      <c r="AF1378" s="32">
        <f t="shared" si="773"/>
        <v>0</v>
      </c>
      <c r="AG1378" s="32">
        <f t="shared" si="773"/>
        <v>0</v>
      </c>
      <c r="AH1378" s="32">
        <f t="shared" si="773"/>
        <v>0</v>
      </c>
      <c r="AI1378" s="32">
        <f t="shared" si="773"/>
        <v>0</v>
      </c>
      <c r="AJ1378" s="32">
        <f t="shared" si="773"/>
        <v>0</v>
      </c>
      <c r="AK1378" s="32">
        <f t="shared" si="773"/>
        <v>0</v>
      </c>
      <c r="AL1378" s="32">
        <f t="shared" si="773"/>
        <v>0</v>
      </c>
      <c r="AM1378" s="32">
        <f t="shared" si="773"/>
        <v>0</v>
      </c>
      <c r="AN1378" s="32">
        <f t="shared" si="773"/>
        <v>0</v>
      </c>
      <c r="AO1378" s="32">
        <f t="shared" si="773"/>
        <v>0</v>
      </c>
      <c r="AP1378" s="32">
        <f t="shared" si="773"/>
        <v>0</v>
      </c>
      <c r="AQ1378" s="32">
        <f t="shared" si="773"/>
        <v>0</v>
      </c>
      <c r="AR1378" s="32">
        <f t="shared" si="773"/>
        <v>0</v>
      </c>
      <c r="AS1378" s="32">
        <f t="shared" si="773"/>
        <v>0</v>
      </c>
      <c r="AT1378" s="32">
        <f t="shared" si="773"/>
        <v>0</v>
      </c>
      <c r="AU1378" s="32">
        <f t="shared" si="773"/>
        <v>0</v>
      </c>
      <c r="AV1378" s="32">
        <f t="shared" si="773"/>
        <v>0</v>
      </c>
      <c r="AW1378" s="32">
        <f t="shared" si="773"/>
        <v>0</v>
      </c>
      <c r="AX1378" s="32">
        <f t="shared" si="773"/>
        <v>0</v>
      </c>
      <c r="AY1378" s="32">
        <f t="shared" si="773"/>
        <v>0</v>
      </c>
      <c r="AZ1378" s="32">
        <f t="shared" si="773"/>
        <v>0</v>
      </c>
      <c r="BA1378" s="32">
        <f t="shared" si="773"/>
        <v>0</v>
      </c>
      <c r="BB1378" s="32">
        <f t="shared" si="773"/>
        <v>0</v>
      </c>
      <c r="BC1378" s="32">
        <f t="shared" si="773"/>
        <v>0</v>
      </c>
      <c r="BD1378" s="32">
        <f t="shared" si="773"/>
        <v>0</v>
      </c>
      <c r="BE1378" s="32">
        <f t="shared" si="773"/>
        <v>0</v>
      </c>
      <c r="BF1378" s="32">
        <f t="shared" si="773"/>
        <v>0</v>
      </c>
      <c r="BG1378" s="33">
        <f>SUM(F1378:BF1378)</f>
        <v>0</v>
      </c>
    </row>
    <row r="1379" spans="1:62" ht="12.95" customHeight="1" x14ac:dyDescent="0.2">
      <c r="A1379" s="569"/>
      <c r="B1379" s="570"/>
      <c r="C1379" s="496"/>
      <c r="D1379" s="505"/>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74">SUM(F1379:BF1379)</f>
        <v>0</v>
      </c>
    </row>
    <row r="1380" spans="1:62" ht="12.95" customHeight="1" x14ac:dyDescent="0.2">
      <c r="A1380" s="569"/>
      <c r="B1380" s="570"/>
      <c r="C1380" s="496"/>
      <c r="D1380" s="506"/>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74"/>
        <v>0</v>
      </c>
    </row>
    <row r="1381" spans="1:62" ht="12.95" customHeight="1" x14ac:dyDescent="0.2">
      <c r="A1381" s="569"/>
      <c r="B1381" s="570"/>
      <c r="C1381" s="497"/>
      <c r="D1381" s="502" t="str">
        <f>$BJ$18</f>
        <v>Hosp.</v>
      </c>
      <c r="E1381" s="86" t="str">
        <f>$BJ$21</f>
        <v>Total</v>
      </c>
      <c r="F1381" s="16">
        <f t="shared" ref="F1381:BF1381" si="775">F1382+F1383</f>
        <v>0</v>
      </c>
      <c r="G1381" s="16">
        <f t="shared" si="775"/>
        <v>0</v>
      </c>
      <c r="H1381" s="16">
        <f t="shared" si="775"/>
        <v>0</v>
      </c>
      <c r="I1381" s="16">
        <f t="shared" si="775"/>
        <v>0</v>
      </c>
      <c r="J1381" s="16">
        <f t="shared" si="775"/>
        <v>0</v>
      </c>
      <c r="K1381" s="16">
        <f t="shared" si="775"/>
        <v>0</v>
      </c>
      <c r="L1381" s="16">
        <f t="shared" si="775"/>
        <v>0</v>
      </c>
      <c r="M1381" s="16">
        <f t="shared" si="775"/>
        <v>0</v>
      </c>
      <c r="N1381" s="16">
        <f t="shared" si="775"/>
        <v>0</v>
      </c>
      <c r="O1381" s="16">
        <f t="shared" si="775"/>
        <v>0</v>
      </c>
      <c r="P1381" s="16">
        <f t="shared" si="775"/>
        <v>0</v>
      </c>
      <c r="Q1381" s="16">
        <f t="shared" si="775"/>
        <v>0</v>
      </c>
      <c r="R1381" s="16">
        <f t="shared" si="775"/>
        <v>0</v>
      </c>
      <c r="S1381" s="16">
        <f t="shared" si="775"/>
        <v>0</v>
      </c>
      <c r="T1381" s="16">
        <f t="shared" si="775"/>
        <v>0</v>
      </c>
      <c r="U1381" s="16">
        <f t="shared" si="775"/>
        <v>0</v>
      </c>
      <c r="V1381" s="16">
        <f t="shared" si="775"/>
        <v>0</v>
      </c>
      <c r="W1381" s="16">
        <f t="shared" si="775"/>
        <v>0</v>
      </c>
      <c r="X1381" s="16">
        <f t="shared" si="775"/>
        <v>0</v>
      </c>
      <c r="Y1381" s="16">
        <f t="shared" si="775"/>
        <v>0</v>
      </c>
      <c r="Z1381" s="16">
        <f t="shared" si="775"/>
        <v>0</v>
      </c>
      <c r="AA1381" s="16">
        <f t="shared" si="775"/>
        <v>0</v>
      </c>
      <c r="AB1381" s="16">
        <f t="shared" si="775"/>
        <v>0</v>
      </c>
      <c r="AC1381" s="16">
        <f t="shared" si="775"/>
        <v>0</v>
      </c>
      <c r="AD1381" s="16">
        <f t="shared" si="775"/>
        <v>0</v>
      </c>
      <c r="AE1381" s="16">
        <f t="shared" si="775"/>
        <v>0</v>
      </c>
      <c r="AF1381" s="16">
        <f t="shared" si="775"/>
        <v>0</v>
      </c>
      <c r="AG1381" s="16">
        <f t="shared" si="775"/>
        <v>0</v>
      </c>
      <c r="AH1381" s="16">
        <f t="shared" si="775"/>
        <v>0</v>
      </c>
      <c r="AI1381" s="16">
        <f t="shared" si="775"/>
        <v>0</v>
      </c>
      <c r="AJ1381" s="16">
        <f t="shared" si="775"/>
        <v>0</v>
      </c>
      <c r="AK1381" s="16">
        <f t="shared" si="775"/>
        <v>0</v>
      </c>
      <c r="AL1381" s="16">
        <f t="shared" si="775"/>
        <v>0</v>
      </c>
      <c r="AM1381" s="16">
        <f t="shared" si="775"/>
        <v>0</v>
      </c>
      <c r="AN1381" s="16">
        <f t="shared" si="775"/>
        <v>0</v>
      </c>
      <c r="AO1381" s="16">
        <f t="shared" si="775"/>
        <v>0</v>
      </c>
      <c r="AP1381" s="16">
        <f t="shared" si="775"/>
        <v>0</v>
      </c>
      <c r="AQ1381" s="16">
        <f t="shared" si="775"/>
        <v>0</v>
      </c>
      <c r="AR1381" s="16">
        <f t="shared" si="775"/>
        <v>0</v>
      </c>
      <c r="AS1381" s="16">
        <f t="shared" si="775"/>
        <v>0</v>
      </c>
      <c r="AT1381" s="16">
        <f t="shared" si="775"/>
        <v>0</v>
      </c>
      <c r="AU1381" s="16">
        <f t="shared" si="775"/>
        <v>0</v>
      </c>
      <c r="AV1381" s="16">
        <f t="shared" si="775"/>
        <v>0</v>
      </c>
      <c r="AW1381" s="16">
        <f t="shared" si="775"/>
        <v>0</v>
      </c>
      <c r="AX1381" s="16">
        <f t="shared" si="775"/>
        <v>0</v>
      </c>
      <c r="AY1381" s="16">
        <f t="shared" si="775"/>
        <v>0</v>
      </c>
      <c r="AZ1381" s="16">
        <f t="shared" si="775"/>
        <v>0</v>
      </c>
      <c r="BA1381" s="16">
        <f t="shared" si="775"/>
        <v>0</v>
      </c>
      <c r="BB1381" s="16">
        <f t="shared" si="775"/>
        <v>0</v>
      </c>
      <c r="BC1381" s="16">
        <f t="shared" si="775"/>
        <v>0</v>
      </c>
      <c r="BD1381" s="16">
        <f t="shared" si="775"/>
        <v>0</v>
      </c>
      <c r="BE1381" s="16">
        <f t="shared" si="775"/>
        <v>0</v>
      </c>
      <c r="BF1381" s="16">
        <f t="shared" si="775"/>
        <v>0</v>
      </c>
      <c r="BG1381" s="31">
        <f t="shared" si="774"/>
        <v>0</v>
      </c>
    </row>
    <row r="1382" spans="1:62" ht="12.95" customHeight="1" x14ac:dyDescent="0.2">
      <c r="A1382" s="569"/>
      <c r="B1382" s="570"/>
      <c r="C1382" s="497"/>
      <c r="D1382" s="500"/>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74"/>
        <v>0</v>
      </c>
    </row>
    <row r="1383" spans="1:62" ht="12.95" customHeight="1" x14ac:dyDescent="0.2">
      <c r="A1383" s="569"/>
      <c r="B1383" s="570"/>
      <c r="C1383" s="497"/>
      <c r="D1383" s="503"/>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74"/>
        <v>0</v>
      </c>
    </row>
    <row r="1384" spans="1:62" ht="12.95" customHeight="1" x14ac:dyDescent="0.2">
      <c r="A1384" s="569"/>
      <c r="B1384" s="570"/>
      <c r="C1384" s="497"/>
      <c r="D1384" s="502" t="str">
        <f>$BJ$19</f>
        <v>ICU</v>
      </c>
      <c r="E1384" s="86" t="str">
        <f>$BJ$21</f>
        <v>Total</v>
      </c>
      <c r="F1384" s="16">
        <f t="shared" ref="F1384:BF1384" si="776">F1385+F1386</f>
        <v>0</v>
      </c>
      <c r="G1384" s="16">
        <f t="shared" si="776"/>
        <v>0</v>
      </c>
      <c r="H1384" s="16">
        <f t="shared" si="776"/>
        <v>0</v>
      </c>
      <c r="I1384" s="16">
        <f t="shared" si="776"/>
        <v>0</v>
      </c>
      <c r="J1384" s="16">
        <f t="shared" si="776"/>
        <v>0</v>
      </c>
      <c r="K1384" s="16">
        <f t="shared" si="776"/>
        <v>0</v>
      </c>
      <c r="L1384" s="16">
        <f t="shared" si="776"/>
        <v>0</v>
      </c>
      <c r="M1384" s="16">
        <f t="shared" si="776"/>
        <v>0</v>
      </c>
      <c r="N1384" s="16">
        <f t="shared" si="776"/>
        <v>0</v>
      </c>
      <c r="O1384" s="16">
        <f t="shared" si="776"/>
        <v>0</v>
      </c>
      <c r="P1384" s="16">
        <f t="shared" si="776"/>
        <v>0</v>
      </c>
      <c r="Q1384" s="16">
        <f t="shared" si="776"/>
        <v>0</v>
      </c>
      <c r="R1384" s="16">
        <f t="shared" si="776"/>
        <v>0</v>
      </c>
      <c r="S1384" s="16">
        <f t="shared" si="776"/>
        <v>0</v>
      </c>
      <c r="T1384" s="16">
        <f t="shared" si="776"/>
        <v>0</v>
      </c>
      <c r="U1384" s="16">
        <f t="shared" si="776"/>
        <v>0</v>
      </c>
      <c r="V1384" s="16">
        <f t="shared" si="776"/>
        <v>0</v>
      </c>
      <c r="W1384" s="16">
        <f t="shared" si="776"/>
        <v>0</v>
      </c>
      <c r="X1384" s="16">
        <f t="shared" si="776"/>
        <v>0</v>
      </c>
      <c r="Y1384" s="16">
        <f t="shared" si="776"/>
        <v>0</v>
      </c>
      <c r="Z1384" s="16">
        <f t="shared" si="776"/>
        <v>0</v>
      </c>
      <c r="AA1384" s="16">
        <f t="shared" si="776"/>
        <v>0</v>
      </c>
      <c r="AB1384" s="16">
        <f t="shared" si="776"/>
        <v>0</v>
      </c>
      <c r="AC1384" s="16">
        <f t="shared" si="776"/>
        <v>0</v>
      </c>
      <c r="AD1384" s="16">
        <f t="shared" si="776"/>
        <v>0</v>
      </c>
      <c r="AE1384" s="16">
        <f t="shared" si="776"/>
        <v>0</v>
      </c>
      <c r="AF1384" s="16">
        <f t="shared" si="776"/>
        <v>0</v>
      </c>
      <c r="AG1384" s="16">
        <f t="shared" si="776"/>
        <v>0</v>
      </c>
      <c r="AH1384" s="16">
        <f t="shared" si="776"/>
        <v>0</v>
      </c>
      <c r="AI1384" s="16">
        <f t="shared" si="776"/>
        <v>0</v>
      </c>
      <c r="AJ1384" s="16">
        <f t="shared" si="776"/>
        <v>0</v>
      </c>
      <c r="AK1384" s="16">
        <f t="shared" si="776"/>
        <v>0</v>
      </c>
      <c r="AL1384" s="16">
        <f t="shared" si="776"/>
        <v>0</v>
      </c>
      <c r="AM1384" s="16">
        <f t="shared" si="776"/>
        <v>0</v>
      </c>
      <c r="AN1384" s="16">
        <f t="shared" si="776"/>
        <v>0</v>
      </c>
      <c r="AO1384" s="16">
        <f t="shared" si="776"/>
        <v>0</v>
      </c>
      <c r="AP1384" s="16">
        <f t="shared" si="776"/>
        <v>0</v>
      </c>
      <c r="AQ1384" s="16">
        <f t="shared" si="776"/>
        <v>0</v>
      </c>
      <c r="AR1384" s="16">
        <f t="shared" si="776"/>
        <v>0</v>
      </c>
      <c r="AS1384" s="16">
        <f t="shared" si="776"/>
        <v>0</v>
      </c>
      <c r="AT1384" s="16">
        <f t="shared" si="776"/>
        <v>0</v>
      </c>
      <c r="AU1384" s="16">
        <f t="shared" si="776"/>
        <v>0</v>
      </c>
      <c r="AV1384" s="16">
        <f t="shared" si="776"/>
        <v>0</v>
      </c>
      <c r="AW1384" s="16">
        <f t="shared" si="776"/>
        <v>0</v>
      </c>
      <c r="AX1384" s="16">
        <f t="shared" si="776"/>
        <v>0</v>
      </c>
      <c r="AY1384" s="16">
        <f t="shared" si="776"/>
        <v>0</v>
      </c>
      <c r="AZ1384" s="16">
        <f t="shared" si="776"/>
        <v>0</v>
      </c>
      <c r="BA1384" s="16">
        <f t="shared" si="776"/>
        <v>0</v>
      </c>
      <c r="BB1384" s="16">
        <f t="shared" si="776"/>
        <v>0</v>
      </c>
      <c r="BC1384" s="16">
        <f t="shared" si="776"/>
        <v>0</v>
      </c>
      <c r="BD1384" s="16">
        <f t="shared" si="776"/>
        <v>0</v>
      </c>
      <c r="BE1384" s="16">
        <f t="shared" si="776"/>
        <v>0</v>
      </c>
      <c r="BF1384" s="16">
        <f t="shared" si="776"/>
        <v>0</v>
      </c>
      <c r="BG1384" s="31">
        <f t="shared" si="774"/>
        <v>0</v>
      </c>
    </row>
    <row r="1385" spans="1:62" ht="12.95" customHeight="1" x14ac:dyDescent="0.2">
      <c r="A1385" s="569"/>
      <c r="B1385" s="570"/>
      <c r="C1385" s="497"/>
      <c r="D1385" s="500"/>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74"/>
        <v>0</v>
      </c>
    </row>
    <row r="1386" spans="1:62" ht="12.95" customHeight="1" x14ac:dyDescent="0.2">
      <c r="A1386" s="569"/>
      <c r="B1386" s="570"/>
      <c r="C1386" s="497"/>
      <c r="D1386" s="503"/>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74"/>
        <v>0</v>
      </c>
    </row>
    <row r="1387" spans="1:62" ht="12.95" customHeight="1" x14ac:dyDescent="0.2">
      <c r="A1387" s="569"/>
      <c r="B1387" s="570"/>
      <c r="C1387" s="497"/>
      <c r="D1387" s="499" t="str">
        <f>$BJ$20</f>
        <v>Death</v>
      </c>
      <c r="E1387" s="86" t="str">
        <f>$BJ$21</f>
        <v>Total</v>
      </c>
      <c r="F1387" s="16">
        <f t="shared" ref="F1387:BF1387" si="777">F1388+F1389</f>
        <v>0</v>
      </c>
      <c r="G1387" s="16">
        <f t="shared" si="777"/>
        <v>0</v>
      </c>
      <c r="H1387" s="16">
        <f t="shared" si="777"/>
        <v>0</v>
      </c>
      <c r="I1387" s="16">
        <f t="shared" si="777"/>
        <v>0</v>
      </c>
      <c r="J1387" s="16">
        <f t="shared" si="777"/>
        <v>0</v>
      </c>
      <c r="K1387" s="16">
        <f t="shared" si="777"/>
        <v>0</v>
      </c>
      <c r="L1387" s="16">
        <f t="shared" si="777"/>
        <v>0</v>
      </c>
      <c r="M1387" s="16">
        <f t="shared" si="777"/>
        <v>0</v>
      </c>
      <c r="N1387" s="16">
        <f t="shared" si="777"/>
        <v>0</v>
      </c>
      <c r="O1387" s="16">
        <f t="shared" si="777"/>
        <v>0</v>
      </c>
      <c r="P1387" s="16">
        <f t="shared" si="777"/>
        <v>0</v>
      </c>
      <c r="Q1387" s="16">
        <f t="shared" si="777"/>
        <v>0</v>
      </c>
      <c r="R1387" s="16">
        <f t="shared" si="777"/>
        <v>0</v>
      </c>
      <c r="S1387" s="16">
        <f t="shared" si="777"/>
        <v>0</v>
      </c>
      <c r="T1387" s="16">
        <f t="shared" si="777"/>
        <v>0</v>
      </c>
      <c r="U1387" s="16">
        <f t="shared" si="777"/>
        <v>0</v>
      </c>
      <c r="V1387" s="16">
        <f t="shared" si="777"/>
        <v>0</v>
      </c>
      <c r="W1387" s="16">
        <f t="shared" si="777"/>
        <v>0</v>
      </c>
      <c r="X1387" s="16">
        <f t="shared" si="777"/>
        <v>0</v>
      </c>
      <c r="Y1387" s="16">
        <f t="shared" si="777"/>
        <v>0</v>
      </c>
      <c r="Z1387" s="16">
        <f t="shared" si="777"/>
        <v>0</v>
      </c>
      <c r="AA1387" s="16">
        <f t="shared" si="777"/>
        <v>0</v>
      </c>
      <c r="AB1387" s="16">
        <f t="shared" si="777"/>
        <v>0</v>
      </c>
      <c r="AC1387" s="16">
        <f t="shared" si="777"/>
        <v>0</v>
      </c>
      <c r="AD1387" s="16">
        <f t="shared" si="777"/>
        <v>0</v>
      </c>
      <c r="AE1387" s="16">
        <f t="shared" si="777"/>
        <v>0</v>
      </c>
      <c r="AF1387" s="16">
        <f t="shared" si="777"/>
        <v>0</v>
      </c>
      <c r="AG1387" s="16">
        <f t="shared" si="777"/>
        <v>0</v>
      </c>
      <c r="AH1387" s="16">
        <f t="shared" si="777"/>
        <v>0</v>
      </c>
      <c r="AI1387" s="16">
        <f t="shared" si="777"/>
        <v>0</v>
      </c>
      <c r="AJ1387" s="16">
        <f t="shared" si="777"/>
        <v>0</v>
      </c>
      <c r="AK1387" s="16">
        <f t="shared" si="777"/>
        <v>0</v>
      </c>
      <c r="AL1387" s="16">
        <f t="shared" si="777"/>
        <v>0</v>
      </c>
      <c r="AM1387" s="16">
        <f t="shared" si="777"/>
        <v>0</v>
      </c>
      <c r="AN1387" s="16">
        <f t="shared" si="777"/>
        <v>0</v>
      </c>
      <c r="AO1387" s="16">
        <f t="shared" si="777"/>
        <v>0</v>
      </c>
      <c r="AP1387" s="16">
        <f t="shared" si="777"/>
        <v>0</v>
      </c>
      <c r="AQ1387" s="16">
        <f t="shared" si="777"/>
        <v>0</v>
      </c>
      <c r="AR1387" s="16">
        <f t="shared" si="777"/>
        <v>0</v>
      </c>
      <c r="AS1387" s="16">
        <f t="shared" si="777"/>
        <v>0</v>
      </c>
      <c r="AT1387" s="16">
        <f t="shared" si="777"/>
        <v>0</v>
      </c>
      <c r="AU1387" s="16">
        <f t="shared" si="777"/>
        <v>0</v>
      </c>
      <c r="AV1387" s="16">
        <f t="shared" si="777"/>
        <v>0</v>
      </c>
      <c r="AW1387" s="16">
        <f t="shared" si="777"/>
        <v>0</v>
      </c>
      <c r="AX1387" s="16">
        <f t="shared" si="777"/>
        <v>0</v>
      </c>
      <c r="AY1387" s="16">
        <f t="shared" si="777"/>
        <v>0</v>
      </c>
      <c r="AZ1387" s="16">
        <f t="shared" si="777"/>
        <v>0</v>
      </c>
      <c r="BA1387" s="16">
        <f t="shared" si="777"/>
        <v>0</v>
      </c>
      <c r="BB1387" s="16">
        <f t="shared" si="777"/>
        <v>0</v>
      </c>
      <c r="BC1387" s="16">
        <f t="shared" si="777"/>
        <v>0</v>
      </c>
      <c r="BD1387" s="16">
        <f t="shared" si="777"/>
        <v>0</v>
      </c>
      <c r="BE1387" s="16">
        <f t="shared" si="777"/>
        <v>0</v>
      </c>
      <c r="BF1387" s="16">
        <f t="shared" si="777"/>
        <v>0</v>
      </c>
      <c r="BG1387" s="31">
        <f t="shared" si="774"/>
        <v>0</v>
      </c>
      <c r="BI1387" s="10"/>
      <c r="BJ1387" s="79"/>
    </row>
    <row r="1388" spans="1:62" ht="12.95" customHeight="1" x14ac:dyDescent="0.2">
      <c r="A1388" s="569"/>
      <c r="B1388" s="570"/>
      <c r="C1388" s="497"/>
      <c r="D1388" s="500"/>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74"/>
        <v>0</v>
      </c>
    </row>
    <row r="1389" spans="1:62" ht="12.95" customHeight="1" thickBot="1" x14ac:dyDescent="0.25">
      <c r="A1389" s="569"/>
      <c r="B1389" s="570"/>
      <c r="C1389" s="498"/>
      <c r="D1389" s="501"/>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69"/>
      <c r="B1390" s="570"/>
      <c r="C1390" s="495" t="str">
        <f>$BK$14</f>
        <v>2 to 4 years</v>
      </c>
      <c r="D1390" s="504" t="str">
        <f>$BJ$17</f>
        <v>Fever</v>
      </c>
      <c r="E1390" s="83" t="str">
        <f>$BJ$21</f>
        <v>Total</v>
      </c>
      <c r="F1390" s="32">
        <f>F1391+F1392</f>
        <v>0</v>
      </c>
      <c r="G1390" s="32">
        <f t="shared" ref="G1390:BF1390" si="778">G1391+G1392</f>
        <v>0</v>
      </c>
      <c r="H1390" s="32">
        <f t="shared" si="778"/>
        <v>0</v>
      </c>
      <c r="I1390" s="32">
        <f t="shared" si="778"/>
        <v>0</v>
      </c>
      <c r="J1390" s="32">
        <f t="shared" si="778"/>
        <v>0</v>
      </c>
      <c r="K1390" s="32">
        <f t="shared" si="778"/>
        <v>0</v>
      </c>
      <c r="L1390" s="32">
        <f t="shared" si="778"/>
        <v>0</v>
      </c>
      <c r="M1390" s="32">
        <f t="shared" si="778"/>
        <v>0</v>
      </c>
      <c r="N1390" s="32">
        <f t="shared" si="778"/>
        <v>0</v>
      </c>
      <c r="O1390" s="32">
        <f t="shared" si="778"/>
        <v>0</v>
      </c>
      <c r="P1390" s="32">
        <f t="shared" si="778"/>
        <v>0</v>
      </c>
      <c r="Q1390" s="32">
        <f t="shared" si="778"/>
        <v>0</v>
      </c>
      <c r="R1390" s="32">
        <f t="shared" si="778"/>
        <v>0</v>
      </c>
      <c r="S1390" s="32">
        <f t="shared" si="778"/>
        <v>0</v>
      </c>
      <c r="T1390" s="32">
        <f t="shared" si="778"/>
        <v>0</v>
      </c>
      <c r="U1390" s="32">
        <f t="shared" si="778"/>
        <v>0</v>
      </c>
      <c r="V1390" s="32">
        <f t="shared" si="778"/>
        <v>0</v>
      </c>
      <c r="W1390" s="32">
        <f t="shared" si="778"/>
        <v>0</v>
      </c>
      <c r="X1390" s="32">
        <f t="shared" si="778"/>
        <v>0</v>
      </c>
      <c r="Y1390" s="32">
        <f t="shared" si="778"/>
        <v>0</v>
      </c>
      <c r="Z1390" s="32">
        <f t="shared" si="778"/>
        <v>0</v>
      </c>
      <c r="AA1390" s="32">
        <f t="shared" si="778"/>
        <v>0</v>
      </c>
      <c r="AB1390" s="32">
        <f t="shared" si="778"/>
        <v>0</v>
      </c>
      <c r="AC1390" s="32">
        <f t="shared" si="778"/>
        <v>0</v>
      </c>
      <c r="AD1390" s="32">
        <f t="shared" si="778"/>
        <v>0</v>
      </c>
      <c r="AE1390" s="32">
        <f t="shared" si="778"/>
        <v>0</v>
      </c>
      <c r="AF1390" s="32">
        <f t="shared" si="778"/>
        <v>0</v>
      </c>
      <c r="AG1390" s="32">
        <f t="shared" si="778"/>
        <v>0</v>
      </c>
      <c r="AH1390" s="32">
        <f t="shared" si="778"/>
        <v>0</v>
      </c>
      <c r="AI1390" s="32">
        <f t="shared" si="778"/>
        <v>0</v>
      </c>
      <c r="AJ1390" s="32">
        <f t="shared" si="778"/>
        <v>0</v>
      </c>
      <c r="AK1390" s="32">
        <f t="shared" si="778"/>
        <v>0</v>
      </c>
      <c r="AL1390" s="32">
        <f t="shared" si="778"/>
        <v>0</v>
      </c>
      <c r="AM1390" s="32">
        <f t="shared" si="778"/>
        <v>0</v>
      </c>
      <c r="AN1390" s="32">
        <f t="shared" si="778"/>
        <v>0</v>
      </c>
      <c r="AO1390" s="32">
        <f t="shared" si="778"/>
        <v>0</v>
      </c>
      <c r="AP1390" s="32">
        <f t="shared" si="778"/>
        <v>0</v>
      </c>
      <c r="AQ1390" s="32">
        <f t="shared" si="778"/>
        <v>0</v>
      </c>
      <c r="AR1390" s="32">
        <f t="shared" si="778"/>
        <v>0</v>
      </c>
      <c r="AS1390" s="32">
        <f t="shared" si="778"/>
        <v>0</v>
      </c>
      <c r="AT1390" s="32">
        <f t="shared" si="778"/>
        <v>0</v>
      </c>
      <c r="AU1390" s="32">
        <f t="shared" si="778"/>
        <v>0</v>
      </c>
      <c r="AV1390" s="32">
        <f t="shared" si="778"/>
        <v>0</v>
      </c>
      <c r="AW1390" s="32">
        <f t="shared" si="778"/>
        <v>0</v>
      </c>
      <c r="AX1390" s="32">
        <f t="shared" si="778"/>
        <v>0</v>
      </c>
      <c r="AY1390" s="32">
        <f t="shared" si="778"/>
        <v>0</v>
      </c>
      <c r="AZ1390" s="32">
        <f t="shared" si="778"/>
        <v>0</v>
      </c>
      <c r="BA1390" s="32">
        <f t="shared" si="778"/>
        <v>0</v>
      </c>
      <c r="BB1390" s="32">
        <f t="shared" si="778"/>
        <v>0</v>
      </c>
      <c r="BC1390" s="32">
        <f t="shared" si="778"/>
        <v>0</v>
      </c>
      <c r="BD1390" s="32">
        <f t="shared" si="778"/>
        <v>0</v>
      </c>
      <c r="BE1390" s="32">
        <f t="shared" si="778"/>
        <v>0</v>
      </c>
      <c r="BF1390" s="32">
        <f t="shared" si="778"/>
        <v>0</v>
      </c>
      <c r="BG1390" s="33">
        <f>SUM(F1390:BF1390)</f>
        <v>0</v>
      </c>
    </row>
    <row r="1391" spans="1:62" ht="12.95" customHeight="1" x14ac:dyDescent="0.2">
      <c r="A1391" s="569"/>
      <c r="B1391" s="570"/>
      <c r="C1391" s="496"/>
      <c r="D1391" s="505"/>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79">SUM(F1391:BF1391)</f>
        <v>0</v>
      </c>
    </row>
    <row r="1392" spans="1:62" ht="12.95" customHeight="1" x14ac:dyDescent="0.2">
      <c r="A1392" s="569"/>
      <c r="B1392" s="570"/>
      <c r="C1392" s="496"/>
      <c r="D1392" s="506"/>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79"/>
        <v>0</v>
      </c>
    </row>
    <row r="1393" spans="1:65" ht="12.95" customHeight="1" x14ac:dyDescent="0.2">
      <c r="A1393" s="569"/>
      <c r="B1393" s="570"/>
      <c r="C1393" s="497"/>
      <c r="D1393" s="502" t="str">
        <f>$BJ$18</f>
        <v>Hosp.</v>
      </c>
      <c r="E1393" s="86" t="str">
        <f>$BJ$21</f>
        <v>Total</v>
      </c>
      <c r="F1393" s="16">
        <f t="shared" ref="F1393:BF1393" si="780">F1394+F1395</f>
        <v>0</v>
      </c>
      <c r="G1393" s="16">
        <f t="shared" si="780"/>
        <v>0</v>
      </c>
      <c r="H1393" s="16">
        <f t="shared" si="780"/>
        <v>0</v>
      </c>
      <c r="I1393" s="16">
        <f t="shared" si="780"/>
        <v>0</v>
      </c>
      <c r="J1393" s="16">
        <f t="shared" si="780"/>
        <v>0</v>
      </c>
      <c r="K1393" s="16">
        <f t="shared" si="780"/>
        <v>0</v>
      </c>
      <c r="L1393" s="16">
        <f t="shared" si="780"/>
        <v>0</v>
      </c>
      <c r="M1393" s="16">
        <f t="shared" si="780"/>
        <v>0</v>
      </c>
      <c r="N1393" s="16">
        <f t="shared" si="780"/>
        <v>0</v>
      </c>
      <c r="O1393" s="16">
        <f t="shared" si="780"/>
        <v>0</v>
      </c>
      <c r="P1393" s="16">
        <f t="shared" si="780"/>
        <v>0</v>
      </c>
      <c r="Q1393" s="16">
        <f t="shared" si="780"/>
        <v>0</v>
      </c>
      <c r="R1393" s="16">
        <f t="shared" si="780"/>
        <v>0</v>
      </c>
      <c r="S1393" s="16">
        <f t="shared" si="780"/>
        <v>0</v>
      </c>
      <c r="T1393" s="16">
        <f t="shared" si="780"/>
        <v>0</v>
      </c>
      <c r="U1393" s="16">
        <f t="shared" si="780"/>
        <v>0</v>
      </c>
      <c r="V1393" s="16">
        <f t="shared" si="780"/>
        <v>0</v>
      </c>
      <c r="W1393" s="16">
        <f t="shared" si="780"/>
        <v>0</v>
      </c>
      <c r="X1393" s="16">
        <f t="shared" si="780"/>
        <v>0</v>
      </c>
      <c r="Y1393" s="16">
        <f t="shared" si="780"/>
        <v>0</v>
      </c>
      <c r="Z1393" s="16">
        <f t="shared" si="780"/>
        <v>0</v>
      </c>
      <c r="AA1393" s="16">
        <f t="shared" si="780"/>
        <v>0</v>
      </c>
      <c r="AB1393" s="16">
        <f t="shared" si="780"/>
        <v>0</v>
      </c>
      <c r="AC1393" s="16">
        <f t="shared" si="780"/>
        <v>0</v>
      </c>
      <c r="AD1393" s="16">
        <f t="shared" si="780"/>
        <v>0</v>
      </c>
      <c r="AE1393" s="16">
        <f t="shared" si="780"/>
        <v>0</v>
      </c>
      <c r="AF1393" s="16">
        <f t="shared" si="780"/>
        <v>0</v>
      </c>
      <c r="AG1393" s="16">
        <f t="shared" si="780"/>
        <v>0</v>
      </c>
      <c r="AH1393" s="16">
        <f t="shared" si="780"/>
        <v>0</v>
      </c>
      <c r="AI1393" s="16">
        <f t="shared" si="780"/>
        <v>0</v>
      </c>
      <c r="AJ1393" s="16">
        <f t="shared" si="780"/>
        <v>0</v>
      </c>
      <c r="AK1393" s="16">
        <f t="shared" si="780"/>
        <v>0</v>
      </c>
      <c r="AL1393" s="16">
        <f t="shared" si="780"/>
        <v>0</v>
      </c>
      <c r="AM1393" s="16">
        <f t="shared" si="780"/>
        <v>0</v>
      </c>
      <c r="AN1393" s="16">
        <f t="shared" si="780"/>
        <v>0</v>
      </c>
      <c r="AO1393" s="16">
        <f t="shared" si="780"/>
        <v>0</v>
      </c>
      <c r="AP1393" s="16">
        <f t="shared" si="780"/>
        <v>0</v>
      </c>
      <c r="AQ1393" s="16">
        <f t="shared" si="780"/>
        <v>0</v>
      </c>
      <c r="AR1393" s="16">
        <f t="shared" si="780"/>
        <v>0</v>
      </c>
      <c r="AS1393" s="16">
        <f t="shared" si="780"/>
        <v>0</v>
      </c>
      <c r="AT1393" s="16">
        <f t="shared" si="780"/>
        <v>0</v>
      </c>
      <c r="AU1393" s="16">
        <f t="shared" si="780"/>
        <v>0</v>
      </c>
      <c r="AV1393" s="16">
        <f t="shared" si="780"/>
        <v>0</v>
      </c>
      <c r="AW1393" s="16">
        <f t="shared" si="780"/>
        <v>0</v>
      </c>
      <c r="AX1393" s="16">
        <f t="shared" si="780"/>
        <v>0</v>
      </c>
      <c r="AY1393" s="16">
        <f t="shared" si="780"/>
        <v>0</v>
      </c>
      <c r="AZ1393" s="16">
        <f t="shared" si="780"/>
        <v>0</v>
      </c>
      <c r="BA1393" s="16">
        <f t="shared" si="780"/>
        <v>0</v>
      </c>
      <c r="BB1393" s="16">
        <f t="shared" si="780"/>
        <v>0</v>
      </c>
      <c r="BC1393" s="16">
        <f t="shared" si="780"/>
        <v>0</v>
      </c>
      <c r="BD1393" s="16">
        <f t="shared" si="780"/>
        <v>0</v>
      </c>
      <c r="BE1393" s="16">
        <f t="shared" si="780"/>
        <v>0</v>
      </c>
      <c r="BF1393" s="16">
        <f t="shared" si="780"/>
        <v>0</v>
      </c>
      <c r="BG1393" s="31">
        <f t="shared" si="779"/>
        <v>0</v>
      </c>
    </row>
    <row r="1394" spans="1:65" ht="12.95" customHeight="1" x14ac:dyDescent="0.2">
      <c r="A1394" s="569"/>
      <c r="B1394" s="570"/>
      <c r="C1394" s="497"/>
      <c r="D1394" s="500"/>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79"/>
        <v>0</v>
      </c>
    </row>
    <row r="1395" spans="1:65" ht="12.95" customHeight="1" x14ac:dyDescent="0.2">
      <c r="A1395" s="569"/>
      <c r="B1395" s="570"/>
      <c r="C1395" s="497"/>
      <c r="D1395" s="503"/>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79"/>
        <v>0</v>
      </c>
    </row>
    <row r="1396" spans="1:65" ht="12.95" customHeight="1" x14ac:dyDescent="0.2">
      <c r="A1396" s="569"/>
      <c r="B1396" s="570"/>
      <c r="C1396" s="497"/>
      <c r="D1396" s="502" t="str">
        <f>$BJ$19</f>
        <v>ICU</v>
      </c>
      <c r="E1396" s="86" t="str">
        <f>$BJ$21</f>
        <v>Total</v>
      </c>
      <c r="F1396" s="16">
        <f t="shared" ref="F1396:BF1396" si="781">F1397+F1398</f>
        <v>0</v>
      </c>
      <c r="G1396" s="16">
        <f t="shared" si="781"/>
        <v>0</v>
      </c>
      <c r="H1396" s="16">
        <f t="shared" si="781"/>
        <v>0</v>
      </c>
      <c r="I1396" s="16">
        <f t="shared" si="781"/>
        <v>0</v>
      </c>
      <c r="J1396" s="16">
        <f t="shared" si="781"/>
        <v>0</v>
      </c>
      <c r="K1396" s="16">
        <f t="shared" si="781"/>
        <v>0</v>
      </c>
      <c r="L1396" s="16">
        <f t="shared" si="781"/>
        <v>0</v>
      </c>
      <c r="M1396" s="16">
        <f t="shared" si="781"/>
        <v>0</v>
      </c>
      <c r="N1396" s="16">
        <f t="shared" si="781"/>
        <v>0</v>
      </c>
      <c r="O1396" s="16">
        <f t="shared" si="781"/>
        <v>0</v>
      </c>
      <c r="P1396" s="16">
        <f t="shared" si="781"/>
        <v>0</v>
      </c>
      <c r="Q1396" s="16">
        <f t="shared" si="781"/>
        <v>0</v>
      </c>
      <c r="R1396" s="16">
        <f t="shared" si="781"/>
        <v>0</v>
      </c>
      <c r="S1396" s="16">
        <f t="shared" si="781"/>
        <v>0</v>
      </c>
      <c r="T1396" s="16">
        <f t="shared" si="781"/>
        <v>0</v>
      </c>
      <c r="U1396" s="16">
        <f t="shared" si="781"/>
        <v>0</v>
      </c>
      <c r="V1396" s="16">
        <f t="shared" si="781"/>
        <v>0</v>
      </c>
      <c r="W1396" s="16">
        <f t="shared" si="781"/>
        <v>0</v>
      </c>
      <c r="X1396" s="16">
        <f t="shared" si="781"/>
        <v>0</v>
      </c>
      <c r="Y1396" s="16">
        <f t="shared" si="781"/>
        <v>0</v>
      </c>
      <c r="Z1396" s="16">
        <f t="shared" si="781"/>
        <v>0</v>
      </c>
      <c r="AA1396" s="16">
        <f t="shared" si="781"/>
        <v>0</v>
      </c>
      <c r="AB1396" s="16">
        <f t="shared" si="781"/>
        <v>0</v>
      </c>
      <c r="AC1396" s="16">
        <f t="shared" si="781"/>
        <v>0</v>
      </c>
      <c r="AD1396" s="16">
        <f t="shared" si="781"/>
        <v>0</v>
      </c>
      <c r="AE1396" s="16">
        <f t="shared" si="781"/>
        <v>0</v>
      </c>
      <c r="AF1396" s="16">
        <f t="shared" si="781"/>
        <v>0</v>
      </c>
      <c r="AG1396" s="16">
        <f t="shared" si="781"/>
        <v>0</v>
      </c>
      <c r="AH1396" s="16">
        <f t="shared" si="781"/>
        <v>0</v>
      </c>
      <c r="AI1396" s="16">
        <f t="shared" si="781"/>
        <v>0</v>
      </c>
      <c r="AJ1396" s="16">
        <f t="shared" si="781"/>
        <v>0</v>
      </c>
      <c r="AK1396" s="16">
        <f t="shared" si="781"/>
        <v>0</v>
      </c>
      <c r="AL1396" s="16">
        <f t="shared" si="781"/>
        <v>0</v>
      </c>
      <c r="AM1396" s="16">
        <f t="shared" si="781"/>
        <v>0</v>
      </c>
      <c r="AN1396" s="16">
        <f t="shared" si="781"/>
        <v>0</v>
      </c>
      <c r="AO1396" s="16">
        <f t="shared" si="781"/>
        <v>0</v>
      </c>
      <c r="AP1396" s="16">
        <f t="shared" si="781"/>
        <v>0</v>
      </c>
      <c r="AQ1396" s="16">
        <f t="shared" si="781"/>
        <v>0</v>
      </c>
      <c r="AR1396" s="16">
        <f t="shared" si="781"/>
        <v>0</v>
      </c>
      <c r="AS1396" s="16">
        <f t="shared" si="781"/>
        <v>0</v>
      </c>
      <c r="AT1396" s="16">
        <f t="shared" si="781"/>
        <v>0</v>
      </c>
      <c r="AU1396" s="16">
        <f t="shared" si="781"/>
        <v>0</v>
      </c>
      <c r="AV1396" s="16">
        <f t="shared" si="781"/>
        <v>0</v>
      </c>
      <c r="AW1396" s="16">
        <f t="shared" si="781"/>
        <v>0</v>
      </c>
      <c r="AX1396" s="16">
        <f t="shared" si="781"/>
        <v>0</v>
      </c>
      <c r="AY1396" s="16">
        <f t="shared" si="781"/>
        <v>0</v>
      </c>
      <c r="AZ1396" s="16">
        <f t="shared" si="781"/>
        <v>0</v>
      </c>
      <c r="BA1396" s="16">
        <f t="shared" si="781"/>
        <v>0</v>
      </c>
      <c r="BB1396" s="16">
        <f t="shared" si="781"/>
        <v>0</v>
      </c>
      <c r="BC1396" s="16">
        <f t="shared" si="781"/>
        <v>0</v>
      </c>
      <c r="BD1396" s="16">
        <f t="shared" si="781"/>
        <v>0</v>
      </c>
      <c r="BE1396" s="16">
        <f t="shared" si="781"/>
        <v>0</v>
      </c>
      <c r="BF1396" s="16">
        <f t="shared" si="781"/>
        <v>0</v>
      </c>
      <c r="BG1396" s="31">
        <f t="shared" si="779"/>
        <v>0</v>
      </c>
    </row>
    <row r="1397" spans="1:65" ht="12.95" customHeight="1" x14ac:dyDescent="0.2">
      <c r="A1397" s="569"/>
      <c r="B1397" s="570"/>
      <c r="C1397" s="497"/>
      <c r="D1397" s="500"/>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79"/>
        <v>0</v>
      </c>
    </row>
    <row r="1398" spans="1:65" ht="12.95" customHeight="1" x14ac:dyDescent="0.2">
      <c r="A1398" s="569"/>
      <c r="B1398" s="570"/>
      <c r="C1398" s="497"/>
      <c r="D1398" s="503"/>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79"/>
        <v>0</v>
      </c>
    </row>
    <row r="1399" spans="1:65" ht="12.95" customHeight="1" x14ac:dyDescent="0.2">
      <c r="A1399" s="569"/>
      <c r="B1399" s="570"/>
      <c r="C1399" s="497"/>
      <c r="D1399" s="499" t="str">
        <f>$BJ$20</f>
        <v>Death</v>
      </c>
      <c r="E1399" s="86" t="str">
        <f>$BJ$21</f>
        <v>Total</v>
      </c>
      <c r="F1399" s="16">
        <f t="shared" ref="F1399:BF1399" si="782">F1400+F1401</f>
        <v>0</v>
      </c>
      <c r="G1399" s="16">
        <f t="shared" si="782"/>
        <v>0</v>
      </c>
      <c r="H1399" s="16">
        <f t="shared" si="782"/>
        <v>0</v>
      </c>
      <c r="I1399" s="16">
        <f t="shared" si="782"/>
        <v>0</v>
      </c>
      <c r="J1399" s="16">
        <f t="shared" si="782"/>
        <v>0</v>
      </c>
      <c r="K1399" s="16">
        <f t="shared" si="782"/>
        <v>0</v>
      </c>
      <c r="L1399" s="16">
        <f t="shared" si="782"/>
        <v>0</v>
      </c>
      <c r="M1399" s="16">
        <f t="shared" si="782"/>
        <v>0</v>
      </c>
      <c r="N1399" s="16">
        <f t="shared" si="782"/>
        <v>0</v>
      </c>
      <c r="O1399" s="16">
        <f t="shared" si="782"/>
        <v>0</v>
      </c>
      <c r="P1399" s="16">
        <f t="shared" si="782"/>
        <v>0</v>
      </c>
      <c r="Q1399" s="16">
        <f t="shared" si="782"/>
        <v>0</v>
      </c>
      <c r="R1399" s="16">
        <f t="shared" si="782"/>
        <v>0</v>
      </c>
      <c r="S1399" s="16">
        <f t="shared" si="782"/>
        <v>0</v>
      </c>
      <c r="T1399" s="16">
        <f t="shared" si="782"/>
        <v>0</v>
      </c>
      <c r="U1399" s="16">
        <f t="shared" si="782"/>
        <v>0</v>
      </c>
      <c r="V1399" s="16">
        <f t="shared" si="782"/>
        <v>0</v>
      </c>
      <c r="W1399" s="16">
        <f t="shared" si="782"/>
        <v>0</v>
      </c>
      <c r="X1399" s="16">
        <f t="shared" si="782"/>
        <v>0</v>
      </c>
      <c r="Y1399" s="16">
        <f t="shared" si="782"/>
        <v>0</v>
      </c>
      <c r="Z1399" s="16">
        <f t="shared" si="782"/>
        <v>0</v>
      </c>
      <c r="AA1399" s="16">
        <f t="shared" si="782"/>
        <v>0</v>
      </c>
      <c r="AB1399" s="16">
        <f t="shared" si="782"/>
        <v>0</v>
      </c>
      <c r="AC1399" s="16">
        <f t="shared" si="782"/>
        <v>0</v>
      </c>
      <c r="AD1399" s="16">
        <f t="shared" si="782"/>
        <v>0</v>
      </c>
      <c r="AE1399" s="16">
        <f t="shared" si="782"/>
        <v>0</v>
      </c>
      <c r="AF1399" s="16">
        <f t="shared" si="782"/>
        <v>0</v>
      </c>
      <c r="AG1399" s="16">
        <f t="shared" si="782"/>
        <v>0</v>
      </c>
      <c r="AH1399" s="16">
        <f t="shared" si="782"/>
        <v>0</v>
      </c>
      <c r="AI1399" s="16">
        <f t="shared" si="782"/>
        <v>0</v>
      </c>
      <c r="AJ1399" s="16">
        <f t="shared" si="782"/>
        <v>0</v>
      </c>
      <c r="AK1399" s="16">
        <f t="shared" si="782"/>
        <v>0</v>
      </c>
      <c r="AL1399" s="16">
        <f t="shared" si="782"/>
        <v>0</v>
      </c>
      <c r="AM1399" s="16">
        <f t="shared" si="782"/>
        <v>0</v>
      </c>
      <c r="AN1399" s="16">
        <f t="shared" si="782"/>
        <v>0</v>
      </c>
      <c r="AO1399" s="16">
        <f t="shared" si="782"/>
        <v>0</v>
      </c>
      <c r="AP1399" s="16">
        <f t="shared" si="782"/>
        <v>0</v>
      </c>
      <c r="AQ1399" s="16">
        <f t="shared" si="782"/>
        <v>0</v>
      </c>
      <c r="AR1399" s="16">
        <f t="shared" si="782"/>
        <v>0</v>
      </c>
      <c r="AS1399" s="16">
        <f t="shared" si="782"/>
        <v>0</v>
      </c>
      <c r="AT1399" s="16">
        <f t="shared" si="782"/>
        <v>0</v>
      </c>
      <c r="AU1399" s="16">
        <f t="shared" si="782"/>
        <v>0</v>
      </c>
      <c r="AV1399" s="16">
        <f t="shared" si="782"/>
        <v>0</v>
      </c>
      <c r="AW1399" s="16">
        <f t="shared" si="782"/>
        <v>0</v>
      </c>
      <c r="AX1399" s="16">
        <f t="shared" si="782"/>
        <v>0</v>
      </c>
      <c r="AY1399" s="16">
        <f t="shared" si="782"/>
        <v>0</v>
      </c>
      <c r="AZ1399" s="16">
        <f t="shared" si="782"/>
        <v>0</v>
      </c>
      <c r="BA1399" s="16">
        <f t="shared" si="782"/>
        <v>0</v>
      </c>
      <c r="BB1399" s="16">
        <f t="shared" si="782"/>
        <v>0</v>
      </c>
      <c r="BC1399" s="16">
        <f t="shared" si="782"/>
        <v>0</v>
      </c>
      <c r="BD1399" s="16">
        <f t="shared" si="782"/>
        <v>0</v>
      </c>
      <c r="BE1399" s="16">
        <f t="shared" si="782"/>
        <v>0</v>
      </c>
      <c r="BF1399" s="16">
        <f t="shared" si="782"/>
        <v>0</v>
      </c>
      <c r="BG1399" s="31">
        <f t="shared" si="779"/>
        <v>0</v>
      </c>
      <c r="BI1399" s="10"/>
      <c r="BJ1399" s="79"/>
    </row>
    <row r="1400" spans="1:65" ht="12.95" customHeight="1" x14ac:dyDescent="0.2">
      <c r="A1400" s="569"/>
      <c r="B1400" s="570"/>
      <c r="C1400" s="497"/>
      <c r="D1400" s="500"/>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79"/>
        <v>0</v>
      </c>
      <c r="BI1400" s="10"/>
      <c r="BJ1400" s="79"/>
    </row>
    <row r="1401" spans="1:65" ht="12.95" customHeight="1" thickBot="1" x14ac:dyDescent="0.25">
      <c r="A1401" s="569"/>
      <c r="B1401" s="570"/>
      <c r="C1401" s="498"/>
      <c r="D1401" s="501"/>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69"/>
      <c r="B1402" s="570"/>
      <c r="C1402" s="495" t="str">
        <f>$BK$15</f>
        <v>5 to 14 years</v>
      </c>
      <c r="D1402" s="504" t="str">
        <f>$BJ$17</f>
        <v>Fever</v>
      </c>
      <c r="E1402" s="83" t="str">
        <f>$BJ$21</f>
        <v>Total</v>
      </c>
      <c r="F1402" s="32">
        <f>F1403+F1404</f>
        <v>0</v>
      </c>
      <c r="G1402" s="32">
        <f t="shared" ref="G1402:BF1402" si="783">G1403+G1404</f>
        <v>0</v>
      </c>
      <c r="H1402" s="32">
        <f t="shared" si="783"/>
        <v>0</v>
      </c>
      <c r="I1402" s="32">
        <f t="shared" si="783"/>
        <v>0</v>
      </c>
      <c r="J1402" s="32">
        <f t="shared" si="783"/>
        <v>0</v>
      </c>
      <c r="K1402" s="32">
        <f t="shared" si="783"/>
        <v>0</v>
      </c>
      <c r="L1402" s="32">
        <f t="shared" si="783"/>
        <v>0</v>
      </c>
      <c r="M1402" s="32">
        <f t="shared" si="783"/>
        <v>0</v>
      </c>
      <c r="N1402" s="32">
        <f t="shared" si="783"/>
        <v>0</v>
      </c>
      <c r="O1402" s="32">
        <f t="shared" si="783"/>
        <v>0</v>
      </c>
      <c r="P1402" s="32">
        <f t="shared" si="783"/>
        <v>0</v>
      </c>
      <c r="Q1402" s="32">
        <f t="shared" si="783"/>
        <v>0</v>
      </c>
      <c r="R1402" s="32">
        <f t="shared" si="783"/>
        <v>0</v>
      </c>
      <c r="S1402" s="32">
        <f t="shared" si="783"/>
        <v>0</v>
      </c>
      <c r="T1402" s="32">
        <f t="shared" si="783"/>
        <v>0</v>
      </c>
      <c r="U1402" s="32">
        <f t="shared" si="783"/>
        <v>0</v>
      </c>
      <c r="V1402" s="32">
        <f t="shared" si="783"/>
        <v>0</v>
      </c>
      <c r="W1402" s="32">
        <f t="shared" si="783"/>
        <v>0</v>
      </c>
      <c r="X1402" s="32">
        <f t="shared" si="783"/>
        <v>0</v>
      </c>
      <c r="Y1402" s="32">
        <f t="shared" si="783"/>
        <v>0</v>
      </c>
      <c r="Z1402" s="32">
        <f t="shared" si="783"/>
        <v>0</v>
      </c>
      <c r="AA1402" s="32">
        <f t="shared" si="783"/>
        <v>0</v>
      </c>
      <c r="AB1402" s="32">
        <f t="shared" si="783"/>
        <v>0</v>
      </c>
      <c r="AC1402" s="32">
        <f t="shared" si="783"/>
        <v>0</v>
      </c>
      <c r="AD1402" s="32">
        <f t="shared" si="783"/>
        <v>0</v>
      </c>
      <c r="AE1402" s="32">
        <f t="shared" si="783"/>
        <v>0</v>
      </c>
      <c r="AF1402" s="32">
        <f t="shared" si="783"/>
        <v>0</v>
      </c>
      <c r="AG1402" s="32">
        <f t="shared" si="783"/>
        <v>0</v>
      </c>
      <c r="AH1402" s="32">
        <f t="shared" si="783"/>
        <v>0</v>
      </c>
      <c r="AI1402" s="32">
        <f t="shared" si="783"/>
        <v>0</v>
      </c>
      <c r="AJ1402" s="32">
        <f t="shared" si="783"/>
        <v>0</v>
      </c>
      <c r="AK1402" s="32">
        <f t="shared" si="783"/>
        <v>0</v>
      </c>
      <c r="AL1402" s="32">
        <f t="shared" si="783"/>
        <v>0</v>
      </c>
      <c r="AM1402" s="32">
        <f t="shared" si="783"/>
        <v>0</v>
      </c>
      <c r="AN1402" s="32">
        <f t="shared" si="783"/>
        <v>0</v>
      </c>
      <c r="AO1402" s="32">
        <f t="shared" si="783"/>
        <v>0</v>
      </c>
      <c r="AP1402" s="32">
        <f t="shared" si="783"/>
        <v>0</v>
      </c>
      <c r="AQ1402" s="32">
        <f t="shared" si="783"/>
        <v>0</v>
      </c>
      <c r="AR1402" s="32">
        <f t="shared" si="783"/>
        <v>0</v>
      </c>
      <c r="AS1402" s="32">
        <f t="shared" si="783"/>
        <v>0</v>
      </c>
      <c r="AT1402" s="32">
        <f t="shared" si="783"/>
        <v>0</v>
      </c>
      <c r="AU1402" s="32">
        <f t="shared" si="783"/>
        <v>0</v>
      </c>
      <c r="AV1402" s="32">
        <f t="shared" si="783"/>
        <v>0</v>
      </c>
      <c r="AW1402" s="32">
        <f t="shared" si="783"/>
        <v>0</v>
      </c>
      <c r="AX1402" s="32">
        <f t="shared" si="783"/>
        <v>0</v>
      </c>
      <c r="AY1402" s="32">
        <f t="shared" si="783"/>
        <v>0</v>
      </c>
      <c r="AZ1402" s="32">
        <f t="shared" si="783"/>
        <v>0</v>
      </c>
      <c r="BA1402" s="32">
        <f t="shared" si="783"/>
        <v>0</v>
      </c>
      <c r="BB1402" s="32">
        <f t="shared" si="783"/>
        <v>0</v>
      </c>
      <c r="BC1402" s="32">
        <f t="shared" si="783"/>
        <v>0</v>
      </c>
      <c r="BD1402" s="32">
        <f t="shared" si="783"/>
        <v>0</v>
      </c>
      <c r="BE1402" s="32">
        <f t="shared" si="783"/>
        <v>0</v>
      </c>
      <c r="BF1402" s="32">
        <f t="shared" si="783"/>
        <v>0</v>
      </c>
      <c r="BG1402" s="33">
        <f>SUM(F1402:BF1402)</f>
        <v>0</v>
      </c>
      <c r="BI1402" s="10"/>
      <c r="BJ1402" s="79"/>
    </row>
    <row r="1403" spans="1:65" ht="12.95" customHeight="1" x14ac:dyDescent="0.2">
      <c r="A1403" s="569"/>
      <c r="B1403" s="570"/>
      <c r="C1403" s="496"/>
      <c r="D1403" s="505"/>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84">SUM(F1403:BF1403)</f>
        <v>0</v>
      </c>
      <c r="BI1403" s="10"/>
      <c r="BJ1403" s="79"/>
    </row>
    <row r="1404" spans="1:65" ht="12.95" customHeight="1" x14ac:dyDescent="0.2">
      <c r="A1404" s="569"/>
      <c r="B1404" s="570"/>
      <c r="C1404" s="496"/>
      <c r="D1404" s="506"/>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84"/>
        <v>0</v>
      </c>
      <c r="BI1404" s="10"/>
      <c r="BJ1404" s="79"/>
    </row>
    <row r="1405" spans="1:65" ht="12.95" customHeight="1" x14ac:dyDescent="0.2">
      <c r="A1405" s="569"/>
      <c r="B1405" s="570"/>
      <c r="C1405" s="497"/>
      <c r="D1405" s="502" t="str">
        <f>$BJ$18</f>
        <v>Hosp.</v>
      </c>
      <c r="E1405" s="86" t="str">
        <f>$BJ$21</f>
        <v>Total</v>
      </c>
      <c r="F1405" s="16">
        <f t="shared" ref="F1405:BF1405" si="785">F1406+F1407</f>
        <v>0</v>
      </c>
      <c r="G1405" s="16">
        <f t="shared" si="785"/>
        <v>0</v>
      </c>
      <c r="H1405" s="16">
        <f t="shared" si="785"/>
        <v>0</v>
      </c>
      <c r="I1405" s="16">
        <f t="shared" si="785"/>
        <v>0</v>
      </c>
      <c r="J1405" s="16">
        <f t="shared" si="785"/>
        <v>0</v>
      </c>
      <c r="K1405" s="16">
        <f t="shared" si="785"/>
        <v>0</v>
      </c>
      <c r="L1405" s="16">
        <f t="shared" si="785"/>
        <v>0</v>
      </c>
      <c r="M1405" s="16">
        <f t="shared" si="785"/>
        <v>0</v>
      </c>
      <c r="N1405" s="16">
        <f t="shared" si="785"/>
        <v>0</v>
      </c>
      <c r="O1405" s="16">
        <f t="shared" si="785"/>
        <v>0</v>
      </c>
      <c r="P1405" s="16">
        <f t="shared" si="785"/>
        <v>0</v>
      </c>
      <c r="Q1405" s="16">
        <f t="shared" si="785"/>
        <v>0</v>
      </c>
      <c r="R1405" s="16">
        <f t="shared" si="785"/>
        <v>0</v>
      </c>
      <c r="S1405" s="16">
        <f t="shared" si="785"/>
        <v>0</v>
      </c>
      <c r="T1405" s="16">
        <f t="shared" si="785"/>
        <v>0</v>
      </c>
      <c r="U1405" s="16">
        <f t="shared" si="785"/>
        <v>0</v>
      </c>
      <c r="V1405" s="16">
        <f t="shared" si="785"/>
        <v>0</v>
      </c>
      <c r="W1405" s="16">
        <f t="shared" si="785"/>
        <v>0</v>
      </c>
      <c r="X1405" s="16">
        <f t="shared" si="785"/>
        <v>0</v>
      </c>
      <c r="Y1405" s="16">
        <f t="shared" si="785"/>
        <v>0</v>
      </c>
      <c r="Z1405" s="16">
        <f t="shared" si="785"/>
        <v>0</v>
      </c>
      <c r="AA1405" s="16">
        <f t="shared" si="785"/>
        <v>0</v>
      </c>
      <c r="AB1405" s="16">
        <f t="shared" si="785"/>
        <v>0</v>
      </c>
      <c r="AC1405" s="16">
        <f t="shared" si="785"/>
        <v>0</v>
      </c>
      <c r="AD1405" s="16">
        <f t="shared" si="785"/>
        <v>0</v>
      </c>
      <c r="AE1405" s="16">
        <f t="shared" si="785"/>
        <v>0</v>
      </c>
      <c r="AF1405" s="16">
        <f t="shared" si="785"/>
        <v>0</v>
      </c>
      <c r="AG1405" s="16">
        <f t="shared" si="785"/>
        <v>0</v>
      </c>
      <c r="AH1405" s="16">
        <f t="shared" si="785"/>
        <v>0</v>
      </c>
      <c r="AI1405" s="16">
        <f t="shared" si="785"/>
        <v>0</v>
      </c>
      <c r="AJ1405" s="16">
        <f t="shared" si="785"/>
        <v>0</v>
      </c>
      <c r="AK1405" s="16">
        <f t="shared" si="785"/>
        <v>0</v>
      </c>
      <c r="AL1405" s="16">
        <f t="shared" si="785"/>
        <v>0</v>
      </c>
      <c r="AM1405" s="16">
        <f t="shared" si="785"/>
        <v>0</v>
      </c>
      <c r="AN1405" s="16">
        <f t="shared" si="785"/>
        <v>0</v>
      </c>
      <c r="AO1405" s="16">
        <f t="shared" si="785"/>
        <v>0</v>
      </c>
      <c r="AP1405" s="16">
        <f t="shared" si="785"/>
        <v>0</v>
      </c>
      <c r="AQ1405" s="16">
        <f t="shared" si="785"/>
        <v>0</v>
      </c>
      <c r="AR1405" s="16">
        <f t="shared" si="785"/>
        <v>0</v>
      </c>
      <c r="AS1405" s="16">
        <f t="shared" si="785"/>
        <v>0</v>
      </c>
      <c r="AT1405" s="16">
        <f t="shared" si="785"/>
        <v>0</v>
      </c>
      <c r="AU1405" s="16">
        <f t="shared" si="785"/>
        <v>0</v>
      </c>
      <c r="AV1405" s="16">
        <f t="shared" si="785"/>
        <v>0</v>
      </c>
      <c r="AW1405" s="16">
        <f t="shared" si="785"/>
        <v>0</v>
      </c>
      <c r="AX1405" s="16">
        <f t="shared" si="785"/>
        <v>0</v>
      </c>
      <c r="AY1405" s="16">
        <f t="shared" si="785"/>
        <v>0</v>
      </c>
      <c r="AZ1405" s="16">
        <f t="shared" si="785"/>
        <v>0</v>
      </c>
      <c r="BA1405" s="16">
        <f t="shared" si="785"/>
        <v>0</v>
      </c>
      <c r="BB1405" s="16">
        <f t="shared" si="785"/>
        <v>0</v>
      </c>
      <c r="BC1405" s="16">
        <f t="shared" si="785"/>
        <v>0</v>
      </c>
      <c r="BD1405" s="16">
        <f t="shared" si="785"/>
        <v>0</v>
      </c>
      <c r="BE1405" s="16">
        <f t="shared" si="785"/>
        <v>0</v>
      </c>
      <c r="BF1405" s="16">
        <f t="shared" si="785"/>
        <v>0</v>
      </c>
      <c r="BG1405" s="31">
        <f t="shared" si="784"/>
        <v>0</v>
      </c>
      <c r="BI1405" s="10"/>
      <c r="BJ1405" s="79"/>
    </row>
    <row r="1406" spans="1:65" ht="12.95" customHeight="1" x14ac:dyDescent="0.2">
      <c r="A1406" s="569"/>
      <c r="B1406" s="570"/>
      <c r="C1406" s="497"/>
      <c r="D1406" s="500"/>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84"/>
        <v>0</v>
      </c>
      <c r="BI1406" s="10"/>
      <c r="BJ1406" s="79"/>
      <c r="BM1406" s="15"/>
    </row>
    <row r="1407" spans="1:65" ht="12.95" customHeight="1" x14ac:dyDescent="0.2">
      <c r="A1407" s="569"/>
      <c r="B1407" s="570"/>
      <c r="C1407" s="497"/>
      <c r="D1407" s="503"/>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84"/>
        <v>0</v>
      </c>
      <c r="BI1407" s="10"/>
      <c r="BJ1407" s="79"/>
      <c r="BM1407" s="15"/>
    </row>
    <row r="1408" spans="1:65" ht="12.95" customHeight="1" x14ac:dyDescent="0.2">
      <c r="A1408" s="569"/>
      <c r="B1408" s="570"/>
      <c r="C1408" s="497"/>
      <c r="D1408" s="502" t="str">
        <f>$BJ$19</f>
        <v>ICU</v>
      </c>
      <c r="E1408" s="86" t="str">
        <f>$BJ$21</f>
        <v>Total</v>
      </c>
      <c r="F1408" s="16">
        <f t="shared" ref="F1408:BF1408" si="786">F1409+F1410</f>
        <v>0</v>
      </c>
      <c r="G1408" s="16">
        <f t="shared" si="786"/>
        <v>0</v>
      </c>
      <c r="H1408" s="16">
        <f t="shared" si="786"/>
        <v>0</v>
      </c>
      <c r="I1408" s="16">
        <f t="shared" si="786"/>
        <v>0</v>
      </c>
      <c r="J1408" s="16">
        <f t="shared" si="786"/>
        <v>0</v>
      </c>
      <c r="K1408" s="16">
        <f t="shared" si="786"/>
        <v>0</v>
      </c>
      <c r="L1408" s="16">
        <f t="shared" si="786"/>
        <v>0</v>
      </c>
      <c r="M1408" s="16">
        <f t="shared" si="786"/>
        <v>0</v>
      </c>
      <c r="N1408" s="16">
        <f t="shared" si="786"/>
        <v>0</v>
      </c>
      <c r="O1408" s="16">
        <f t="shared" si="786"/>
        <v>0</v>
      </c>
      <c r="P1408" s="16">
        <f t="shared" si="786"/>
        <v>0</v>
      </c>
      <c r="Q1408" s="16">
        <f t="shared" si="786"/>
        <v>0</v>
      </c>
      <c r="R1408" s="16">
        <f t="shared" si="786"/>
        <v>0</v>
      </c>
      <c r="S1408" s="16">
        <f t="shared" si="786"/>
        <v>0</v>
      </c>
      <c r="T1408" s="16">
        <f t="shared" si="786"/>
        <v>0</v>
      </c>
      <c r="U1408" s="16">
        <f t="shared" si="786"/>
        <v>0</v>
      </c>
      <c r="V1408" s="16">
        <f t="shared" si="786"/>
        <v>0</v>
      </c>
      <c r="W1408" s="16">
        <f t="shared" si="786"/>
        <v>0</v>
      </c>
      <c r="X1408" s="16">
        <f t="shared" si="786"/>
        <v>0</v>
      </c>
      <c r="Y1408" s="16">
        <f t="shared" si="786"/>
        <v>0</v>
      </c>
      <c r="Z1408" s="16">
        <f t="shared" si="786"/>
        <v>0</v>
      </c>
      <c r="AA1408" s="16">
        <f t="shared" si="786"/>
        <v>0</v>
      </c>
      <c r="AB1408" s="16">
        <f t="shared" si="786"/>
        <v>0</v>
      </c>
      <c r="AC1408" s="16">
        <f t="shared" si="786"/>
        <v>0</v>
      </c>
      <c r="AD1408" s="16">
        <f t="shared" si="786"/>
        <v>0</v>
      </c>
      <c r="AE1408" s="16">
        <f t="shared" si="786"/>
        <v>0</v>
      </c>
      <c r="AF1408" s="16">
        <f t="shared" si="786"/>
        <v>0</v>
      </c>
      <c r="AG1408" s="16">
        <f t="shared" si="786"/>
        <v>0</v>
      </c>
      <c r="AH1408" s="16">
        <f t="shared" si="786"/>
        <v>0</v>
      </c>
      <c r="AI1408" s="16">
        <f t="shared" si="786"/>
        <v>0</v>
      </c>
      <c r="AJ1408" s="16">
        <f t="shared" si="786"/>
        <v>0</v>
      </c>
      <c r="AK1408" s="16">
        <f t="shared" si="786"/>
        <v>0</v>
      </c>
      <c r="AL1408" s="16">
        <f t="shared" si="786"/>
        <v>0</v>
      </c>
      <c r="AM1408" s="16">
        <f t="shared" si="786"/>
        <v>0</v>
      </c>
      <c r="AN1408" s="16">
        <f t="shared" si="786"/>
        <v>0</v>
      </c>
      <c r="AO1408" s="16">
        <f t="shared" si="786"/>
        <v>0</v>
      </c>
      <c r="AP1408" s="16">
        <f t="shared" si="786"/>
        <v>0</v>
      </c>
      <c r="AQ1408" s="16">
        <f t="shared" si="786"/>
        <v>0</v>
      </c>
      <c r="AR1408" s="16">
        <f t="shared" si="786"/>
        <v>0</v>
      </c>
      <c r="AS1408" s="16">
        <f t="shared" si="786"/>
        <v>0</v>
      </c>
      <c r="AT1408" s="16">
        <f t="shared" si="786"/>
        <v>0</v>
      </c>
      <c r="AU1408" s="16">
        <f t="shared" si="786"/>
        <v>0</v>
      </c>
      <c r="AV1408" s="16">
        <f t="shared" si="786"/>
        <v>0</v>
      </c>
      <c r="AW1408" s="16">
        <f t="shared" si="786"/>
        <v>0</v>
      </c>
      <c r="AX1408" s="16">
        <f t="shared" si="786"/>
        <v>0</v>
      </c>
      <c r="AY1408" s="16">
        <f t="shared" si="786"/>
        <v>0</v>
      </c>
      <c r="AZ1408" s="16">
        <f t="shared" si="786"/>
        <v>0</v>
      </c>
      <c r="BA1408" s="16">
        <f t="shared" si="786"/>
        <v>0</v>
      </c>
      <c r="BB1408" s="16">
        <f t="shared" si="786"/>
        <v>0</v>
      </c>
      <c r="BC1408" s="16">
        <f t="shared" si="786"/>
        <v>0</v>
      </c>
      <c r="BD1408" s="16">
        <f t="shared" si="786"/>
        <v>0</v>
      </c>
      <c r="BE1408" s="16">
        <f t="shared" si="786"/>
        <v>0</v>
      </c>
      <c r="BF1408" s="16">
        <f t="shared" si="786"/>
        <v>0</v>
      </c>
      <c r="BG1408" s="31">
        <f t="shared" si="784"/>
        <v>0</v>
      </c>
      <c r="BI1408" s="10"/>
      <c r="BJ1408" s="79"/>
      <c r="BM1408" s="15"/>
    </row>
    <row r="1409" spans="1:62" ht="12.95" customHeight="1" x14ac:dyDescent="0.2">
      <c r="A1409" s="569"/>
      <c r="B1409" s="570"/>
      <c r="C1409" s="497"/>
      <c r="D1409" s="500"/>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84"/>
        <v>0</v>
      </c>
      <c r="BI1409" s="10"/>
      <c r="BJ1409" s="79"/>
    </row>
    <row r="1410" spans="1:62" ht="12.95" customHeight="1" x14ac:dyDescent="0.2">
      <c r="A1410" s="569"/>
      <c r="B1410" s="570"/>
      <c r="C1410" s="497"/>
      <c r="D1410" s="503"/>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84"/>
        <v>0</v>
      </c>
      <c r="BI1410" s="10"/>
      <c r="BJ1410" s="79"/>
    </row>
    <row r="1411" spans="1:62" ht="12.95" customHeight="1" x14ac:dyDescent="0.2">
      <c r="A1411" s="569"/>
      <c r="B1411" s="570"/>
      <c r="C1411" s="497"/>
      <c r="D1411" s="499" t="str">
        <f>$BJ$20</f>
        <v>Death</v>
      </c>
      <c r="E1411" s="86" t="str">
        <f>$BJ$21</f>
        <v>Total</v>
      </c>
      <c r="F1411" s="16">
        <f t="shared" ref="F1411:BF1411" si="787">F1412+F1413</f>
        <v>0</v>
      </c>
      <c r="G1411" s="16">
        <f t="shared" si="787"/>
        <v>0</v>
      </c>
      <c r="H1411" s="16">
        <f t="shared" si="787"/>
        <v>0</v>
      </c>
      <c r="I1411" s="16">
        <f t="shared" si="787"/>
        <v>0</v>
      </c>
      <c r="J1411" s="16">
        <f t="shared" si="787"/>
        <v>0</v>
      </c>
      <c r="K1411" s="16">
        <f t="shared" si="787"/>
        <v>0</v>
      </c>
      <c r="L1411" s="16">
        <f t="shared" si="787"/>
        <v>0</v>
      </c>
      <c r="M1411" s="16">
        <f t="shared" si="787"/>
        <v>0</v>
      </c>
      <c r="N1411" s="16">
        <f t="shared" si="787"/>
        <v>0</v>
      </c>
      <c r="O1411" s="16">
        <f t="shared" si="787"/>
        <v>0</v>
      </c>
      <c r="P1411" s="16">
        <f t="shared" si="787"/>
        <v>0</v>
      </c>
      <c r="Q1411" s="16">
        <f t="shared" si="787"/>
        <v>0</v>
      </c>
      <c r="R1411" s="16">
        <f t="shared" si="787"/>
        <v>0</v>
      </c>
      <c r="S1411" s="16">
        <f t="shared" si="787"/>
        <v>0</v>
      </c>
      <c r="T1411" s="16">
        <f t="shared" si="787"/>
        <v>0</v>
      </c>
      <c r="U1411" s="16">
        <f t="shared" si="787"/>
        <v>0</v>
      </c>
      <c r="V1411" s="16">
        <f t="shared" si="787"/>
        <v>0</v>
      </c>
      <c r="W1411" s="16">
        <f t="shared" si="787"/>
        <v>0</v>
      </c>
      <c r="X1411" s="16">
        <f t="shared" si="787"/>
        <v>0</v>
      </c>
      <c r="Y1411" s="16">
        <f t="shared" si="787"/>
        <v>0</v>
      </c>
      <c r="Z1411" s="16">
        <f t="shared" si="787"/>
        <v>0</v>
      </c>
      <c r="AA1411" s="16">
        <f t="shared" si="787"/>
        <v>0</v>
      </c>
      <c r="AB1411" s="16">
        <f t="shared" si="787"/>
        <v>0</v>
      </c>
      <c r="AC1411" s="16">
        <f t="shared" si="787"/>
        <v>0</v>
      </c>
      <c r="AD1411" s="16">
        <f t="shared" si="787"/>
        <v>0</v>
      </c>
      <c r="AE1411" s="16">
        <f t="shared" si="787"/>
        <v>0</v>
      </c>
      <c r="AF1411" s="16">
        <f t="shared" si="787"/>
        <v>0</v>
      </c>
      <c r="AG1411" s="16">
        <f t="shared" si="787"/>
        <v>0</v>
      </c>
      <c r="AH1411" s="16">
        <f t="shared" si="787"/>
        <v>0</v>
      </c>
      <c r="AI1411" s="16">
        <f t="shared" si="787"/>
        <v>0</v>
      </c>
      <c r="AJ1411" s="16">
        <f t="shared" si="787"/>
        <v>0</v>
      </c>
      <c r="AK1411" s="16">
        <f t="shared" si="787"/>
        <v>0</v>
      </c>
      <c r="AL1411" s="16">
        <f t="shared" si="787"/>
        <v>0</v>
      </c>
      <c r="AM1411" s="16">
        <f t="shared" si="787"/>
        <v>0</v>
      </c>
      <c r="AN1411" s="16">
        <f t="shared" si="787"/>
        <v>0</v>
      </c>
      <c r="AO1411" s="16">
        <f t="shared" si="787"/>
        <v>0</v>
      </c>
      <c r="AP1411" s="16">
        <f t="shared" si="787"/>
        <v>0</v>
      </c>
      <c r="AQ1411" s="16">
        <f t="shared" si="787"/>
        <v>0</v>
      </c>
      <c r="AR1411" s="16">
        <f t="shared" si="787"/>
        <v>0</v>
      </c>
      <c r="AS1411" s="16">
        <f t="shared" si="787"/>
        <v>0</v>
      </c>
      <c r="AT1411" s="16">
        <f t="shared" si="787"/>
        <v>0</v>
      </c>
      <c r="AU1411" s="16">
        <f t="shared" si="787"/>
        <v>0</v>
      </c>
      <c r="AV1411" s="16">
        <f t="shared" si="787"/>
        <v>0</v>
      </c>
      <c r="AW1411" s="16">
        <f t="shared" si="787"/>
        <v>0</v>
      </c>
      <c r="AX1411" s="16">
        <f t="shared" si="787"/>
        <v>0</v>
      </c>
      <c r="AY1411" s="16">
        <f t="shared" si="787"/>
        <v>0</v>
      </c>
      <c r="AZ1411" s="16">
        <f t="shared" si="787"/>
        <v>0</v>
      </c>
      <c r="BA1411" s="16">
        <f t="shared" si="787"/>
        <v>0</v>
      </c>
      <c r="BB1411" s="16">
        <f t="shared" si="787"/>
        <v>0</v>
      </c>
      <c r="BC1411" s="16">
        <f t="shared" si="787"/>
        <v>0</v>
      </c>
      <c r="BD1411" s="16">
        <f t="shared" si="787"/>
        <v>0</v>
      </c>
      <c r="BE1411" s="16">
        <f t="shared" si="787"/>
        <v>0</v>
      </c>
      <c r="BF1411" s="16">
        <f t="shared" si="787"/>
        <v>0</v>
      </c>
      <c r="BG1411" s="31">
        <f t="shared" si="784"/>
        <v>0</v>
      </c>
    </row>
    <row r="1412" spans="1:62" ht="12.95" customHeight="1" x14ac:dyDescent="0.2">
      <c r="A1412" s="569"/>
      <c r="B1412" s="570"/>
      <c r="C1412" s="497"/>
      <c r="D1412" s="500"/>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84"/>
        <v>0</v>
      </c>
    </row>
    <row r="1413" spans="1:62" ht="12.95" customHeight="1" thickBot="1" x14ac:dyDescent="0.25">
      <c r="A1413" s="569"/>
      <c r="B1413" s="570"/>
      <c r="C1413" s="498"/>
      <c r="D1413" s="501"/>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69"/>
      <c r="B1414" s="570"/>
      <c r="C1414" s="495" t="str">
        <f>$BK$16</f>
        <v>15 to 49 years</v>
      </c>
      <c r="D1414" s="504" t="str">
        <f>$BJ$17</f>
        <v>Fever</v>
      </c>
      <c r="E1414" s="83" t="str">
        <f>$BJ$21</f>
        <v>Total</v>
      </c>
      <c r="F1414" s="32">
        <f>F1415+F1416</f>
        <v>0</v>
      </c>
      <c r="G1414" s="32">
        <f t="shared" ref="G1414:BF1414" si="788">G1415+G1416</f>
        <v>0</v>
      </c>
      <c r="H1414" s="32">
        <f t="shared" si="788"/>
        <v>0</v>
      </c>
      <c r="I1414" s="32">
        <f t="shared" si="788"/>
        <v>0</v>
      </c>
      <c r="J1414" s="32">
        <f t="shared" si="788"/>
        <v>0</v>
      </c>
      <c r="K1414" s="32">
        <f t="shared" si="788"/>
        <v>0</v>
      </c>
      <c r="L1414" s="32">
        <f t="shared" si="788"/>
        <v>0</v>
      </c>
      <c r="M1414" s="32">
        <f t="shared" si="788"/>
        <v>0</v>
      </c>
      <c r="N1414" s="32">
        <f t="shared" si="788"/>
        <v>0</v>
      </c>
      <c r="O1414" s="32">
        <f t="shared" si="788"/>
        <v>0</v>
      </c>
      <c r="P1414" s="32">
        <f t="shared" si="788"/>
        <v>0</v>
      </c>
      <c r="Q1414" s="32">
        <f t="shared" si="788"/>
        <v>0</v>
      </c>
      <c r="R1414" s="32">
        <f t="shared" si="788"/>
        <v>0</v>
      </c>
      <c r="S1414" s="32">
        <f t="shared" si="788"/>
        <v>0</v>
      </c>
      <c r="T1414" s="32">
        <f t="shared" si="788"/>
        <v>0</v>
      </c>
      <c r="U1414" s="32">
        <f t="shared" si="788"/>
        <v>0</v>
      </c>
      <c r="V1414" s="32">
        <f t="shared" si="788"/>
        <v>0</v>
      </c>
      <c r="W1414" s="32">
        <f t="shared" si="788"/>
        <v>0</v>
      </c>
      <c r="X1414" s="32">
        <f t="shared" si="788"/>
        <v>0</v>
      </c>
      <c r="Y1414" s="32">
        <f t="shared" si="788"/>
        <v>0</v>
      </c>
      <c r="Z1414" s="32">
        <f t="shared" si="788"/>
        <v>0</v>
      </c>
      <c r="AA1414" s="32">
        <f t="shared" si="788"/>
        <v>0</v>
      </c>
      <c r="AB1414" s="32">
        <f t="shared" si="788"/>
        <v>0</v>
      </c>
      <c r="AC1414" s="32">
        <f t="shared" si="788"/>
        <v>0</v>
      </c>
      <c r="AD1414" s="32">
        <f t="shared" si="788"/>
        <v>0</v>
      </c>
      <c r="AE1414" s="32">
        <f t="shared" si="788"/>
        <v>0</v>
      </c>
      <c r="AF1414" s="32">
        <f t="shared" si="788"/>
        <v>0</v>
      </c>
      <c r="AG1414" s="32">
        <f t="shared" si="788"/>
        <v>0</v>
      </c>
      <c r="AH1414" s="32">
        <f t="shared" si="788"/>
        <v>0</v>
      </c>
      <c r="AI1414" s="32">
        <f t="shared" si="788"/>
        <v>0</v>
      </c>
      <c r="AJ1414" s="32">
        <f t="shared" si="788"/>
        <v>0</v>
      </c>
      <c r="AK1414" s="32">
        <f t="shared" si="788"/>
        <v>0</v>
      </c>
      <c r="AL1414" s="32">
        <f t="shared" si="788"/>
        <v>0</v>
      </c>
      <c r="AM1414" s="32">
        <f t="shared" si="788"/>
        <v>0</v>
      </c>
      <c r="AN1414" s="32">
        <f t="shared" si="788"/>
        <v>0</v>
      </c>
      <c r="AO1414" s="32">
        <f t="shared" si="788"/>
        <v>0</v>
      </c>
      <c r="AP1414" s="32">
        <f t="shared" si="788"/>
        <v>0</v>
      </c>
      <c r="AQ1414" s="32">
        <f t="shared" si="788"/>
        <v>0</v>
      </c>
      <c r="AR1414" s="32">
        <f t="shared" si="788"/>
        <v>0</v>
      </c>
      <c r="AS1414" s="32">
        <f t="shared" si="788"/>
        <v>0</v>
      </c>
      <c r="AT1414" s="32">
        <f t="shared" si="788"/>
        <v>0</v>
      </c>
      <c r="AU1414" s="32">
        <f t="shared" si="788"/>
        <v>0</v>
      </c>
      <c r="AV1414" s="32">
        <f t="shared" si="788"/>
        <v>0</v>
      </c>
      <c r="AW1414" s="32">
        <f t="shared" si="788"/>
        <v>0</v>
      </c>
      <c r="AX1414" s="32">
        <f t="shared" si="788"/>
        <v>0</v>
      </c>
      <c r="AY1414" s="32">
        <f t="shared" si="788"/>
        <v>0</v>
      </c>
      <c r="AZ1414" s="32">
        <f t="shared" si="788"/>
        <v>0</v>
      </c>
      <c r="BA1414" s="32">
        <f t="shared" si="788"/>
        <v>0</v>
      </c>
      <c r="BB1414" s="32">
        <f t="shared" si="788"/>
        <v>0</v>
      </c>
      <c r="BC1414" s="32">
        <f t="shared" si="788"/>
        <v>0</v>
      </c>
      <c r="BD1414" s="32">
        <f t="shared" si="788"/>
        <v>0</v>
      </c>
      <c r="BE1414" s="32">
        <f t="shared" si="788"/>
        <v>0</v>
      </c>
      <c r="BF1414" s="32">
        <f t="shared" si="788"/>
        <v>0</v>
      </c>
      <c r="BG1414" s="33">
        <f>SUM(F1414:BF1414)</f>
        <v>0</v>
      </c>
      <c r="BI1414" s="10"/>
      <c r="BJ1414" s="79"/>
    </row>
    <row r="1415" spans="1:62" ht="12.95" customHeight="1" x14ac:dyDescent="0.2">
      <c r="A1415" s="569"/>
      <c r="B1415" s="570"/>
      <c r="C1415" s="496"/>
      <c r="D1415" s="505"/>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89">SUM(F1415:BF1415)</f>
        <v>0</v>
      </c>
      <c r="BI1415" s="10"/>
      <c r="BJ1415" s="79"/>
    </row>
    <row r="1416" spans="1:62" ht="12.95" customHeight="1" x14ac:dyDescent="0.2">
      <c r="A1416" s="569"/>
      <c r="B1416" s="570"/>
      <c r="C1416" s="496"/>
      <c r="D1416" s="506"/>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89"/>
        <v>0</v>
      </c>
      <c r="BI1416" s="10"/>
      <c r="BJ1416" s="79"/>
    </row>
    <row r="1417" spans="1:62" ht="12.95" customHeight="1" x14ac:dyDescent="0.2">
      <c r="A1417" s="569"/>
      <c r="B1417" s="570"/>
      <c r="C1417" s="497"/>
      <c r="D1417" s="502" t="str">
        <f>$BJ$18</f>
        <v>Hosp.</v>
      </c>
      <c r="E1417" s="86" t="str">
        <f>$BJ$21</f>
        <v>Total</v>
      </c>
      <c r="F1417" s="16">
        <f t="shared" ref="F1417:BF1417" si="790">F1418+F1419</f>
        <v>0</v>
      </c>
      <c r="G1417" s="16">
        <f t="shared" si="790"/>
        <v>0</v>
      </c>
      <c r="H1417" s="16">
        <f t="shared" si="790"/>
        <v>0</v>
      </c>
      <c r="I1417" s="16">
        <f t="shared" si="790"/>
        <v>0</v>
      </c>
      <c r="J1417" s="16">
        <f t="shared" si="790"/>
        <v>0</v>
      </c>
      <c r="K1417" s="16">
        <f t="shared" si="790"/>
        <v>0</v>
      </c>
      <c r="L1417" s="16">
        <f t="shared" si="790"/>
        <v>0</v>
      </c>
      <c r="M1417" s="16">
        <f t="shared" si="790"/>
        <v>0</v>
      </c>
      <c r="N1417" s="16">
        <f t="shared" si="790"/>
        <v>0</v>
      </c>
      <c r="O1417" s="16">
        <f t="shared" si="790"/>
        <v>0</v>
      </c>
      <c r="P1417" s="16">
        <f t="shared" si="790"/>
        <v>0</v>
      </c>
      <c r="Q1417" s="16">
        <f t="shared" si="790"/>
        <v>0</v>
      </c>
      <c r="R1417" s="16">
        <f t="shared" si="790"/>
        <v>0</v>
      </c>
      <c r="S1417" s="16">
        <f t="shared" si="790"/>
        <v>0</v>
      </c>
      <c r="T1417" s="16">
        <f t="shared" si="790"/>
        <v>0</v>
      </c>
      <c r="U1417" s="16">
        <f t="shared" si="790"/>
        <v>0</v>
      </c>
      <c r="V1417" s="16">
        <f t="shared" si="790"/>
        <v>0</v>
      </c>
      <c r="W1417" s="16">
        <f t="shared" si="790"/>
        <v>0</v>
      </c>
      <c r="X1417" s="16">
        <f t="shared" si="790"/>
        <v>0</v>
      </c>
      <c r="Y1417" s="16">
        <f t="shared" si="790"/>
        <v>0</v>
      </c>
      <c r="Z1417" s="16">
        <f t="shared" si="790"/>
        <v>0</v>
      </c>
      <c r="AA1417" s="16">
        <f t="shared" si="790"/>
        <v>0</v>
      </c>
      <c r="AB1417" s="16">
        <f t="shared" si="790"/>
        <v>0</v>
      </c>
      <c r="AC1417" s="16">
        <f t="shared" si="790"/>
        <v>0</v>
      </c>
      <c r="AD1417" s="16">
        <f t="shared" si="790"/>
        <v>0</v>
      </c>
      <c r="AE1417" s="16">
        <f t="shared" si="790"/>
        <v>0</v>
      </c>
      <c r="AF1417" s="16">
        <f t="shared" si="790"/>
        <v>0</v>
      </c>
      <c r="AG1417" s="16">
        <f t="shared" si="790"/>
        <v>0</v>
      </c>
      <c r="AH1417" s="16">
        <f t="shared" si="790"/>
        <v>0</v>
      </c>
      <c r="AI1417" s="16">
        <f t="shared" si="790"/>
        <v>0</v>
      </c>
      <c r="AJ1417" s="16">
        <f t="shared" si="790"/>
        <v>0</v>
      </c>
      <c r="AK1417" s="16">
        <f t="shared" si="790"/>
        <v>0</v>
      </c>
      <c r="AL1417" s="16">
        <f t="shared" si="790"/>
        <v>0</v>
      </c>
      <c r="AM1417" s="16">
        <f t="shared" si="790"/>
        <v>0</v>
      </c>
      <c r="AN1417" s="16">
        <f t="shared" si="790"/>
        <v>0</v>
      </c>
      <c r="AO1417" s="16">
        <f t="shared" si="790"/>
        <v>0</v>
      </c>
      <c r="AP1417" s="16">
        <f t="shared" si="790"/>
        <v>0</v>
      </c>
      <c r="AQ1417" s="16">
        <f t="shared" si="790"/>
        <v>0</v>
      </c>
      <c r="AR1417" s="16">
        <f t="shared" si="790"/>
        <v>0</v>
      </c>
      <c r="AS1417" s="16">
        <f t="shared" si="790"/>
        <v>0</v>
      </c>
      <c r="AT1417" s="16">
        <f t="shared" si="790"/>
        <v>0</v>
      </c>
      <c r="AU1417" s="16">
        <f t="shared" si="790"/>
        <v>0</v>
      </c>
      <c r="AV1417" s="16">
        <f t="shared" si="790"/>
        <v>0</v>
      </c>
      <c r="AW1417" s="16">
        <f t="shared" si="790"/>
        <v>0</v>
      </c>
      <c r="AX1417" s="16">
        <f t="shared" si="790"/>
        <v>0</v>
      </c>
      <c r="AY1417" s="16">
        <f t="shared" si="790"/>
        <v>0</v>
      </c>
      <c r="AZ1417" s="16">
        <f t="shared" si="790"/>
        <v>0</v>
      </c>
      <c r="BA1417" s="16">
        <f t="shared" si="790"/>
        <v>0</v>
      </c>
      <c r="BB1417" s="16">
        <f t="shared" si="790"/>
        <v>0</v>
      </c>
      <c r="BC1417" s="16">
        <f t="shared" si="790"/>
        <v>0</v>
      </c>
      <c r="BD1417" s="16">
        <f t="shared" si="790"/>
        <v>0</v>
      </c>
      <c r="BE1417" s="16">
        <f t="shared" si="790"/>
        <v>0</v>
      </c>
      <c r="BF1417" s="16">
        <f t="shared" si="790"/>
        <v>0</v>
      </c>
      <c r="BG1417" s="31">
        <f t="shared" si="789"/>
        <v>0</v>
      </c>
      <c r="BI1417" s="10"/>
      <c r="BJ1417" s="79"/>
    </row>
    <row r="1418" spans="1:62" ht="12.95" customHeight="1" x14ac:dyDescent="0.2">
      <c r="A1418" s="569"/>
      <c r="B1418" s="570"/>
      <c r="C1418" s="497"/>
      <c r="D1418" s="500"/>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89"/>
        <v>0</v>
      </c>
      <c r="BI1418" s="10"/>
      <c r="BJ1418" s="79"/>
    </row>
    <row r="1419" spans="1:62" ht="12.95" customHeight="1" x14ac:dyDescent="0.2">
      <c r="A1419" s="569"/>
      <c r="B1419" s="570"/>
      <c r="C1419" s="497"/>
      <c r="D1419" s="503"/>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89"/>
        <v>0</v>
      </c>
      <c r="BI1419" s="10"/>
      <c r="BJ1419" s="79"/>
    </row>
    <row r="1420" spans="1:62" ht="12.95" customHeight="1" x14ac:dyDescent="0.2">
      <c r="A1420" s="569"/>
      <c r="B1420" s="570"/>
      <c r="C1420" s="497"/>
      <c r="D1420" s="502" t="str">
        <f>$BJ$19</f>
        <v>ICU</v>
      </c>
      <c r="E1420" s="86" t="str">
        <f>$BJ$21</f>
        <v>Total</v>
      </c>
      <c r="F1420" s="16">
        <f t="shared" ref="F1420:BF1420" si="791">F1421+F1422</f>
        <v>0</v>
      </c>
      <c r="G1420" s="16">
        <f t="shared" si="791"/>
        <v>0</v>
      </c>
      <c r="H1420" s="16">
        <f t="shared" si="791"/>
        <v>0</v>
      </c>
      <c r="I1420" s="16">
        <f t="shared" si="791"/>
        <v>0</v>
      </c>
      <c r="J1420" s="16">
        <f t="shared" si="791"/>
        <v>0</v>
      </c>
      <c r="K1420" s="16">
        <f t="shared" si="791"/>
        <v>0</v>
      </c>
      <c r="L1420" s="16">
        <f t="shared" si="791"/>
        <v>0</v>
      </c>
      <c r="M1420" s="16">
        <f t="shared" si="791"/>
        <v>0</v>
      </c>
      <c r="N1420" s="16">
        <f t="shared" si="791"/>
        <v>0</v>
      </c>
      <c r="O1420" s="16">
        <f t="shared" si="791"/>
        <v>0</v>
      </c>
      <c r="P1420" s="16">
        <f t="shared" si="791"/>
        <v>0</v>
      </c>
      <c r="Q1420" s="16">
        <f t="shared" si="791"/>
        <v>0</v>
      </c>
      <c r="R1420" s="16">
        <f t="shared" si="791"/>
        <v>0</v>
      </c>
      <c r="S1420" s="16">
        <f t="shared" si="791"/>
        <v>0</v>
      </c>
      <c r="T1420" s="16">
        <f t="shared" si="791"/>
        <v>0</v>
      </c>
      <c r="U1420" s="16">
        <f t="shared" si="791"/>
        <v>0</v>
      </c>
      <c r="V1420" s="16">
        <f t="shared" si="791"/>
        <v>0</v>
      </c>
      <c r="W1420" s="16">
        <f t="shared" si="791"/>
        <v>0</v>
      </c>
      <c r="X1420" s="16">
        <f t="shared" si="791"/>
        <v>0</v>
      </c>
      <c r="Y1420" s="16">
        <f t="shared" si="791"/>
        <v>0</v>
      </c>
      <c r="Z1420" s="16">
        <f t="shared" si="791"/>
        <v>0</v>
      </c>
      <c r="AA1420" s="16">
        <f t="shared" si="791"/>
        <v>0</v>
      </c>
      <c r="AB1420" s="16">
        <f t="shared" si="791"/>
        <v>0</v>
      </c>
      <c r="AC1420" s="16">
        <f t="shared" si="791"/>
        <v>0</v>
      </c>
      <c r="AD1420" s="16">
        <f t="shared" si="791"/>
        <v>0</v>
      </c>
      <c r="AE1420" s="16">
        <f t="shared" si="791"/>
        <v>0</v>
      </c>
      <c r="AF1420" s="16">
        <f t="shared" si="791"/>
        <v>0</v>
      </c>
      <c r="AG1420" s="16">
        <f t="shared" si="791"/>
        <v>0</v>
      </c>
      <c r="AH1420" s="16">
        <f t="shared" si="791"/>
        <v>0</v>
      </c>
      <c r="AI1420" s="16">
        <f t="shared" si="791"/>
        <v>0</v>
      </c>
      <c r="AJ1420" s="16">
        <f t="shared" si="791"/>
        <v>0</v>
      </c>
      <c r="AK1420" s="16">
        <f t="shared" si="791"/>
        <v>0</v>
      </c>
      <c r="AL1420" s="16">
        <f t="shared" si="791"/>
        <v>0</v>
      </c>
      <c r="AM1420" s="16">
        <f t="shared" si="791"/>
        <v>0</v>
      </c>
      <c r="AN1420" s="16">
        <f t="shared" si="791"/>
        <v>0</v>
      </c>
      <c r="AO1420" s="16">
        <f t="shared" si="791"/>
        <v>0</v>
      </c>
      <c r="AP1420" s="16">
        <f t="shared" si="791"/>
        <v>0</v>
      </c>
      <c r="AQ1420" s="16">
        <f t="shared" si="791"/>
        <v>0</v>
      </c>
      <c r="AR1420" s="16">
        <f t="shared" si="791"/>
        <v>0</v>
      </c>
      <c r="AS1420" s="16">
        <f t="shared" si="791"/>
        <v>0</v>
      </c>
      <c r="AT1420" s="16">
        <f t="shared" si="791"/>
        <v>0</v>
      </c>
      <c r="AU1420" s="16">
        <f t="shared" si="791"/>
        <v>0</v>
      </c>
      <c r="AV1420" s="16">
        <f t="shared" si="791"/>
        <v>0</v>
      </c>
      <c r="AW1420" s="16">
        <f t="shared" si="791"/>
        <v>0</v>
      </c>
      <c r="AX1420" s="16">
        <f t="shared" si="791"/>
        <v>0</v>
      </c>
      <c r="AY1420" s="16">
        <f t="shared" si="791"/>
        <v>0</v>
      </c>
      <c r="AZ1420" s="16">
        <f t="shared" si="791"/>
        <v>0</v>
      </c>
      <c r="BA1420" s="16">
        <f t="shared" si="791"/>
        <v>0</v>
      </c>
      <c r="BB1420" s="16">
        <f t="shared" si="791"/>
        <v>0</v>
      </c>
      <c r="BC1420" s="16">
        <f t="shared" si="791"/>
        <v>0</v>
      </c>
      <c r="BD1420" s="16">
        <f t="shared" si="791"/>
        <v>0</v>
      </c>
      <c r="BE1420" s="16">
        <f t="shared" si="791"/>
        <v>0</v>
      </c>
      <c r="BF1420" s="16">
        <f t="shared" si="791"/>
        <v>0</v>
      </c>
      <c r="BG1420" s="31">
        <f t="shared" si="789"/>
        <v>0</v>
      </c>
      <c r="BI1420" s="10"/>
      <c r="BJ1420" s="79"/>
    </row>
    <row r="1421" spans="1:62" ht="12.95" customHeight="1" x14ac:dyDescent="0.2">
      <c r="A1421" s="569"/>
      <c r="B1421" s="570"/>
      <c r="C1421" s="497"/>
      <c r="D1421" s="500"/>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89"/>
        <v>0</v>
      </c>
      <c r="BI1421" s="10"/>
      <c r="BJ1421" s="79"/>
    </row>
    <row r="1422" spans="1:62" ht="12.95" customHeight="1" x14ac:dyDescent="0.2">
      <c r="A1422" s="569"/>
      <c r="B1422" s="570"/>
      <c r="C1422" s="497"/>
      <c r="D1422" s="503"/>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89"/>
        <v>0</v>
      </c>
      <c r="BI1422" s="10"/>
      <c r="BJ1422" s="79"/>
    </row>
    <row r="1423" spans="1:62" ht="12.95" customHeight="1" x14ac:dyDescent="0.2">
      <c r="A1423" s="569"/>
      <c r="B1423" s="570"/>
      <c r="C1423" s="497"/>
      <c r="D1423" s="499" t="str">
        <f>$BJ$20</f>
        <v>Death</v>
      </c>
      <c r="E1423" s="86" t="str">
        <f>$BJ$21</f>
        <v>Total</v>
      </c>
      <c r="F1423" s="16">
        <f t="shared" ref="F1423:BF1423" si="792">F1424+F1425</f>
        <v>0</v>
      </c>
      <c r="G1423" s="16">
        <f t="shared" si="792"/>
        <v>0</v>
      </c>
      <c r="H1423" s="16">
        <f t="shared" si="792"/>
        <v>0</v>
      </c>
      <c r="I1423" s="16">
        <f t="shared" si="792"/>
        <v>0</v>
      </c>
      <c r="J1423" s="16">
        <f t="shared" si="792"/>
        <v>0</v>
      </c>
      <c r="K1423" s="16">
        <f t="shared" si="792"/>
        <v>0</v>
      </c>
      <c r="L1423" s="16">
        <f t="shared" si="792"/>
        <v>0</v>
      </c>
      <c r="M1423" s="16">
        <f t="shared" si="792"/>
        <v>0</v>
      </c>
      <c r="N1423" s="16">
        <f t="shared" si="792"/>
        <v>0</v>
      </c>
      <c r="O1423" s="16">
        <f t="shared" si="792"/>
        <v>0</v>
      </c>
      <c r="P1423" s="16">
        <f t="shared" si="792"/>
        <v>0</v>
      </c>
      <c r="Q1423" s="16">
        <f t="shared" si="792"/>
        <v>0</v>
      </c>
      <c r="R1423" s="16">
        <f t="shared" si="792"/>
        <v>0</v>
      </c>
      <c r="S1423" s="16">
        <f t="shared" si="792"/>
        <v>0</v>
      </c>
      <c r="T1423" s="16">
        <f t="shared" si="792"/>
        <v>0</v>
      </c>
      <c r="U1423" s="16">
        <f t="shared" si="792"/>
        <v>0</v>
      </c>
      <c r="V1423" s="16">
        <f t="shared" si="792"/>
        <v>0</v>
      </c>
      <c r="W1423" s="16">
        <f t="shared" si="792"/>
        <v>0</v>
      </c>
      <c r="X1423" s="16">
        <f t="shared" si="792"/>
        <v>0</v>
      </c>
      <c r="Y1423" s="16">
        <f t="shared" si="792"/>
        <v>0</v>
      </c>
      <c r="Z1423" s="16">
        <f t="shared" si="792"/>
        <v>0</v>
      </c>
      <c r="AA1423" s="16">
        <f t="shared" si="792"/>
        <v>0</v>
      </c>
      <c r="AB1423" s="16">
        <f t="shared" si="792"/>
        <v>0</v>
      </c>
      <c r="AC1423" s="16">
        <f t="shared" si="792"/>
        <v>0</v>
      </c>
      <c r="AD1423" s="16">
        <f t="shared" si="792"/>
        <v>0</v>
      </c>
      <c r="AE1423" s="16">
        <f t="shared" si="792"/>
        <v>0</v>
      </c>
      <c r="AF1423" s="16">
        <f t="shared" si="792"/>
        <v>0</v>
      </c>
      <c r="AG1423" s="16">
        <f t="shared" si="792"/>
        <v>0</v>
      </c>
      <c r="AH1423" s="16">
        <f t="shared" si="792"/>
        <v>0</v>
      </c>
      <c r="AI1423" s="16">
        <f t="shared" si="792"/>
        <v>0</v>
      </c>
      <c r="AJ1423" s="16">
        <f t="shared" si="792"/>
        <v>0</v>
      </c>
      <c r="AK1423" s="16">
        <f t="shared" si="792"/>
        <v>0</v>
      </c>
      <c r="AL1423" s="16">
        <f t="shared" si="792"/>
        <v>0</v>
      </c>
      <c r="AM1423" s="16">
        <f t="shared" si="792"/>
        <v>0</v>
      </c>
      <c r="AN1423" s="16">
        <f t="shared" si="792"/>
        <v>0</v>
      </c>
      <c r="AO1423" s="16">
        <f t="shared" si="792"/>
        <v>0</v>
      </c>
      <c r="AP1423" s="16">
        <f t="shared" si="792"/>
        <v>0</v>
      </c>
      <c r="AQ1423" s="16">
        <f t="shared" si="792"/>
        <v>0</v>
      </c>
      <c r="AR1423" s="16">
        <f t="shared" si="792"/>
        <v>0</v>
      </c>
      <c r="AS1423" s="16">
        <f t="shared" si="792"/>
        <v>0</v>
      </c>
      <c r="AT1423" s="16">
        <f t="shared" si="792"/>
        <v>0</v>
      </c>
      <c r="AU1423" s="16">
        <f t="shared" si="792"/>
        <v>0</v>
      </c>
      <c r="AV1423" s="16">
        <f t="shared" si="792"/>
        <v>0</v>
      </c>
      <c r="AW1423" s="16">
        <f t="shared" si="792"/>
        <v>0</v>
      </c>
      <c r="AX1423" s="16">
        <f t="shared" si="792"/>
        <v>0</v>
      </c>
      <c r="AY1423" s="16">
        <f t="shared" si="792"/>
        <v>0</v>
      </c>
      <c r="AZ1423" s="16">
        <f t="shared" si="792"/>
        <v>0</v>
      </c>
      <c r="BA1423" s="16">
        <f t="shared" si="792"/>
        <v>0</v>
      </c>
      <c r="BB1423" s="16">
        <f t="shared" si="792"/>
        <v>0</v>
      </c>
      <c r="BC1423" s="16">
        <f t="shared" si="792"/>
        <v>0</v>
      </c>
      <c r="BD1423" s="16">
        <f t="shared" si="792"/>
        <v>0</v>
      </c>
      <c r="BE1423" s="16">
        <f t="shared" si="792"/>
        <v>0</v>
      </c>
      <c r="BF1423" s="16">
        <f t="shared" si="792"/>
        <v>0</v>
      </c>
      <c r="BG1423" s="31">
        <f t="shared" si="789"/>
        <v>0</v>
      </c>
    </row>
    <row r="1424" spans="1:62" ht="12.95" customHeight="1" x14ac:dyDescent="0.2">
      <c r="A1424" s="569"/>
      <c r="B1424" s="570"/>
      <c r="C1424" s="497"/>
      <c r="D1424" s="500"/>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89"/>
        <v>0</v>
      </c>
    </row>
    <row r="1425" spans="1:59" ht="12.95" customHeight="1" thickBot="1" x14ac:dyDescent="0.25">
      <c r="A1425" s="569"/>
      <c r="B1425" s="570"/>
      <c r="C1425" s="498"/>
      <c r="D1425" s="501"/>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69"/>
      <c r="B1426" s="570"/>
      <c r="C1426" s="495" t="str">
        <f>$BK$17</f>
        <v>50 to 64 years</v>
      </c>
      <c r="D1426" s="504" t="str">
        <f>$BJ$17</f>
        <v>Fever</v>
      </c>
      <c r="E1426" s="83" t="str">
        <f>$BJ$21</f>
        <v>Total</v>
      </c>
      <c r="F1426" s="32">
        <f>F1427+F1428</f>
        <v>0</v>
      </c>
      <c r="G1426" s="32">
        <f t="shared" ref="G1426:BF1426" si="793">G1427+G1428</f>
        <v>0</v>
      </c>
      <c r="H1426" s="32">
        <f t="shared" si="793"/>
        <v>0</v>
      </c>
      <c r="I1426" s="32">
        <f t="shared" si="793"/>
        <v>0</v>
      </c>
      <c r="J1426" s="32">
        <f t="shared" si="793"/>
        <v>0</v>
      </c>
      <c r="K1426" s="32">
        <f t="shared" si="793"/>
        <v>0</v>
      </c>
      <c r="L1426" s="32">
        <f t="shared" si="793"/>
        <v>0</v>
      </c>
      <c r="M1426" s="32">
        <f t="shared" si="793"/>
        <v>0</v>
      </c>
      <c r="N1426" s="32">
        <f t="shared" si="793"/>
        <v>0</v>
      </c>
      <c r="O1426" s="32">
        <f t="shared" si="793"/>
        <v>0</v>
      </c>
      <c r="P1426" s="32">
        <f t="shared" si="793"/>
        <v>0</v>
      </c>
      <c r="Q1426" s="32">
        <f t="shared" si="793"/>
        <v>0</v>
      </c>
      <c r="R1426" s="32">
        <f t="shared" si="793"/>
        <v>0</v>
      </c>
      <c r="S1426" s="32">
        <f t="shared" si="793"/>
        <v>0</v>
      </c>
      <c r="T1426" s="32">
        <f t="shared" si="793"/>
        <v>0</v>
      </c>
      <c r="U1426" s="32">
        <f t="shared" si="793"/>
        <v>0</v>
      </c>
      <c r="V1426" s="32">
        <f t="shared" si="793"/>
        <v>0</v>
      </c>
      <c r="W1426" s="32">
        <f t="shared" si="793"/>
        <v>0</v>
      </c>
      <c r="X1426" s="32">
        <f t="shared" si="793"/>
        <v>0</v>
      </c>
      <c r="Y1426" s="32">
        <f t="shared" si="793"/>
        <v>0</v>
      </c>
      <c r="Z1426" s="32">
        <f t="shared" si="793"/>
        <v>0</v>
      </c>
      <c r="AA1426" s="32">
        <f t="shared" si="793"/>
        <v>0</v>
      </c>
      <c r="AB1426" s="32">
        <f t="shared" si="793"/>
        <v>0</v>
      </c>
      <c r="AC1426" s="32">
        <f t="shared" si="793"/>
        <v>0</v>
      </c>
      <c r="AD1426" s="32">
        <f t="shared" si="793"/>
        <v>0</v>
      </c>
      <c r="AE1426" s="32">
        <f t="shared" si="793"/>
        <v>0</v>
      </c>
      <c r="AF1426" s="32">
        <f t="shared" si="793"/>
        <v>0</v>
      </c>
      <c r="AG1426" s="32">
        <f t="shared" si="793"/>
        <v>0</v>
      </c>
      <c r="AH1426" s="32">
        <f t="shared" si="793"/>
        <v>0</v>
      </c>
      <c r="AI1426" s="32">
        <f t="shared" si="793"/>
        <v>0</v>
      </c>
      <c r="AJ1426" s="32">
        <f t="shared" si="793"/>
        <v>0</v>
      </c>
      <c r="AK1426" s="32">
        <f t="shared" si="793"/>
        <v>0</v>
      </c>
      <c r="AL1426" s="32">
        <f t="shared" si="793"/>
        <v>0</v>
      </c>
      <c r="AM1426" s="32">
        <f t="shared" si="793"/>
        <v>0</v>
      </c>
      <c r="AN1426" s="32">
        <f t="shared" si="793"/>
        <v>0</v>
      </c>
      <c r="AO1426" s="32">
        <f t="shared" si="793"/>
        <v>0</v>
      </c>
      <c r="AP1426" s="32">
        <f t="shared" si="793"/>
        <v>0</v>
      </c>
      <c r="AQ1426" s="32">
        <f t="shared" si="793"/>
        <v>0</v>
      </c>
      <c r="AR1426" s="32">
        <f t="shared" si="793"/>
        <v>0</v>
      </c>
      <c r="AS1426" s="32">
        <f t="shared" si="793"/>
        <v>0</v>
      </c>
      <c r="AT1426" s="32">
        <f t="shared" si="793"/>
        <v>0</v>
      </c>
      <c r="AU1426" s="32">
        <f t="shared" si="793"/>
        <v>0</v>
      </c>
      <c r="AV1426" s="32">
        <f t="shared" si="793"/>
        <v>0</v>
      </c>
      <c r="AW1426" s="32">
        <f t="shared" si="793"/>
        <v>0</v>
      </c>
      <c r="AX1426" s="32">
        <f t="shared" si="793"/>
        <v>0</v>
      </c>
      <c r="AY1426" s="32">
        <f t="shared" si="793"/>
        <v>0</v>
      </c>
      <c r="AZ1426" s="32">
        <f t="shared" si="793"/>
        <v>0</v>
      </c>
      <c r="BA1426" s="32">
        <f t="shared" si="793"/>
        <v>0</v>
      </c>
      <c r="BB1426" s="32">
        <f t="shared" si="793"/>
        <v>0</v>
      </c>
      <c r="BC1426" s="32">
        <f t="shared" si="793"/>
        <v>0</v>
      </c>
      <c r="BD1426" s="32">
        <f t="shared" si="793"/>
        <v>0</v>
      </c>
      <c r="BE1426" s="32">
        <f t="shared" si="793"/>
        <v>0</v>
      </c>
      <c r="BF1426" s="32">
        <f t="shared" si="793"/>
        <v>0</v>
      </c>
      <c r="BG1426" s="33">
        <f>SUM(F1426:BF1426)</f>
        <v>0</v>
      </c>
    </row>
    <row r="1427" spans="1:59" ht="12.95" customHeight="1" x14ac:dyDescent="0.2">
      <c r="A1427" s="569"/>
      <c r="B1427" s="570"/>
      <c r="C1427" s="496"/>
      <c r="D1427" s="505"/>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94">SUM(F1427:BF1427)</f>
        <v>0</v>
      </c>
    </row>
    <row r="1428" spans="1:59" ht="12.95" customHeight="1" x14ac:dyDescent="0.2">
      <c r="A1428" s="569"/>
      <c r="B1428" s="570"/>
      <c r="C1428" s="496"/>
      <c r="D1428" s="506"/>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94"/>
        <v>0</v>
      </c>
    </row>
    <row r="1429" spans="1:59" ht="12.95" customHeight="1" x14ac:dyDescent="0.2">
      <c r="A1429" s="569"/>
      <c r="B1429" s="570"/>
      <c r="C1429" s="497"/>
      <c r="D1429" s="502" t="str">
        <f>$BJ$18</f>
        <v>Hosp.</v>
      </c>
      <c r="E1429" s="86" t="str">
        <f>$BJ$21</f>
        <v>Total</v>
      </c>
      <c r="F1429" s="16">
        <f t="shared" ref="F1429:BF1429" si="795">F1430+F1431</f>
        <v>0</v>
      </c>
      <c r="G1429" s="16">
        <f t="shared" si="795"/>
        <v>0</v>
      </c>
      <c r="H1429" s="16">
        <f t="shared" si="795"/>
        <v>0</v>
      </c>
      <c r="I1429" s="16">
        <f t="shared" si="795"/>
        <v>0</v>
      </c>
      <c r="J1429" s="16">
        <f t="shared" si="795"/>
        <v>0</v>
      </c>
      <c r="K1429" s="16">
        <f t="shared" si="795"/>
        <v>0</v>
      </c>
      <c r="L1429" s="16">
        <f t="shared" si="795"/>
        <v>0</v>
      </c>
      <c r="M1429" s="16">
        <f t="shared" si="795"/>
        <v>0</v>
      </c>
      <c r="N1429" s="16">
        <f t="shared" si="795"/>
        <v>0</v>
      </c>
      <c r="O1429" s="16">
        <f t="shared" si="795"/>
        <v>0</v>
      </c>
      <c r="P1429" s="16">
        <f t="shared" si="795"/>
        <v>0</v>
      </c>
      <c r="Q1429" s="16">
        <f t="shared" si="795"/>
        <v>0</v>
      </c>
      <c r="R1429" s="16">
        <f t="shared" si="795"/>
        <v>0</v>
      </c>
      <c r="S1429" s="16">
        <f t="shared" si="795"/>
        <v>0</v>
      </c>
      <c r="T1429" s="16">
        <f t="shared" si="795"/>
        <v>0</v>
      </c>
      <c r="U1429" s="16">
        <f t="shared" si="795"/>
        <v>0</v>
      </c>
      <c r="V1429" s="16">
        <f t="shared" si="795"/>
        <v>0</v>
      </c>
      <c r="W1429" s="16">
        <f t="shared" si="795"/>
        <v>0</v>
      </c>
      <c r="X1429" s="16">
        <f t="shared" si="795"/>
        <v>0</v>
      </c>
      <c r="Y1429" s="16">
        <f t="shared" si="795"/>
        <v>0</v>
      </c>
      <c r="Z1429" s="16">
        <f t="shared" si="795"/>
        <v>0</v>
      </c>
      <c r="AA1429" s="16">
        <f t="shared" si="795"/>
        <v>0</v>
      </c>
      <c r="AB1429" s="16">
        <f t="shared" si="795"/>
        <v>0</v>
      </c>
      <c r="AC1429" s="16">
        <f t="shared" si="795"/>
        <v>0</v>
      </c>
      <c r="AD1429" s="16">
        <f t="shared" si="795"/>
        <v>0</v>
      </c>
      <c r="AE1429" s="16">
        <f t="shared" si="795"/>
        <v>0</v>
      </c>
      <c r="AF1429" s="16">
        <f t="shared" si="795"/>
        <v>0</v>
      </c>
      <c r="AG1429" s="16">
        <f t="shared" si="795"/>
        <v>0</v>
      </c>
      <c r="AH1429" s="16">
        <f t="shared" si="795"/>
        <v>0</v>
      </c>
      <c r="AI1429" s="16">
        <f t="shared" si="795"/>
        <v>0</v>
      </c>
      <c r="AJ1429" s="16">
        <f t="shared" si="795"/>
        <v>0</v>
      </c>
      <c r="AK1429" s="16">
        <f t="shared" si="795"/>
        <v>0</v>
      </c>
      <c r="AL1429" s="16">
        <f t="shared" si="795"/>
        <v>0</v>
      </c>
      <c r="AM1429" s="16">
        <f t="shared" si="795"/>
        <v>0</v>
      </c>
      <c r="AN1429" s="16">
        <f t="shared" si="795"/>
        <v>0</v>
      </c>
      <c r="AO1429" s="16">
        <f t="shared" si="795"/>
        <v>0</v>
      </c>
      <c r="AP1429" s="16">
        <f t="shared" si="795"/>
        <v>0</v>
      </c>
      <c r="AQ1429" s="16">
        <f t="shared" si="795"/>
        <v>0</v>
      </c>
      <c r="AR1429" s="16">
        <f t="shared" si="795"/>
        <v>0</v>
      </c>
      <c r="AS1429" s="16">
        <f t="shared" si="795"/>
        <v>0</v>
      </c>
      <c r="AT1429" s="16">
        <f t="shared" si="795"/>
        <v>0</v>
      </c>
      <c r="AU1429" s="16">
        <f t="shared" si="795"/>
        <v>0</v>
      </c>
      <c r="AV1429" s="16">
        <f t="shared" si="795"/>
        <v>0</v>
      </c>
      <c r="AW1429" s="16">
        <f t="shared" si="795"/>
        <v>0</v>
      </c>
      <c r="AX1429" s="16">
        <f t="shared" si="795"/>
        <v>0</v>
      </c>
      <c r="AY1429" s="16">
        <f t="shared" si="795"/>
        <v>0</v>
      </c>
      <c r="AZ1429" s="16">
        <f t="shared" si="795"/>
        <v>0</v>
      </c>
      <c r="BA1429" s="16">
        <f t="shared" si="795"/>
        <v>0</v>
      </c>
      <c r="BB1429" s="16">
        <f t="shared" si="795"/>
        <v>0</v>
      </c>
      <c r="BC1429" s="16">
        <f t="shared" si="795"/>
        <v>0</v>
      </c>
      <c r="BD1429" s="16">
        <f t="shared" si="795"/>
        <v>0</v>
      </c>
      <c r="BE1429" s="16">
        <f t="shared" si="795"/>
        <v>0</v>
      </c>
      <c r="BF1429" s="16">
        <f t="shared" si="795"/>
        <v>0</v>
      </c>
      <c r="BG1429" s="31">
        <f t="shared" si="794"/>
        <v>0</v>
      </c>
    </row>
    <row r="1430" spans="1:59" ht="12.95" customHeight="1" x14ac:dyDescent="0.2">
      <c r="A1430" s="569"/>
      <c r="B1430" s="570"/>
      <c r="C1430" s="497"/>
      <c r="D1430" s="500"/>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94"/>
        <v>0</v>
      </c>
    </row>
    <row r="1431" spans="1:59" ht="12.95" customHeight="1" x14ac:dyDescent="0.2">
      <c r="A1431" s="569"/>
      <c r="B1431" s="570"/>
      <c r="C1431" s="497"/>
      <c r="D1431" s="503"/>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94"/>
        <v>0</v>
      </c>
    </row>
    <row r="1432" spans="1:59" ht="12.95" customHeight="1" x14ac:dyDescent="0.2">
      <c r="A1432" s="569"/>
      <c r="B1432" s="570"/>
      <c r="C1432" s="497"/>
      <c r="D1432" s="502" t="str">
        <f>$BJ$19</f>
        <v>ICU</v>
      </c>
      <c r="E1432" s="86" t="str">
        <f>$BJ$21</f>
        <v>Total</v>
      </c>
      <c r="F1432" s="16">
        <f t="shared" ref="F1432:BF1432" si="796">F1433+F1434</f>
        <v>0</v>
      </c>
      <c r="G1432" s="16">
        <f t="shared" si="796"/>
        <v>0</v>
      </c>
      <c r="H1432" s="16">
        <f t="shared" si="796"/>
        <v>0</v>
      </c>
      <c r="I1432" s="16">
        <f t="shared" si="796"/>
        <v>0</v>
      </c>
      <c r="J1432" s="16">
        <f t="shared" si="796"/>
        <v>0</v>
      </c>
      <c r="K1432" s="16">
        <f t="shared" si="796"/>
        <v>0</v>
      </c>
      <c r="L1432" s="16">
        <f t="shared" si="796"/>
        <v>0</v>
      </c>
      <c r="M1432" s="16">
        <f t="shared" si="796"/>
        <v>0</v>
      </c>
      <c r="N1432" s="16">
        <f t="shared" si="796"/>
        <v>0</v>
      </c>
      <c r="O1432" s="16">
        <f t="shared" si="796"/>
        <v>0</v>
      </c>
      <c r="P1432" s="16">
        <f t="shared" si="796"/>
        <v>0</v>
      </c>
      <c r="Q1432" s="16">
        <f t="shared" si="796"/>
        <v>0</v>
      </c>
      <c r="R1432" s="16">
        <f t="shared" si="796"/>
        <v>0</v>
      </c>
      <c r="S1432" s="16">
        <f t="shared" si="796"/>
        <v>0</v>
      </c>
      <c r="T1432" s="16">
        <f t="shared" si="796"/>
        <v>0</v>
      </c>
      <c r="U1432" s="16">
        <f t="shared" si="796"/>
        <v>0</v>
      </c>
      <c r="V1432" s="16">
        <f t="shared" si="796"/>
        <v>0</v>
      </c>
      <c r="W1432" s="16">
        <f t="shared" si="796"/>
        <v>0</v>
      </c>
      <c r="X1432" s="16">
        <f t="shared" si="796"/>
        <v>0</v>
      </c>
      <c r="Y1432" s="16">
        <f t="shared" si="796"/>
        <v>0</v>
      </c>
      <c r="Z1432" s="16">
        <f t="shared" si="796"/>
        <v>0</v>
      </c>
      <c r="AA1432" s="16">
        <f t="shared" si="796"/>
        <v>0</v>
      </c>
      <c r="AB1432" s="16">
        <f t="shared" si="796"/>
        <v>0</v>
      </c>
      <c r="AC1432" s="16">
        <f t="shared" si="796"/>
        <v>0</v>
      </c>
      <c r="AD1432" s="16">
        <f t="shared" si="796"/>
        <v>0</v>
      </c>
      <c r="AE1432" s="16">
        <f t="shared" si="796"/>
        <v>0</v>
      </c>
      <c r="AF1432" s="16">
        <f t="shared" si="796"/>
        <v>0</v>
      </c>
      <c r="AG1432" s="16">
        <f t="shared" si="796"/>
        <v>0</v>
      </c>
      <c r="AH1432" s="16">
        <f t="shared" si="796"/>
        <v>0</v>
      </c>
      <c r="AI1432" s="16">
        <f t="shared" si="796"/>
        <v>0</v>
      </c>
      <c r="AJ1432" s="16">
        <f t="shared" si="796"/>
        <v>0</v>
      </c>
      <c r="AK1432" s="16">
        <f t="shared" si="796"/>
        <v>0</v>
      </c>
      <c r="AL1432" s="16">
        <f t="shared" si="796"/>
        <v>0</v>
      </c>
      <c r="AM1432" s="16">
        <f t="shared" si="796"/>
        <v>0</v>
      </c>
      <c r="AN1432" s="16">
        <f t="shared" si="796"/>
        <v>0</v>
      </c>
      <c r="AO1432" s="16">
        <f t="shared" si="796"/>
        <v>0</v>
      </c>
      <c r="AP1432" s="16">
        <f t="shared" si="796"/>
        <v>0</v>
      </c>
      <c r="AQ1432" s="16">
        <f t="shared" si="796"/>
        <v>0</v>
      </c>
      <c r="AR1432" s="16">
        <f t="shared" si="796"/>
        <v>0</v>
      </c>
      <c r="AS1432" s="16">
        <f t="shared" si="796"/>
        <v>0</v>
      </c>
      <c r="AT1432" s="16">
        <f t="shared" si="796"/>
        <v>0</v>
      </c>
      <c r="AU1432" s="16">
        <f t="shared" si="796"/>
        <v>0</v>
      </c>
      <c r="AV1432" s="16">
        <f t="shared" si="796"/>
        <v>0</v>
      </c>
      <c r="AW1432" s="16">
        <f t="shared" si="796"/>
        <v>0</v>
      </c>
      <c r="AX1432" s="16">
        <f t="shared" si="796"/>
        <v>0</v>
      </c>
      <c r="AY1432" s="16">
        <f t="shared" si="796"/>
        <v>0</v>
      </c>
      <c r="AZ1432" s="16">
        <f t="shared" si="796"/>
        <v>0</v>
      </c>
      <c r="BA1432" s="16">
        <f t="shared" si="796"/>
        <v>0</v>
      </c>
      <c r="BB1432" s="16">
        <f t="shared" si="796"/>
        <v>0</v>
      </c>
      <c r="BC1432" s="16">
        <f t="shared" si="796"/>
        <v>0</v>
      </c>
      <c r="BD1432" s="16">
        <f t="shared" si="796"/>
        <v>0</v>
      </c>
      <c r="BE1432" s="16">
        <f t="shared" si="796"/>
        <v>0</v>
      </c>
      <c r="BF1432" s="16">
        <f t="shared" si="796"/>
        <v>0</v>
      </c>
      <c r="BG1432" s="31">
        <f t="shared" si="794"/>
        <v>0</v>
      </c>
    </row>
    <row r="1433" spans="1:59" ht="12.95" customHeight="1" x14ac:dyDescent="0.2">
      <c r="A1433" s="569"/>
      <c r="B1433" s="570"/>
      <c r="C1433" s="497"/>
      <c r="D1433" s="500"/>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94"/>
        <v>0</v>
      </c>
    </row>
    <row r="1434" spans="1:59" ht="12.95" customHeight="1" x14ac:dyDescent="0.2">
      <c r="A1434" s="569"/>
      <c r="B1434" s="570"/>
      <c r="C1434" s="497"/>
      <c r="D1434" s="503"/>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94"/>
        <v>0</v>
      </c>
    </row>
    <row r="1435" spans="1:59" ht="12.95" customHeight="1" x14ac:dyDescent="0.2">
      <c r="A1435" s="569"/>
      <c r="B1435" s="570"/>
      <c r="C1435" s="497"/>
      <c r="D1435" s="499" t="str">
        <f>$BJ$20</f>
        <v>Death</v>
      </c>
      <c r="E1435" s="86" t="str">
        <f>$BJ$21</f>
        <v>Total</v>
      </c>
      <c r="F1435" s="16">
        <f t="shared" ref="F1435:BF1435" si="797">F1436+F1437</f>
        <v>0</v>
      </c>
      <c r="G1435" s="16">
        <f t="shared" si="797"/>
        <v>0</v>
      </c>
      <c r="H1435" s="16">
        <f t="shared" si="797"/>
        <v>0</v>
      </c>
      <c r="I1435" s="16">
        <f t="shared" si="797"/>
        <v>0</v>
      </c>
      <c r="J1435" s="16">
        <f t="shared" si="797"/>
        <v>0</v>
      </c>
      <c r="K1435" s="16">
        <f t="shared" si="797"/>
        <v>0</v>
      </c>
      <c r="L1435" s="16">
        <f t="shared" si="797"/>
        <v>0</v>
      </c>
      <c r="M1435" s="16">
        <f t="shared" si="797"/>
        <v>0</v>
      </c>
      <c r="N1435" s="16">
        <f t="shared" si="797"/>
        <v>0</v>
      </c>
      <c r="O1435" s="16">
        <f t="shared" si="797"/>
        <v>0</v>
      </c>
      <c r="P1435" s="16">
        <f t="shared" si="797"/>
        <v>0</v>
      </c>
      <c r="Q1435" s="16">
        <f t="shared" si="797"/>
        <v>0</v>
      </c>
      <c r="R1435" s="16">
        <f t="shared" si="797"/>
        <v>0</v>
      </c>
      <c r="S1435" s="16">
        <f t="shared" si="797"/>
        <v>0</v>
      </c>
      <c r="T1435" s="16">
        <f t="shared" si="797"/>
        <v>0</v>
      </c>
      <c r="U1435" s="16">
        <f t="shared" si="797"/>
        <v>0</v>
      </c>
      <c r="V1435" s="16">
        <f t="shared" si="797"/>
        <v>0</v>
      </c>
      <c r="W1435" s="16">
        <f t="shared" si="797"/>
        <v>0</v>
      </c>
      <c r="X1435" s="16">
        <f t="shared" si="797"/>
        <v>0</v>
      </c>
      <c r="Y1435" s="16">
        <f t="shared" si="797"/>
        <v>0</v>
      </c>
      <c r="Z1435" s="16">
        <f t="shared" si="797"/>
        <v>0</v>
      </c>
      <c r="AA1435" s="16">
        <f t="shared" si="797"/>
        <v>0</v>
      </c>
      <c r="AB1435" s="16">
        <f t="shared" si="797"/>
        <v>0</v>
      </c>
      <c r="AC1435" s="16">
        <f t="shared" si="797"/>
        <v>0</v>
      </c>
      <c r="AD1435" s="16">
        <f t="shared" si="797"/>
        <v>0</v>
      </c>
      <c r="AE1435" s="16">
        <f t="shared" si="797"/>
        <v>0</v>
      </c>
      <c r="AF1435" s="16">
        <f t="shared" si="797"/>
        <v>0</v>
      </c>
      <c r="AG1435" s="16">
        <f t="shared" si="797"/>
        <v>0</v>
      </c>
      <c r="AH1435" s="16">
        <f t="shared" si="797"/>
        <v>0</v>
      </c>
      <c r="AI1435" s="16">
        <f t="shared" si="797"/>
        <v>0</v>
      </c>
      <c r="AJ1435" s="16">
        <f t="shared" si="797"/>
        <v>0</v>
      </c>
      <c r="AK1435" s="16">
        <f t="shared" si="797"/>
        <v>0</v>
      </c>
      <c r="AL1435" s="16">
        <f t="shared" si="797"/>
        <v>0</v>
      </c>
      <c r="AM1435" s="16">
        <f t="shared" si="797"/>
        <v>0</v>
      </c>
      <c r="AN1435" s="16">
        <f t="shared" si="797"/>
        <v>0</v>
      </c>
      <c r="AO1435" s="16">
        <f t="shared" si="797"/>
        <v>0</v>
      </c>
      <c r="AP1435" s="16">
        <f t="shared" si="797"/>
        <v>0</v>
      </c>
      <c r="AQ1435" s="16">
        <f t="shared" si="797"/>
        <v>0</v>
      </c>
      <c r="AR1435" s="16">
        <f t="shared" si="797"/>
        <v>0</v>
      </c>
      <c r="AS1435" s="16">
        <f t="shared" si="797"/>
        <v>0</v>
      </c>
      <c r="AT1435" s="16">
        <f t="shared" si="797"/>
        <v>0</v>
      </c>
      <c r="AU1435" s="16">
        <f t="shared" si="797"/>
        <v>0</v>
      </c>
      <c r="AV1435" s="16">
        <f t="shared" si="797"/>
        <v>0</v>
      </c>
      <c r="AW1435" s="16">
        <f t="shared" si="797"/>
        <v>0</v>
      </c>
      <c r="AX1435" s="16">
        <f t="shared" si="797"/>
        <v>0</v>
      </c>
      <c r="AY1435" s="16">
        <f t="shared" si="797"/>
        <v>0</v>
      </c>
      <c r="AZ1435" s="16">
        <f t="shared" si="797"/>
        <v>0</v>
      </c>
      <c r="BA1435" s="16">
        <f t="shared" si="797"/>
        <v>0</v>
      </c>
      <c r="BB1435" s="16">
        <f t="shared" si="797"/>
        <v>0</v>
      </c>
      <c r="BC1435" s="16">
        <f t="shared" si="797"/>
        <v>0</v>
      </c>
      <c r="BD1435" s="16">
        <f t="shared" si="797"/>
        <v>0</v>
      </c>
      <c r="BE1435" s="16">
        <f t="shared" si="797"/>
        <v>0</v>
      </c>
      <c r="BF1435" s="16">
        <f t="shared" si="797"/>
        <v>0</v>
      </c>
      <c r="BG1435" s="31">
        <f t="shared" si="794"/>
        <v>0</v>
      </c>
    </row>
    <row r="1436" spans="1:59" ht="12.95" customHeight="1" x14ac:dyDescent="0.2">
      <c r="A1436" s="569"/>
      <c r="B1436" s="570"/>
      <c r="C1436" s="497"/>
      <c r="D1436" s="500"/>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94"/>
        <v>0</v>
      </c>
    </row>
    <row r="1437" spans="1:59" ht="12.95" customHeight="1" thickBot="1" x14ac:dyDescent="0.25">
      <c r="A1437" s="569"/>
      <c r="B1437" s="570"/>
      <c r="C1437" s="498"/>
      <c r="D1437" s="501"/>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69"/>
      <c r="B1438" s="570"/>
      <c r="C1438" s="495" t="str">
        <f>$BK$18</f>
        <v>65 years +</v>
      </c>
      <c r="D1438" s="504" t="str">
        <f>$BJ$17</f>
        <v>Fever</v>
      </c>
      <c r="E1438" s="83" t="str">
        <f>$BJ$21</f>
        <v>Total</v>
      </c>
      <c r="F1438" s="32">
        <f>F1439+F1440</f>
        <v>0</v>
      </c>
      <c r="G1438" s="32">
        <f t="shared" ref="G1438:BF1438" si="798">G1439+G1440</f>
        <v>0</v>
      </c>
      <c r="H1438" s="32">
        <f t="shared" si="798"/>
        <v>0</v>
      </c>
      <c r="I1438" s="32">
        <f t="shared" si="798"/>
        <v>0</v>
      </c>
      <c r="J1438" s="32">
        <f t="shared" si="798"/>
        <v>0</v>
      </c>
      <c r="K1438" s="32">
        <f t="shared" si="798"/>
        <v>0</v>
      </c>
      <c r="L1438" s="32">
        <f t="shared" si="798"/>
        <v>0</v>
      </c>
      <c r="M1438" s="32">
        <f t="shared" si="798"/>
        <v>0</v>
      </c>
      <c r="N1438" s="32">
        <f t="shared" si="798"/>
        <v>0</v>
      </c>
      <c r="O1438" s="32">
        <f t="shared" si="798"/>
        <v>0</v>
      </c>
      <c r="P1438" s="32">
        <f t="shared" si="798"/>
        <v>0</v>
      </c>
      <c r="Q1438" s="32">
        <f t="shared" si="798"/>
        <v>0</v>
      </c>
      <c r="R1438" s="32">
        <f t="shared" si="798"/>
        <v>0</v>
      </c>
      <c r="S1438" s="32">
        <f t="shared" si="798"/>
        <v>0</v>
      </c>
      <c r="T1438" s="32">
        <f t="shared" si="798"/>
        <v>0</v>
      </c>
      <c r="U1438" s="32">
        <f t="shared" si="798"/>
        <v>0</v>
      </c>
      <c r="V1438" s="32">
        <f t="shared" si="798"/>
        <v>0</v>
      </c>
      <c r="W1438" s="32">
        <f t="shared" si="798"/>
        <v>0</v>
      </c>
      <c r="X1438" s="32">
        <f t="shared" si="798"/>
        <v>0</v>
      </c>
      <c r="Y1438" s="32">
        <f t="shared" si="798"/>
        <v>0</v>
      </c>
      <c r="Z1438" s="32">
        <f t="shared" si="798"/>
        <v>0</v>
      </c>
      <c r="AA1438" s="32">
        <f t="shared" si="798"/>
        <v>0</v>
      </c>
      <c r="AB1438" s="32">
        <f t="shared" si="798"/>
        <v>0</v>
      </c>
      <c r="AC1438" s="32">
        <f t="shared" si="798"/>
        <v>0</v>
      </c>
      <c r="AD1438" s="32">
        <f t="shared" si="798"/>
        <v>0</v>
      </c>
      <c r="AE1438" s="32">
        <f t="shared" si="798"/>
        <v>0</v>
      </c>
      <c r="AF1438" s="32">
        <f t="shared" si="798"/>
        <v>0</v>
      </c>
      <c r="AG1438" s="32">
        <f t="shared" si="798"/>
        <v>0</v>
      </c>
      <c r="AH1438" s="32">
        <f t="shared" si="798"/>
        <v>0</v>
      </c>
      <c r="AI1438" s="32">
        <f t="shared" si="798"/>
        <v>0</v>
      </c>
      <c r="AJ1438" s="32">
        <f t="shared" si="798"/>
        <v>0</v>
      </c>
      <c r="AK1438" s="32">
        <f t="shared" si="798"/>
        <v>0</v>
      </c>
      <c r="AL1438" s="32">
        <f t="shared" si="798"/>
        <v>0</v>
      </c>
      <c r="AM1438" s="32">
        <f t="shared" si="798"/>
        <v>0</v>
      </c>
      <c r="AN1438" s="32">
        <f t="shared" si="798"/>
        <v>0</v>
      </c>
      <c r="AO1438" s="32">
        <f t="shared" si="798"/>
        <v>0</v>
      </c>
      <c r="AP1438" s="32">
        <f t="shared" si="798"/>
        <v>0</v>
      </c>
      <c r="AQ1438" s="32">
        <f t="shared" si="798"/>
        <v>0</v>
      </c>
      <c r="AR1438" s="32">
        <f t="shared" si="798"/>
        <v>0</v>
      </c>
      <c r="AS1438" s="32">
        <f t="shared" si="798"/>
        <v>0</v>
      </c>
      <c r="AT1438" s="32">
        <f t="shared" si="798"/>
        <v>0</v>
      </c>
      <c r="AU1438" s="32">
        <f t="shared" si="798"/>
        <v>0</v>
      </c>
      <c r="AV1438" s="32">
        <f t="shared" si="798"/>
        <v>0</v>
      </c>
      <c r="AW1438" s="32">
        <f t="shared" si="798"/>
        <v>0</v>
      </c>
      <c r="AX1438" s="32">
        <f t="shared" si="798"/>
        <v>0</v>
      </c>
      <c r="AY1438" s="32">
        <f t="shared" si="798"/>
        <v>0</v>
      </c>
      <c r="AZ1438" s="32">
        <f t="shared" si="798"/>
        <v>0</v>
      </c>
      <c r="BA1438" s="32">
        <f t="shared" si="798"/>
        <v>0</v>
      </c>
      <c r="BB1438" s="32">
        <f t="shared" si="798"/>
        <v>0</v>
      </c>
      <c r="BC1438" s="32">
        <f t="shared" si="798"/>
        <v>0</v>
      </c>
      <c r="BD1438" s="32">
        <f t="shared" si="798"/>
        <v>0</v>
      </c>
      <c r="BE1438" s="32">
        <f t="shared" si="798"/>
        <v>0</v>
      </c>
      <c r="BF1438" s="32">
        <f t="shared" si="798"/>
        <v>0</v>
      </c>
      <c r="BG1438" s="33">
        <f>SUM(F1438:BF1438)</f>
        <v>0</v>
      </c>
    </row>
    <row r="1439" spans="1:59" ht="12.95" customHeight="1" x14ac:dyDescent="0.2">
      <c r="A1439" s="569"/>
      <c r="B1439" s="570"/>
      <c r="C1439" s="496"/>
      <c r="D1439" s="505"/>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99">SUM(F1439:BF1439)</f>
        <v>0</v>
      </c>
    </row>
    <row r="1440" spans="1:59" ht="12.95" customHeight="1" x14ac:dyDescent="0.2">
      <c r="A1440" s="569"/>
      <c r="B1440" s="570"/>
      <c r="C1440" s="496"/>
      <c r="D1440" s="506"/>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99"/>
        <v>0</v>
      </c>
    </row>
    <row r="1441" spans="1:63" ht="12.95" customHeight="1" x14ac:dyDescent="0.2">
      <c r="A1441" s="569"/>
      <c r="B1441" s="570"/>
      <c r="C1441" s="497"/>
      <c r="D1441" s="502" t="str">
        <f>$BJ$18</f>
        <v>Hosp.</v>
      </c>
      <c r="E1441" s="86" t="str">
        <f>$BJ$21</f>
        <v>Total</v>
      </c>
      <c r="F1441" s="16">
        <f t="shared" ref="F1441:BF1441" si="800">F1442+F1443</f>
        <v>0</v>
      </c>
      <c r="G1441" s="16">
        <f t="shared" si="800"/>
        <v>0</v>
      </c>
      <c r="H1441" s="16">
        <f t="shared" si="800"/>
        <v>0</v>
      </c>
      <c r="I1441" s="16">
        <f t="shared" si="800"/>
        <v>0</v>
      </c>
      <c r="J1441" s="16">
        <f t="shared" si="800"/>
        <v>0</v>
      </c>
      <c r="K1441" s="16">
        <f t="shared" si="800"/>
        <v>0</v>
      </c>
      <c r="L1441" s="16">
        <f t="shared" si="800"/>
        <v>0</v>
      </c>
      <c r="M1441" s="16">
        <f t="shared" si="800"/>
        <v>0</v>
      </c>
      <c r="N1441" s="16">
        <f t="shared" si="800"/>
        <v>0</v>
      </c>
      <c r="O1441" s="16">
        <f t="shared" si="800"/>
        <v>0</v>
      </c>
      <c r="P1441" s="16">
        <f t="shared" si="800"/>
        <v>0</v>
      </c>
      <c r="Q1441" s="16">
        <f t="shared" si="800"/>
        <v>0</v>
      </c>
      <c r="R1441" s="16">
        <f t="shared" si="800"/>
        <v>0</v>
      </c>
      <c r="S1441" s="16">
        <f t="shared" si="800"/>
        <v>0</v>
      </c>
      <c r="T1441" s="16">
        <f t="shared" si="800"/>
        <v>0</v>
      </c>
      <c r="U1441" s="16">
        <f t="shared" si="800"/>
        <v>0</v>
      </c>
      <c r="V1441" s="16">
        <f t="shared" si="800"/>
        <v>0</v>
      </c>
      <c r="W1441" s="16">
        <f t="shared" si="800"/>
        <v>0</v>
      </c>
      <c r="X1441" s="16">
        <f t="shared" si="800"/>
        <v>0</v>
      </c>
      <c r="Y1441" s="16">
        <f t="shared" si="800"/>
        <v>0</v>
      </c>
      <c r="Z1441" s="16">
        <f t="shared" si="800"/>
        <v>0</v>
      </c>
      <c r="AA1441" s="16">
        <f t="shared" si="800"/>
        <v>0</v>
      </c>
      <c r="AB1441" s="16">
        <f t="shared" si="800"/>
        <v>0</v>
      </c>
      <c r="AC1441" s="16">
        <f t="shared" si="800"/>
        <v>0</v>
      </c>
      <c r="AD1441" s="16">
        <f t="shared" si="800"/>
        <v>0</v>
      </c>
      <c r="AE1441" s="16">
        <f t="shared" si="800"/>
        <v>0</v>
      </c>
      <c r="AF1441" s="16">
        <f t="shared" si="800"/>
        <v>0</v>
      </c>
      <c r="AG1441" s="16">
        <f t="shared" si="800"/>
        <v>0</v>
      </c>
      <c r="AH1441" s="16">
        <f t="shared" si="800"/>
        <v>0</v>
      </c>
      <c r="AI1441" s="16">
        <f t="shared" si="800"/>
        <v>0</v>
      </c>
      <c r="AJ1441" s="16">
        <f t="shared" si="800"/>
        <v>0</v>
      </c>
      <c r="AK1441" s="16">
        <f t="shared" si="800"/>
        <v>0</v>
      </c>
      <c r="AL1441" s="16">
        <f t="shared" si="800"/>
        <v>0</v>
      </c>
      <c r="AM1441" s="16">
        <f t="shared" si="800"/>
        <v>0</v>
      </c>
      <c r="AN1441" s="16">
        <f t="shared" si="800"/>
        <v>0</v>
      </c>
      <c r="AO1441" s="16">
        <f t="shared" si="800"/>
        <v>0</v>
      </c>
      <c r="AP1441" s="16">
        <f t="shared" si="800"/>
        <v>0</v>
      </c>
      <c r="AQ1441" s="16">
        <f t="shared" si="800"/>
        <v>0</v>
      </c>
      <c r="AR1441" s="16">
        <f t="shared" si="800"/>
        <v>0</v>
      </c>
      <c r="AS1441" s="16">
        <f t="shared" si="800"/>
        <v>0</v>
      </c>
      <c r="AT1441" s="16">
        <f t="shared" si="800"/>
        <v>0</v>
      </c>
      <c r="AU1441" s="16">
        <f t="shared" si="800"/>
        <v>0</v>
      </c>
      <c r="AV1441" s="16">
        <f t="shared" si="800"/>
        <v>0</v>
      </c>
      <c r="AW1441" s="16">
        <f t="shared" si="800"/>
        <v>0</v>
      </c>
      <c r="AX1441" s="16">
        <f t="shared" si="800"/>
        <v>0</v>
      </c>
      <c r="AY1441" s="16">
        <f t="shared" si="800"/>
        <v>0</v>
      </c>
      <c r="AZ1441" s="16">
        <f t="shared" si="800"/>
        <v>0</v>
      </c>
      <c r="BA1441" s="16">
        <f t="shared" si="800"/>
        <v>0</v>
      </c>
      <c r="BB1441" s="16">
        <f t="shared" si="800"/>
        <v>0</v>
      </c>
      <c r="BC1441" s="16">
        <f t="shared" si="800"/>
        <v>0</v>
      </c>
      <c r="BD1441" s="16">
        <f t="shared" si="800"/>
        <v>0</v>
      </c>
      <c r="BE1441" s="16">
        <f t="shared" si="800"/>
        <v>0</v>
      </c>
      <c r="BF1441" s="16">
        <f t="shared" si="800"/>
        <v>0</v>
      </c>
      <c r="BG1441" s="31">
        <f t="shared" si="799"/>
        <v>0</v>
      </c>
    </row>
    <row r="1442" spans="1:63" ht="12.95" customHeight="1" x14ac:dyDescent="0.2">
      <c r="A1442" s="569"/>
      <c r="B1442" s="570"/>
      <c r="C1442" s="497"/>
      <c r="D1442" s="500"/>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99"/>
        <v>0</v>
      </c>
    </row>
    <row r="1443" spans="1:63" ht="12.95" customHeight="1" x14ac:dyDescent="0.2">
      <c r="A1443" s="569"/>
      <c r="B1443" s="570"/>
      <c r="C1443" s="497"/>
      <c r="D1443" s="503"/>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99"/>
        <v>0</v>
      </c>
    </row>
    <row r="1444" spans="1:63" ht="12.95" customHeight="1" x14ac:dyDescent="0.2">
      <c r="A1444" s="569"/>
      <c r="B1444" s="570"/>
      <c r="C1444" s="497"/>
      <c r="D1444" s="502" t="str">
        <f>$BJ$19</f>
        <v>ICU</v>
      </c>
      <c r="E1444" s="86" t="str">
        <f>$BJ$21</f>
        <v>Total</v>
      </c>
      <c r="F1444" s="16">
        <f t="shared" ref="F1444:BF1444" si="801">F1445+F1446</f>
        <v>0</v>
      </c>
      <c r="G1444" s="16">
        <f t="shared" si="801"/>
        <v>0</v>
      </c>
      <c r="H1444" s="16">
        <f t="shared" si="801"/>
        <v>0</v>
      </c>
      <c r="I1444" s="16">
        <f t="shared" si="801"/>
        <v>0</v>
      </c>
      <c r="J1444" s="16">
        <f t="shared" si="801"/>
        <v>0</v>
      </c>
      <c r="K1444" s="16">
        <f t="shared" si="801"/>
        <v>0</v>
      </c>
      <c r="L1444" s="16">
        <f t="shared" si="801"/>
        <v>0</v>
      </c>
      <c r="M1444" s="16">
        <f t="shared" si="801"/>
        <v>0</v>
      </c>
      <c r="N1444" s="16">
        <f t="shared" si="801"/>
        <v>0</v>
      </c>
      <c r="O1444" s="16">
        <f t="shared" si="801"/>
        <v>0</v>
      </c>
      <c r="P1444" s="16">
        <f t="shared" si="801"/>
        <v>0</v>
      </c>
      <c r="Q1444" s="16">
        <f t="shared" si="801"/>
        <v>0</v>
      </c>
      <c r="R1444" s="16">
        <f t="shared" si="801"/>
        <v>0</v>
      </c>
      <c r="S1444" s="16">
        <f t="shared" si="801"/>
        <v>0</v>
      </c>
      <c r="T1444" s="16">
        <f t="shared" si="801"/>
        <v>0</v>
      </c>
      <c r="U1444" s="16">
        <f t="shared" si="801"/>
        <v>0</v>
      </c>
      <c r="V1444" s="16">
        <f t="shared" si="801"/>
        <v>0</v>
      </c>
      <c r="W1444" s="16">
        <f t="shared" si="801"/>
        <v>0</v>
      </c>
      <c r="X1444" s="16">
        <f t="shared" si="801"/>
        <v>0</v>
      </c>
      <c r="Y1444" s="16">
        <f t="shared" si="801"/>
        <v>0</v>
      </c>
      <c r="Z1444" s="16">
        <f t="shared" si="801"/>
        <v>0</v>
      </c>
      <c r="AA1444" s="16">
        <f t="shared" si="801"/>
        <v>0</v>
      </c>
      <c r="AB1444" s="16">
        <f t="shared" si="801"/>
        <v>0</v>
      </c>
      <c r="AC1444" s="16">
        <f t="shared" si="801"/>
        <v>0</v>
      </c>
      <c r="AD1444" s="16">
        <f t="shared" si="801"/>
        <v>0</v>
      </c>
      <c r="AE1444" s="16">
        <f t="shared" si="801"/>
        <v>0</v>
      </c>
      <c r="AF1444" s="16">
        <f t="shared" si="801"/>
        <v>0</v>
      </c>
      <c r="AG1444" s="16">
        <f t="shared" si="801"/>
        <v>0</v>
      </c>
      <c r="AH1444" s="16">
        <f t="shared" si="801"/>
        <v>0</v>
      </c>
      <c r="AI1444" s="16">
        <f t="shared" si="801"/>
        <v>0</v>
      </c>
      <c r="AJ1444" s="16">
        <f t="shared" si="801"/>
        <v>0</v>
      </c>
      <c r="AK1444" s="16">
        <f t="shared" si="801"/>
        <v>0</v>
      </c>
      <c r="AL1444" s="16">
        <f t="shared" si="801"/>
        <v>0</v>
      </c>
      <c r="AM1444" s="16">
        <f t="shared" si="801"/>
        <v>0</v>
      </c>
      <c r="AN1444" s="16">
        <f t="shared" si="801"/>
        <v>0</v>
      </c>
      <c r="AO1444" s="16">
        <f t="shared" si="801"/>
        <v>0</v>
      </c>
      <c r="AP1444" s="16">
        <f t="shared" si="801"/>
        <v>0</v>
      </c>
      <c r="AQ1444" s="16">
        <f t="shared" si="801"/>
        <v>0</v>
      </c>
      <c r="AR1444" s="16">
        <f t="shared" si="801"/>
        <v>0</v>
      </c>
      <c r="AS1444" s="16">
        <f t="shared" si="801"/>
        <v>0</v>
      </c>
      <c r="AT1444" s="16">
        <f t="shared" si="801"/>
        <v>0</v>
      </c>
      <c r="AU1444" s="16">
        <f t="shared" si="801"/>
        <v>0</v>
      </c>
      <c r="AV1444" s="16">
        <f t="shared" si="801"/>
        <v>0</v>
      </c>
      <c r="AW1444" s="16">
        <f t="shared" si="801"/>
        <v>0</v>
      </c>
      <c r="AX1444" s="16">
        <f t="shared" si="801"/>
        <v>0</v>
      </c>
      <c r="AY1444" s="16">
        <f t="shared" si="801"/>
        <v>0</v>
      </c>
      <c r="AZ1444" s="16">
        <f t="shared" si="801"/>
        <v>0</v>
      </c>
      <c r="BA1444" s="16">
        <f t="shared" si="801"/>
        <v>0</v>
      </c>
      <c r="BB1444" s="16">
        <f t="shared" si="801"/>
        <v>0</v>
      </c>
      <c r="BC1444" s="16">
        <f t="shared" si="801"/>
        <v>0</v>
      </c>
      <c r="BD1444" s="16">
        <f t="shared" si="801"/>
        <v>0</v>
      </c>
      <c r="BE1444" s="16">
        <f t="shared" si="801"/>
        <v>0</v>
      </c>
      <c r="BF1444" s="16">
        <f t="shared" si="801"/>
        <v>0</v>
      </c>
      <c r="BG1444" s="31">
        <f t="shared" si="799"/>
        <v>0</v>
      </c>
    </row>
    <row r="1445" spans="1:63" ht="12.95" customHeight="1" x14ac:dyDescent="0.2">
      <c r="A1445" s="569"/>
      <c r="B1445" s="570"/>
      <c r="C1445" s="497"/>
      <c r="D1445" s="500"/>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99"/>
        <v>0</v>
      </c>
    </row>
    <row r="1446" spans="1:63" ht="12.95" customHeight="1" x14ac:dyDescent="0.2">
      <c r="A1446" s="569"/>
      <c r="B1446" s="570"/>
      <c r="C1446" s="497"/>
      <c r="D1446" s="503"/>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99"/>
        <v>0</v>
      </c>
    </row>
    <row r="1447" spans="1:63" ht="12.95" customHeight="1" x14ac:dyDescent="0.2">
      <c r="A1447" s="569"/>
      <c r="B1447" s="570"/>
      <c r="C1447" s="497"/>
      <c r="D1447" s="499" t="str">
        <f>$BJ$20</f>
        <v>Death</v>
      </c>
      <c r="E1447" s="86" t="str">
        <f>$BJ$21</f>
        <v>Total</v>
      </c>
      <c r="F1447" s="16">
        <f t="shared" ref="F1447:BF1447" si="802">F1448+F1449</f>
        <v>0</v>
      </c>
      <c r="G1447" s="16">
        <f t="shared" si="802"/>
        <v>0</v>
      </c>
      <c r="H1447" s="16">
        <f t="shared" si="802"/>
        <v>0</v>
      </c>
      <c r="I1447" s="16">
        <f t="shared" si="802"/>
        <v>0</v>
      </c>
      <c r="J1447" s="16">
        <f t="shared" si="802"/>
        <v>0</v>
      </c>
      <c r="K1447" s="16">
        <f t="shared" si="802"/>
        <v>0</v>
      </c>
      <c r="L1447" s="16">
        <f t="shared" si="802"/>
        <v>0</v>
      </c>
      <c r="M1447" s="16">
        <f t="shared" si="802"/>
        <v>0</v>
      </c>
      <c r="N1447" s="16">
        <f t="shared" si="802"/>
        <v>0</v>
      </c>
      <c r="O1447" s="16">
        <f t="shared" si="802"/>
        <v>0</v>
      </c>
      <c r="P1447" s="16">
        <f t="shared" si="802"/>
        <v>0</v>
      </c>
      <c r="Q1447" s="16">
        <f t="shared" si="802"/>
        <v>0</v>
      </c>
      <c r="R1447" s="16">
        <f t="shared" si="802"/>
        <v>0</v>
      </c>
      <c r="S1447" s="16">
        <f t="shared" si="802"/>
        <v>0</v>
      </c>
      <c r="T1447" s="16">
        <f t="shared" si="802"/>
        <v>0</v>
      </c>
      <c r="U1447" s="16">
        <f t="shared" si="802"/>
        <v>0</v>
      </c>
      <c r="V1447" s="16">
        <f t="shared" si="802"/>
        <v>0</v>
      </c>
      <c r="W1447" s="16">
        <f t="shared" si="802"/>
        <v>0</v>
      </c>
      <c r="X1447" s="16">
        <f t="shared" si="802"/>
        <v>0</v>
      </c>
      <c r="Y1447" s="16">
        <f t="shared" si="802"/>
        <v>0</v>
      </c>
      <c r="Z1447" s="16">
        <f t="shared" si="802"/>
        <v>0</v>
      </c>
      <c r="AA1447" s="16">
        <f t="shared" si="802"/>
        <v>0</v>
      </c>
      <c r="AB1447" s="16">
        <f t="shared" si="802"/>
        <v>0</v>
      </c>
      <c r="AC1447" s="16">
        <f t="shared" si="802"/>
        <v>0</v>
      </c>
      <c r="AD1447" s="16">
        <f t="shared" si="802"/>
        <v>0</v>
      </c>
      <c r="AE1447" s="16">
        <f t="shared" si="802"/>
        <v>0</v>
      </c>
      <c r="AF1447" s="16">
        <f t="shared" si="802"/>
        <v>0</v>
      </c>
      <c r="AG1447" s="16">
        <f t="shared" si="802"/>
        <v>0</v>
      </c>
      <c r="AH1447" s="16">
        <f t="shared" si="802"/>
        <v>0</v>
      </c>
      <c r="AI1447" s="16">
        <f t="shared" si="802"/>
        <v>0</v>
      </c>
      <c r="AJ1447" s="16">
        <f t="shared" si="802"/>
        <v>0</v>
      </c>
      <c r="AK1447" s="16">
        <f t="shared" si="802"/>
        <v>0</v>
      </c>
      <c r="AL1447" s="16">
        <f t="shared" si="802"/>
        <v>0</v>
      </c>
      <c r="AM1447" s="16">
        <f t="shared" si="802"/>
        <v>0</v>
      </c>
      <c r="AN1447" s="16">
        <f t="shared" si="802"/>
        <v>0</v>
      </c>
      <c r="AO1447" s="16">
        <f t="shared" si="802"/>
        <v>0</v>
      </c>
      <c r="AP1447" s="16">
        <f t="shared" si="802"/>
        <v>0</v>
      </c>
      <c r="AQ1447" s="16">
        <f t="shared" si="802"/>
        <v>0</v>
      </c>
      <c r="AR1447" s="16">
        <f t="shared" si="802"/>
        <v>0</v>
      </c>
      <c r="AS1447" s="16">
        <f t="shared" si="802"/>
        <v>0</v>
      </c>
      <c r="AT1447" s="16">
        <f t="shared" si="802"/>
        <v>0</v>
      </c>
      <c r="AU1447" s="16">
        <f t="shared" si="802"/>
        <v>0</v>
      </c>
      <c r="AV1447" s="16">
        <f t="shared" si="802"/>
        <v>0</v>
      </c>
      <c r="AW1447" s="16">
        <f t="shared" si="802"/>
        <v>0</v>
      </c>
      <c r="AX1447" s="16">
        <f t="shared" si="802"/>
        <v>0</v>
      </c>
      <c r="AY1447" s="16">
        <f t="shared" si="802"/>
        <v>0</v>
      </c>
      <c r="AZ1447" s="16">
        <f t="shared" si="802"/>
        <v>0</v>
      </c>
      <c r="BA1447" s="16">
        <f t="shared" si="802"/>
        <v>0</v>
      </c>
      <c r="BB1447" s="16">
        <f t="shared" si="802"/>
        <v>0</v>
      </c>
      <c r="BC1447" s="16">
        <f t="shared" si="802"/>
        <v>0</v>
      </c>
      <c r="BD1447" s="16">
        <f t="shared" si="802"/>
        <v>0</v>
      </c>
      <c r="BE1447" s="16">
        <f t="shared" si="802"/>
        <v>0</v>
      </c>
      <c r="BF1447" s="16">
        <f t="shared" si="802"/>
        <v>0</v>
      </c>
      <c r="BG1447" s="31">
        <f t="shared" si="799"/>
        <v>0</v>
      </c>
    </row>
    <row r="1448" spans="1:63" ht="12.95" customHeight="1" x14ac:dyDescent="0.2">
      <c r="A1448" s="569"/>
      <c r="B1448" s="570"/>
      <c r="C1448" s="497"/>
      <c r="D1448" s="500"/>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99"/>
        <v>0</v>
      </c>
    </row>
    <row r="1449" spans="1:63" ht="12.95" customHeight="1" thickBot="1" x14ac:dyDescent="0.25">
      <c r="A1449" s="571"/>
      <c r="B1449" s="572"/>
      <c r="C1449" s="498"/>
      <c r="D1449" s="501"/>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61" t="str">
        <f>BJ38</f>
        <v># Positive samples</v>
      </c>
      <c r="B1450" s="576"/>
      <c r="C1450" s="540" t="str">
        <f>$BJ$21</f>
        <v>Total</v>
      </c>
      <c r="D1450" s="540"/>
      <c r="E1450" s="66" t="str">
        <f>$BJ$21</f>
        <v>Total</v>
      </c>
      <c r="F1450" s="57">
        <f>F1453+F1465+F1477+F1489+F1501+F1513+F1525+F1537</f>
        <v>0</v>
      </c>
      <c r="G1450" s="57">
        <f t="shared" ref="G1450:BF1450" si="803">G1453+G1465+G1477+G1489+G1501+G1513+G1525+G1537</f>
        <v>0</v>
      </c>
      <c r="H1450" s="57">
        <f t="shared" si="803"/>
        <v>0</v>
      </c>
      <c r="I1450" s="57">
        <f t="shared" si="803"/>
        <v>0</v>
      </c>
      <c r="J1450" s="57">
        <f t="shared" si="803"/>
        <v>0</v>
      </c>
      <c r="K1450" s="57">
        <f t="shared" si="803"/>
        <v>0</v>
      </c>
      <c r="L1450" s="57">
        <f t="shared" si="803"/>
        <v>0</v>
      </c>
      <c r="M1450" s="57">
        <f t="shared" si="803"/>
        <v>0</v>
      </c>
      <c r="N1450" s="57">
        <f t="shared" si="803"/>
        <v>0</v>
      </c>
      <c r="O1450" s="57">
        <f t="shared" si="803"/>
        <v>0</v>
      </c>
      <c r="P1450" s="57">
        <f t="shared" si="803"/>
        <v>0</v>
      </c>
      <c r="Q1450" s="57">
        <f t="shared" si="803"/>
        <v>0</v>
      </c>
      <c r="R1450" s="57">
        <f t="shared" si="803"/>
        <v>0</v>
      </c>
      <c r="S1450" s="57">
        <f t="shared" si="803"/>
        <v>0</v>
      </c>
      <c r="T1450" s="57">
        <f t="shared" si="803"/>
        <v>0</v>
      </c>
      <c r="U1450" s="57">
        <f t="shared" si="803"/>
        <v>0</v>
      </c>
      <c r="V1450" s="57">
        <f t="shared" si="803"/>
        <v>0</v>
      </c>
      <c r="W1450" s="57">
        <f t="shared" si="803"/>
        <v>0</v>
      </c>
      <c r="X1450" s="57">
        <f t="shared" si="803"/>
        <v>0</v>
      </c>
      <c r="Y1450" s="57">
        <f t="shared" si="803"/>
        <v>0</v>
      </c>
      <c r="Z1450" s="57">
        <f t="shared" si="803"/>
        <v>0</v>
      </c>
      <c r="AA1450" s="57">
        <f t="shared" si="803"/>
        <v>0</v>
      </c>
      <c r="AB1450" s="57">
        <f t="shared" si="803"/>
        <v>0</v>
      </c>
      <c r="AC1450" s="57">
        <f t="shared" si="803"/>
        <v>0</v>
      </c>
      <c r="AD1450" s="57">
        <f t="shared" si="803"/>
        <v>0</v>
      </c>
      <c r="AE1450" s="57">
        <f t="shared" si="803"/>
        <v>0</v>
      </c>
      <c r="AF1450" s="57">
        <f t="shared" si="803"/>
        <v>0</v>
      </c>
      <c r="AG1450" s="57">
        <f t="shared" si="803"/>
        <v>0</v>
      </c>
      <c r="AH1450" s="57">
        <f t="shared" si="803"/>
        <v>0</v>
      </c>
      <c r="AI1450" s="57">
        <f t="shared" si="803"/>
        <v>0</v>
      </c>
      <c r="AJ1450" s="57">
        <f t="shared" si="803"/>
        <v>0</v>
      </c>
      <c r="AK1450" s="57">
        <f t="shared" si="803"/>
        <v>0</v>
      </c>
      <c r="AL1450" s="57">
        <f t="shared" si="803"/>
        <v>0</v>
      </c>
      <c r="AM1450" s="57">
        <f t="shared" si="803"/>
        <v>0</v>
      </c>
      <c r="AN1450" s="57">
        <f t="shared" si="803"/>
        <v>0</v>
      </c>
      <c r="AO1450" s="57">
        <f t="shared" si="803"/>
        <v>0</v>
      </c>
      <c r="AP1450" s="57">
        <f t="shared" si="803"/>
        <v>0</v>
      </c>
      <c r="AQ1450" s="57">
        <f t="shared" si="803"/>
        <v>0</v>
      </c>
      <c r="AR1450" s="57">
        <f t="shared" si="803"/>
        <v>0</v>
      </c>
      <c r="AS1450" s="57">
        <f t="shared" si="803"/>
        <v>0</v>
      </c>
      <c r="AT1450" s="57">
        <f t="shared" si="803"/>
        <v>0</v>
      </c>
      <c r="AU1450" s="57">
        <f t="shared" si="803"/>
        <v>0</v>
      </c>
      <c r="AV1450" s="57">
        <f t="shared" si="803"/>
        <v>0</v>
      </c>
      <c r="AW1450" s="57">
        <f t="shared" si="803"/>
        <v>0</v>
      </c>
      <c r="AX1450" s="57">
        <f t="shared" si="803"/>
        <v>0</v>
      </c>
      <c r="AY1450" s="57">
        <f t="shared" si="803"/>
        <v>0</v>
      </c>
      <c r="AZ1450" s="57">
        <f t="shared" si="803"/>
        <v>0</v>
      </c>
      <c r="BA1450" s="57">
        <f t="shared" si="803"/>
        <v>0</v>
      </c>
      <c r="BB1450" s="57">
        <f t="shared" si="803"/>
        <v>0</v>
      </c>
      <c r="BC1450" s="57">
        <f t="shared" si="803"/>
        <v>0</v>
      </c>
      <c r="BD1450" s="57">
        <f t="shared" si="803"/>
        <v>0</v>
      </c>
      <c r="BE1450" s="57">
        <f t="shared" si="803"/>
        <v>0</v>
      </c>
      <c r="BF1450" s="57">
        <f t="shared" si="803"/>
        <v>0</v>
      </c>
      <c r="BG1450" s="74">
        <f>SUM(F1450:BF1450)</f>
        <v>0</v>
      </c>
      <c r="BH1450" s="10"/>
      <c r="BI1450" s="547" t="str">
        <f>A1450</f>
        <v># Positive samples</v>
      </c>
      <c r="BJ1450" s="548"/>
      <c r="BK1450" s="549"/>
    </row>
    <row r="1451" spans="1:63" ht="12.95" customHeight="1" x14ac:dyDescent="0.2">
      <c r="A1451" s="562"/>
      <c r="B1451" s="577"/>
      <c r="C1451" s="540"/>
      <c r="D1451" s="541"/>
      <c r="E1451" s="67" t="str">
        <f>$BJ$22</f>
        <v>Fem.</v>
      </c>
      <c r="F1451" s="36">
        <f>F1454+F1466+F1478+F1490+F1502+F1514+F1526+F1538</f>
        <v>0</v>
      </c>
      <c r="G1451" s="36">
        <f t="shared" ref="G1451:BF1451" si="804">G1454+G1466+G1478+G1490+G1502+G1514+G1526+G1538</f>
        <v>0</v>
      </c>
      <c r="H1451" s="36">
        <f t="shared" si="804"/>
        <v>0</v>
      </c>
      <c r="I1451" s="36">
        <f t="shared" si="804"/>
        <v>0</v>
      </c>
      <c r="J1451" s="36">
        <f t="shared" si="804"/>
        <v>0</v>
      </c>
      <c r="K1451" s="36">
        <f t="shared" si="804"/>
        <v>0</v>
      </c>
      <c r="L1451" s="36">
        <f t="shared" si="804"/>
        <v>0</v>
      </c>
      <c r="M1451" s="36">
        <f t="shared" si="804"/>
        <v>0</v>
      </c>
      <c r="N1451" s="36">
        <f t="shared" si="804"/>
        <v>0</v>
      </c>
      <c r="O1451" s="36">
        <f t="shared" si="804"/>
        <v>0</v>
      </c>
      <c r="P1451" s="36">
        <f t="shared" si="804"/>
        <v>0</v>
      </c>
      <c r="Q1451" s="36">
        <f t="shared" si="804"/>
        <v>0</v>
      </c>
      <c r="R1451" s="36">
        <f t="shared" si="804"/>
        <v>0</v>
      </c>
      <c r="S1451" s="36">
        <f t="shared" si="804"/>
        <v>0</v>
      </c>
      <c r="T1451" s="36">
        <f t="shared" si="804"/>
        <v>0</v>
      </c>
      <c r="U1451" s="36">
        <f t="shared" si="804"/>
        <v>0</v>
      </c>
      <c r="V1451" s="36">
        <f t="shared" si="804"/>
        <v>0</v>
      </c>
      <c r="W1451" s="36">
        <f t="shared" si="804"/>
        <v>0</v>
      </c>
      <c r="X1451" s="36">
        <f t="shared" si="804"/>
        <v>0</v>
      </c>
      <c r="Y1451" s="36">
        <f t="shared" si="804"/>
        <v>0</v>
      </c>
      <c r="Z1451" s="36">
        <f t="shared" si="804"/>
        <v>0</v>
      </c>
      <c r="AA1451" s="36">
        <f t="shared" si="804"/>
        <v>0</v>
      </c>
      <c r="AB1451" s="36">
        <f t="shared" si="804"/>
        <v>0</v>
      </c>
      <c r="AC1451" s="36">
        <f t="shared" si="804"/>
        <v>0</v>
      </c>
      <c r="AD1451" s="36">
        <f t="shared" si="804"/>
        <v>0</v>
      </c>
      <c r="AE1451" s="36">
        <f t="shared" si="804"/>
        <v>0</v>
      </c>
      <c r="AF1451" s="36">
        <f t="shared" si="804"/>
        <v>0</v>
      </c>
      <c r="AG1451" s="36">
        <f t="shared" si="804"/>
        <v>0</v>
      </c>
      <c r="AH1451" s="36">
        <f t="shared" si="804"/>
        <v>0</v>
      </c>
      <c r="AI1451" s="36">
        <f t="shared" si="804"/>
        <v>0</v>
      </c>
      <c r="AJ1451" s="36">
        <f t="shared" si="804"/>
        <v>0</v>
      </c>
      <c r="AK1451" s="36">
        <f t="shared" si="804"/>
        <v>0</v>
      </c>
      <c r="AL1451" s="36">
        <f t="shared" si="804"/>
        <v>0</v>
      </c>
      <c r="AM1451" s="36">
        <f t="shared" si="804"/>
        <v>0</v>
      </c>
      <c r="AN1451" s="36">
        <f t="shared" si="804"/>
        <v>0</v>
      </c>
      <c r="AO1451" s="36">
        <f t="shared" si="804"/>
        <v>0</v>
      </c>
      <c r="AP1451" s="36">
        <f t="shared" si="804"/>
        <v>0</v>
      </c>
      <c r="AQ1451" s="36">
        <f t="shared" si="804"/>
        <v>0</v>
      </c>
      <c r="AR1451" s="36">
        <f t="shared" si="804"/>
        <v>0</v>
      </c>
      <c r="AS1451" s="36">
        <f t="shared" si="804"/>
        <v>0</v>
      </c>
      <c r="AT1451" s="36">
        <f t="shared" si="804"/>
        <v>0</v>
      </c>
      <c r="AU1451" s="36">
        <f t="shared" si="804"/>
        <v>0</v>
      </c>
      <c r="AV1451" s="36">
        <f t="shared" si="804"/>
        <v>0</v>
      </c>
      <c r="AW1451" s="36">
        <f t="shared" si="804"/>
        <v>0</v>
      </c>
      <c r="AX1451" s="36">
        <f t="shared" si="804"/>
        <v>0</v>
      </c>
      <c r="AY1451" s="36">
        <f t="shared" si="804"/>
        <v>0</v>
      </c>
      <c r="AZ1451" s="36">
        <f t="shared" si="804"/>
        <v>0</v>
      </c>
      <c r="BA1451" s="36">
        <f t="shared" si="804"/>
        <v>0</v>
      </c>
      <c r="BB1451" s="36">
        <f t="shared" si="804"/>
        <v>0</v>
      </c>
      <c r="BC1451" s="36">
        <f t="shared" si="804"/>
        <v>0</v>
      </c>
      <c r="BD1451" s="36">
        <f t="shared" si="804"/>
        <v>0</v>
      </c>
      <c r="BE1451" s="36">
        <f t="shared" si="804"/>
        <v>0</v>
      </c>
      <c r="BF1451" s="36">
        <f t="shared" si="804"/>
        <v>0</v>
      </c>
      <c r="BG1451" s="38">
        <f>SUM(F1451:BF1451)</f>
        <v>0</v>
      </c>
      <c r="BH1451" s="10"/>
      <c r="BI1451" s="544" t="str">
        <f>$BJ$17</f>
        <v>Fever</v>
      </c>
      <c r="BJ1451" s="66" t="str">
        <f>$BJ$21</f>
        <v>Total</v>
      </c>
      <c r="BK1451" s="76">
        <f>BG1450</f>
        <v>0</v>
      </c>
    </row>
    <row r="1452" spans="1:63" ht="12.95" customHeight="1" thickBot="1" x14ac:dyDescent="0.25">
      <c r="A1452" s="562"/>
      <c r="B1452" s="577"/>
      <c r="C1452" s="542"/>
      <c r="D1452" s="543"/>
      <c r="E1452" s="68" t="str">
        <f>$BJ$23</f>
        <v>Male</v>
      </c>
      <c r="F1452" s="69">
        <f>F1455+F1467+F1479+F1491+F1503+F1515+F1527+F1539</f>
        <v>0</v>
      </c>
      <c r="G1452" s="69">
        <f t="shared" ref="G1452:BF1452" si="805">G1455+G1467+G1479+G1491+G1503+G1515+G1527+G1539</f>
        <v>0</v>
      </c>
      <c r="H1452" s="69">
        <f t="shared" si="805"/>
        <v>0</v>
      </c>
      <c r="I1452" s="69">
        <f t="shared" si="805"/>
        <v>0</v>
      </c>
      <c r="J1452" s="69">
        <f t="shared" si="805"/>
        <v>0</v>
      </c>
      <c r="K1452" s="69">
        <f t="shared" si="805"/>
        <v>0</v>
      </c>
      <c r="L1452" s="69">
        <f t="shared" si="805"/>
        <v>0</v>
      </c>
      <c r="M1452" s="69">
        <f t="shared" si="805"/>
        <v>0</v>
      </c>
      <c r="N1452" s="69">
        <f t="shared" si="805"/>
        <v>0</v>
      </c>
      <c r="O1452" s="69">
        <f t="shared" si="805"/>
        <v>0</v>
      </c>
      <c r="P1452" s="69">
        <f t="shared" si="805"/>
        <v>0</v>
      </c>
      <c r="Q1452" s="69">
        <f t="shared" si="805"/>
        <v>0</v>
      </c>
      <c r="R1452" s="69">
        <f t="shared" si="805"/>
        <v>0</v>
      </c>
      <c r="S1452" s="69">
        <f t="shared" si="805"/>
        <v>0</v>
      </c>
      <c r="T1452" s="69">
        <f t="shared" si="805"/>
        <v>0</v>
      </c>
      <c r="U1452" s="69">
        <f t="shared" si="805"/>
        <v>0</v>
      </c>
      <c r="V1452" s="69">
        <f t="shared" si="805"/>
        <v>0</v>
      </c>
      <c r="W1452" s="69">
        <f t="shared" si="805"/>
        <v>0</v>
      </c>
      <c r="X1452" s="69">
        <f t="shared" si="805"/>
        <v>0</v>
      </c>
      <c r="Y1452" s="69">
        <f t="shared" si="805"/>
        <v>0</v>
      </c>
      <c r="Z1452" s="69">
        <f t="shared" si="805"/>
        <v>0</v>
      </c>
      <c r="AA1452" s="69">
        <f t="shared" si="805"/>
        <v>0</v>
      </c>
      <c r="AB1452" s="69">
        <f t="shared" si="805"/>
        <v>0</v>
      </c>
      <c r="AC1452" s="69">
        <f t="shared" si="805"/>
        <v>0</v>
      </c>
      <c r="AD1452" s="69">
        <f t="shared" si="805"/>
        <v>0</v>
      </c>
      <c r="AE1452" s="69">
        <f t="shared" si="805"/>
        <v>0</v>
      </c>
      <c r="AF1452" s="69">
        <f t="shared" si="805"/>
        <v>0</v>
      </c>
      <c r="AG1452" s="69">
        <f t="shared" si="805"/>
        <v>0</v>
      </c>
      <c r="AH1452" s="69">
        <f t="shared" si="805"/>
        <v>0</v>
      </c>
      <c r="AI1452" s="69">
        <f t="shared" si="805"/>
        <v>0</v>
      </c>
      <c r="AJ1452" s="69">
        <f t="shared" si="805"/>
        <v>0</v>
      </c>
      <c r="AK1452" s="69">
        <f t="shared" si="805"/>
        <v>0</v>
      </c>
      <c r="AL1452" s="69">
        <f t="shared" si="805"/>
        <v>0</v>
      </c>
      <c r="AM1452" s="69">
        <f t="shared" si="805"/>
        <v>0</v>
      </c>
      <c r="AN1452" s="69">
        <f t="shared" si="805"/>
        <v>0</v>
      </c>
      <c r="AO1452" s="69">
        <f t="shared" si="805"/>
        <v>0</v>
      </c>
      <c r="AP1452" s="69">
        <f t="shared" si="805"/>
        <v>0</v>
      </c>
      <c r="AQ1452" s="69">
        <f t="shared" si="805"/>
        <v>0</v>
      </c>
      <c r="AR1452" s="69">
        <f t="shared" si="805"/>
        <v>0</v>
      </c>
      <c r="AS1452" s="69">
        <f t="shared" si="805"/>
        <v>0</v>
      </c>
      <c r="AT1452" s="69">
        <f t="shared" si="805"/>
        <v>0</v>
      </c>
      <c r="AU1452" s="69">
        <f t="shared" si="805"/>
        <v>0</v>
      </c>
      <c r="AV1452" s="69">
        <f t="shared" si="805"/>
        <v>0</v>
      </c>
      <c r="AW1452" s="69">
        <f t="shared" si="805"/>
        <v>0</v>
      </c>
      <c r="AX1452" s="69">
        <f t="shared" si="805"/>
        <v>0</v>
      </c>
      <c r="AY1452" s="69">
        <f t="shared" si="805"/>
        <v>0</v>
      </c>
      <c r="AZ1452" s="69">
        <f t="shared" si="805"/>
        <v>0</v>
      </c>
      <c r="BA1452" s="69">
        <f t="shared" si="805"/>
        <v>0</v>
      </c>
      <c r="BB1452" s="69">
        <f t="shared" si="805"/>
        <v>0</v>
      </c>
      <c r="BC1452" s="69">
        <f t="shared" si="805"/>
        <v>0</v>
      </c>
      <c r="BD1452" s="69">
        <f t="shared" si="805"/>
        <v>0</v>
      </c>
      <c r="BE1452" s="69">
        <f t="shared" si="805"/>
        <v>0</v>
      </c>
      <c r="BF1452" s="69">
        <f t="shared" si="805"/>
        <v>0</v>
      </c>
      <c r="BG1452" s="75">
        <f>SUM(F1452:BF1452)</f>
        <v>0</v>
      </c>
      <c r="BH1452" s="10"/>
      <c r="BI1452" s="545"/>
      <c r="BJ1452" s="80" t="str">
        <f>$BJ$22</f>
        <v>Fem.</v>
      </c>
      <c r="BK1452" s="77">
        <f>BG1451</f>
        <v>0</v>
      </c>
    </row>
    <row r="1453" spans="1:63" ht="12.95" customHeight="1" x14ac:dyDescent="0.2">
      <c r="A1453" s="562"/>
      <c r="B1453" s="577"/>
      <c r="C1453" s="496" t="str">
        <f>$BK$11</f>
        <v>Under 6 months</v>
      </c>
      <c r="D1453" s="504" t="str">
        <f>$BJ$17</f>
        <v>Fever</v>
      </c>
      <c r="E1453" s="83" t="str">
        <f>$BJ$21</f>
        <v>Total</v>
      </c>
      <c r="F1453" s="32">
        <f>F1454+F1455</f>
        <v>0</v>
      </c>
      <c r="G1453" s="32">
        <f t="shared" ref="G1453:BF1453" si="806">G1454+G1455</f>
        <v>0</v>
      </c>
      <c r="H1453" s="32">
        <f t="shared" si="806"/>
        <v>0</v>
      </c>
      <c r="I1453" s="32">
        <f t="shared" si="806"/>
        <v>0</v>
      </c>
      <c r="J1453" s="32">
        <f t="shared" si="806"/>
        <v>0</v>
      </c>
      <c r="K1453" s="32">
        <f t="shared" si="806"/>
        <v>0</v>
      </c>
      <c r="L1453" s="32">
        <f t="shared" si="806"/>
        <v>0</v>
      </c>
      <c r="M1453" s="32">
        <f t="shared" si="806"/>
        <v>0</v>
      </c>
      <c r="N1453" s="32">
        <f t="shared" si="806"/>
        <v>0</v>
      </c>
      <c r="O1453" s="32">
        <f t="shared" si="806"/>
        <v>0</v>
      </c>
      <c r="P1453" s="32">
        <f t="shared" si="806"/>
        <v>0</v>
      </c>
      <c r="Q1453" s="32">
        <f t="shared" si="806"/>
        <v>0</v>
      </c>
      <c r="R1453" s="32">
        <f t="shared" si="806"/>
        <v>0</v>
      </c>
      <c r="S1453" s="32">
        <f t="shared" si="806"/>
        <v>0</v>
      </c>
      <c r="T1453" s="32">
        <f t="shared" si="806"/>
        <v>0</v>
      </c>
      <c r="U1453" s="32">
        <f t="shared" si="806"/>
        <v>0</v>
      </c>
      <c r="V1453" s="32">
        <f t="shared" si="806"/>
        <v>0</v>
      </c>
      <c r="W1453" s="32">
        <f t="shared" si="806"/>
        <v>0</v>
      </c>
      <c r="X1453" s="32">
        <f t="shared" si="806"/>
        <v>0</v>
      </c>
      <c r="Y1453" s="32">
        <f t="shared" si="806"/>
        <v>0</v>
      </c>
      <c r="Z1453" s="32">
        <f t="shared" si="806"/>
        <v>0</v>
      </c>
      <c r="AA1453" s="32">
        <f t="shared" si="806"/>
        <v>0</v>
      </c>
      <c r="AB1453" s="32">
        <f t="shared" si="806"/>
        <v>0</v>
      </c>
      <c r="AC1453" s="32">
        <f t="shared" si="806"/>
        <v>0</v>
      </c>
      <c r="AD1453" s="32">
        <f t="shared" si="806"/>
        <v>0</v>
      </c>
      <c r="AE1453" s="32">
        <f t="shared" si="806"/>
        <v>0</v>
      </c>
      <c r="AF1453" s="32">
        <f t="shared" si="806"/>
        <v>0</v>
      </c>
      <c r="AG1453" s="32">
        <f t="shared" si="806"/>
        <v>0</v>
      </c>
      <c r="AH1453" s="32">
        <f t="shared" si="806"/>
        <v>0</v>
      </c>
      <c r="AI1453" s="32">
        <f t="shared" si="806"/>
        <v>0</v>
      </c>
      <c r="AJ1453" s="32">
        <f t="shared" si="806"/>
        <v>0</v>
      </c>
      <c r="AK1453" s="32">
        <f t="shared" si="806"/>
        <v>0</v>
      </c>
      <c r="AL1453" s="32">
        <f t="shared" si="806"/>
        <v>0</v>
      </c>
      <c r="AM1453" s="32">
        <f t="shared" si="806"/>
        <v>0</v>
      </c>
      <c r="AN1453" s="32">
        <f t="shared" si="806"/>
        <v>0</v>
      </c>
      <c r="AO1453" s="32">
        <f t="shared" si="806"/>
        <v>0</v>
      </c>
      <c r="AP1453" s="32">
        <f t="shared" si="806"/>
        <v>0</v>
      </c>
      <c r="AQ1453" s="32">
        <f t="shared" si="806"/>
        <v>0</v>
      </c>
      <c r="AR1453" s="32">
        <f t="shared" si="806"/>
        <v>0</v>
      </c>
      <c r="AS1453" s="32">
        <f t="shared" si="806"/>
        <v>0</v>
      </c>
      <c r="AT1453" s="32">
        <f t="shared" si="806"/>
        <v>0</v>
      </c>
      <c r="AU1453" s="32">
        <f t="shared" si="806"/>
        <v>0</v>
      </c>
      <c r="AV1453" s="32">
        <f t="shared" si="806"/>
        <v>0</v>
      </c>
      <c r="AW1453" s="32">
        <f t="shared" si="806"/>
        <v>0</v>
      </c>
      <c r="AX1453" s="32">
        <f t="shared" si="806"/>
        <v>0</v>
      </c>
      <c r="AY1453" s="32">
        <f t="shared" si="806"/>
        <v>0</v>
      </c>
      <c r="AZ1453" s="32">
        <f t="shared" si="806"/>
        <v>0</v>
      </c>
      <c r="BA1453" s="32">
        <f t="shared" si="806"/>
        <v>0</v>
      </c>
      <c r="BB1453" s="32">
        <f t="shared" si="806"/>
        <v>0</v>
      </c>
      <c r="BC1453" s="32">
        <f t="shared" si="806"/>
        <v>0</v>
      </c>
      <c r="BD1453" s="32">
        <f t="shared" si="806"/>
        <v>0</v>
      </c>
      <c r="BE1453" s="32">
        <f t="shared" si="806"/>
        <v>0</v>
      </c>
      <c r="BF1453" s="32">
        <f t="shared" si="806"/>
        <v>0</v>
      </c>
      <c r="BG1453" s="33">
        <f>SUM(F1453:BF1453)</f>
        <v>0</v>
      </c>
      <c r="BI1453" s="546"/>
      <c r="BJ1453" s="80" t="str">
        <f>$BJ$23</f>
        <v>Male</v>
      </c>
      <c r="BK1453" s="77">
        <f>BG1452</f>
        <v>0</v>
      </c>
    </row>
    <row r="1454" spans="1:63" ht="12.95" customHeight="1" x14ac:dyDescent="0.2">
      <c r="A1454" s="562"/>
      <c r="B1454" s="577"/>
      <c r="C1454" s="496"/>
      <c r="D1454" s="505"/>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807">SUM(F1454:BF1454)</f>
        <v>0</v>
      </c>
      <c r="BI1454" s="513" t="str">
        <f>$BJ$18</f>
        <v>Hosp.</v>
      </c>
      <c r="BJ1454" s="86" t="str">
        <f>$BJ$21</f>
        <v>Total</v>
      </c>
      <c r="BK1454" s="21">
        <f>SUM(BK1455:BK1456)</f>
        <v>0</v>
      </c>
    </row>
    <row r="1455" spans="1:63" ht="12.95" customHeight="1" x14ac:dyDescent="0.2">
      <c r="A1455" s="562"/>
      <c r="B1455" s="577"/>
      <c r="C1455" s="496"/>
      <c r="D1455" s="506"/>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807"/>
        <v>0</v>
      </c>
      <c r="BI1455" s="514"/>
      <c r="BJ1455" s="62" t="str">
        <f>$BJ$22</f>
        <v>Fem.</v>
      </c>
      <c r="BK1455" s="39">
        <f>BG1457+BG1469+BG1481+BG1493+BG1505+BG1517+BG1529+BG1541</f>
        <v>0</v>
      </c>
    </row>
    <row r="1456" spans="1:63" ht="12.95" customHeight="1" x14ac:dyDescent="0.2">
      <c r="A1456" s="562"/>
      <c r="B1456" s="577"/>
      <c r="C1456" s="497"/>
      <c r="D1456" s="502" t="str">
        <f>$BJ$18</f>
        <v>Hosp.</v>
      </c>
      <c r="E1456" s="86" t="str">
        <f>$BJ$21</f>
        <v>Total</v>
      </c>
      <c r="F1456" s="16">
        <f>F1457+F1458</f>
        <v>0</v>
      </c>
      <c r="G1456" s="16">
        <f t="shared" ref="G1456:BF1456" si="808">G1457+G1458</f>
        <v>0</v>
      </c>
      <c r="H1456" s="16">
        <f t="shared" si="808"/>
        <v>0</v>
      </c>
      <c r="I1456" s="16">
        <f t="shared" si="808"/>
        <v>0</v>
      </c>
      <c r="J1456" s="16">
        <f t="shared" si="808"/>
        <v>0</v>
      </c>
      <c r="K1456" s="16">
        <f t="shared" si="808"/>
        <v>0</v>
      </c>
      <c r="L1456" s="16">
        <f t="shared" si="808"/>
        <v>0</v>
      </c>
      <c r="M1456" s="16">
        <f t="shared" si="808"/>
        <v>0</v>
      </c>
      <c r="N1456" s="16">
        <f t="shared" si="808"/>
        <v>0</v>
      </c>
      <c r="O1456" s="16">
        <f t="shared" si="808"/>
        <v>0</v>
      </c>
      <c r="P1456" s="16">
        <f t="shared" si="808"/>
        <v>0</v>
      </c>
      <c r="Q1456" s="16">
        <f t="shared" si="808"/>
        <v>0</v>
      </c>
      <c r="R1456" s="16">
        <f t="shared" si="808"/>
        <v>0</v>
      </c>
      <c r="S1456" s="16">
        <f t="shared" si="808"/>
        <v>0</v>
      </c>
      <c r="T1456" s="16">
        <f t="shared" si="808"/>
        <v>0</v>
      </c>
      <c r="U1456" s="16">
        <f t="shared" si="808"/>
        <v>0</v>
      </c>
      <c r="V1456" s="16">
        <f t="shared" si="808"/>
        <v>0</v>
      </c>
      <c r="W1456" s="16">
        <f t="shared" si="808"/>
        <v>0</v>
      </c>
      <c r="X1456" s="16">
        <f t="shared" si="808"/>
        <v>0</v>
      </c>
      <c r="Y1456" s="16">
        <f t="shared" si="808"/>
        <v>0</v>
      </c>
      <c r="Z1456" s="16">
        <f t="shared" si="808"/>
        <v>0</v>
      </c>
      <c r="AA1456" s="16">
        <f t="shared" si="808"/>
        <v>0</v>
      </c>
      <c r="AB1456" s="16">
        <f t="shared" si="808"/>
        <v>0</v>
      </c>
      <c r="AC1456" s="16">
        <f t="shared" si="808"/>
        <v>0</v>
      </c>
      <c r="AD1456" s="16">
        <f t="shared" si="808"/>
        <v>0</v>
      </c>
      <c r="AE1456" s="16">
        <f t="shared" si="808"/>
        <v>0</v>
      </c>
      <c r="AF1456" s="16">
        <f t="shared" si="808"/>
        <v>0</v>
      </c>
      <c r="AG1456" s="16">
        <f t="shared" si="808"/>
        <v>0</v>
      </c>
      <c r="AH1456" s="16">
        <f t="shared" si="808"/>
        <v>0</v>
      </c>
      <c r="AI1456" s="16">
        <f t="shared" si="808"/>
        <v>0</v>
      </c>
      <c r="AJ1456" s="16">
        <f t="shared" si="808"/>
        <v>0</v>
      </c>
      <c r="AK1456" s="16">
        <f t="shared" si="808"/>
        <v>0</v>
      </c>
      <c r="AL1456" s="16">
        <f t="shared" si="808"/>
        <v>0</v>
      </c>
      <c r="AM1456" s="16">
        <f t="shared" si="808"/>
        <v>0</v>
      </c>
      <c r="AN1456" s="16">
        <f t="shared" si="808"/>
        <v>0</v>
      </c>
      <c r="AO1456" s="16">
        <f t="shared" si="808"/>
        <v>0</v>
      </c>
      <c r="AP1456" s="16">
        <f t="shared" si="808"/>
        <v>0</v>
      </c>
      <c r="AQ1456" s="16">
        <f t="shared" si="808"/>
        <v>0</v>
      </c>
      <c r="AR1456" s="16">
        <f t="shared" si="808"/>
        <v>0</v>
      </c>
      <c r="AS1456" s="16">
        <f t="shared" si="808"/>
        <v>0</v>
      </c>
      <c r="AT1456" s="16">
        <f t="shared" si="808"/>
        <v>0</v>
      </c>
      <c r="AU1456" s="16">
        <f t="shared" si="808"/>
        <v>0</v>
      </c>
      <c r="AV1456" s="16">
        <f t="shared" si="808"/>
        <v>0</v>
      </c>
      <c r="AW1456" s="16">
        <f t="shared" si="808"/>
        <v>0</v>
      </c>
      <c r="AX1456" s="16">
        <f t="shared" si="808"/>
        <v>0</v>
      </c>
      <c r="AY1456" s="16">
        <f t="shared" si="808"/>
        <v>0</v>
      </c>
      <c r="AZ1456" s="16">
        <f t="shared" si="808"/>
        <v>0</v>
      </c>
      <c r="BA1456" s="16">
        <f t="shared" si="808"/>
        <v>0</v>
      </c>
      <c r="BB1456" s="16">
        <f t="shared" si="808"/>
        <v>0</v>
      </c>
      <c r="BC1456" s="16">
        <f t="shared" si="808"/>
        <v>0</v>
      </c>
      <c r="BD1456" s="16">
        <f t="shared" si="808"/>
        <v>0</v>
      </c>
      <c r="BE1456" s="16">
        <f t="shared" si="808"/>
        <v>0</v>
      </c>
      <c r="BF1456" s="16">
        <f t="shared" si="808"/>
        <v>0</v>
      </c>
      <c r="BG1456" s="31">
        <f t="shared" si="807"/>
        <v>0</v>
      </c>
      <c r="BI1456" s="515"/>
      <c r="BJ1456" s="62" t="str">
        <f>$BJ$23</f>
        <v>Male</v>
      </c>
      <c r="BK1456" s="39">
        <f>BG1458+BG1470+BG1482+BG1494+BG1506+BG1518+BG1530+BG1542</f>
        <v>0</v>
      </c>
    </row>
    <row r="1457" spans="1:63" ht="12.95" customHeight="1" x14ac:dyDescent="0.2">
      <c r="A1457" s="562"/>
      <c r="B1457" s="577"/>
      <c r="C1457" s="497"/>
      <c r="D1457" s="500"/>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807"/>
        <v>0</v>
      </c>
      <c r="BI1457" s="513" t="str">
        <f>$BJ$19</f>
        <v>ICU</v>
      </c>
      <c r="BJ1457" s="86" t="str">
        <f>$BJ$21</f>
        <v>Total</v>
      </c>
      <c r="BK1457" s="21">
        <f>SUM(BK1458:BK1459)</f>
        <v>0</v>
      </c>
    </row>
    <row r="1458" spans="1:63" ht="12.95" customHeight="1" x14ac:dyDescent="0.2">
      <c r="A1458" s="562"/>
      <c r="B1458" s="577"/>
      <c r="C1458" s="497"/>
      <c r="D1458" s="503"/>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807"/>
        <v>0</v>
      </c>
      <c r="BI1458" s="514"/>
      <c r="BJ1458" s="62" t="str">
        <f>$BJ$22</f>
        <v>Fem.</v>
      </c>
      <c r="BK1458" s="39">
        <f>BG1460+BG1472+BG1484+BG1496+BG1508+BG1520+BG1532+BG1544</f>
        <v>0</v>
      </c>
    </row>
    <row r="1459" spans="1:63" ht="12.95" customHeight="1" x14ac:dyDescent="0.2">
      <c r="A1459" s="562"/>
      <c r="B1459" s="577"/>
      <c r="C1459" s="497"/>
      <c r="D1459" s="502" t="str">
        <f>$BJ$19</f>
        <v>ICU</v>
      </c>
      <c r="E1459" s="86" t="str">
        <f>$BJ$21</f>
        <v>Total</v>
      </c>
      <c r="F1459" s="16">
        <f>F1460+F1461</f>
        <v>0</v>
      </c>
      <c r="G1459" s="16">
        <f t="shared" ref="G1459:BF1459" si="809">G1460+G1461</f>
        <v>0</v>
      </c>
      <c r="H1459" s="16">
        <f t="shared" si="809"/>
        <v>0</v>
      </c>
      <c r="I1459" s="16">
        <f t="shared" si="809"/>
        <v>0</v>
      </c>
      <c r="J1459" s="16">
        <f t="shared" si="809"/>
        <v>0</v>
      </c>
      <c r="K1459" s="16">
        <f t="shared" si="809"/>
        <v>0</v>
      </c>
      <c r="L1459" s="16">
        <f t="shared" si="809"/>
        <v>0</v>
      </c>
      <c r="M1459" s="16">
        <f t="shared" si="809"/>
        <v>0</v>
      </c>
      <c r="N1459" s="16">
        <f t="shared" si="809"/>
        <v>0</v>
      </c>
      <c r="O1459" s="16">
        <f t="shared" si="809"/>
        <v>0</v>
      </c>
      <c r="P1459" s="16">
        <f t="shared" si="809"/>
        <v>0</v>
      </c>
      <c r="Q1459" s="16">
        <f t="shared" si="809"/>
        <v>0</v>
      </c>
      <c r="R1459" s="16">
        <f t="shared" si="809"/>
        <v>0</v>
      </c>
      <c r="S1459" s="16">
        <f t="shared" si="809"/>
        <v>0</v>
      </c>
      <c r="T1459" s="16">
        <f t="shared" si="809"/>
        <v>0</v>
      </c>
      <c r="U1459" s="16">
        <f t="shared" si="809"/>
        <v>0</v>
      </c>
      <c r="V1459" s="16">
        <f t="shared" si="809"/>
        <v>0</v>
      </c>
      <c r="W1459" s="16">
        <f t="shared" si="809"/>
        <v>0</v>
      </c>
      <c r="X1459" s="16">
        <f t="shared" si="809"/>
        <v>0</v>
      </c>
      <c r="Y1459" s="16">
        <f t="shared" si="809"/>
        <v>0</v>
      </c>
      <c r="Z1459" s="16">
        <f t="shared" si="809"/>
        <v>0</v>
      </c>
      <c r="AA1459" s="16">
        <f t="shared" si="809"/>
        <v>0</v>
      </c>
      <c r="AB1459" s="16">
        <f t="shared" si="809"/>
        <v>0</v>
      </c>
      <c r="AC1459" s="16">
        <f t="shared" si="809"/>
        <v>0</v>
      </c>
      <c r="AD1459" s="16">
        <f t="shared" si="809"/>
        <v>0</v>
      </c>
      <c r="AE1459" s="16">
        <f t="shared" si="809"/>
        <v>0</v>
      </c>
      <c r="AF1459" s="16">
        <f t="shared" si="809"/>
        <v>0</v>
      </c>
      <c r="AG1459" s="16">
        <f t="shared" si="809"/>
        <v>0</v>
      </c>
      <c r="AH1459" s="16">
        <f t="shared" si="809"/>
        <v>0</v>
      </c>
      <c r="AI1459" s="16">
        <f t="shared" si="809"/>
        <v>0</v>
      </c>
      <c r="AJ1459" s="16">
        <f t="shared" si="809"/>
        <v>0</v>
      </c>
      <c r="AK1459" s="16">
        <f t="shared" si="809"/>
        <v>0</v>
      </c>
      <c r="AL1459" s="16">
        <f t="shared" si="809"/>
        <v>0</v>
      </c>
      <c r="AM1459" s="16">
        <f t="shared" si="809"/>
        <v>0</v>
      </c>
      <c r="AN1459" s="16">
        <f t="shared" si="809"/>
        <v>0</v>
      </c>
      <c r="AO1459" s="16">
        <f t="shared" si="809"/>
        <v>0</v>
      </c>
      <c r="AP1459" s="16">
        <f t="shared" si="809"/>
        <v>0</v>
      </c>
      <c r="AQ1459" s="16">
        <f t="shared" si="809"/>
        <v>0</v>
      </c>
      <c r="AR1459" s="16">
        <f t="shared" si="809"/>
        <v>0</v>
      </c>
      <c r="AS1459" s="16">
        <f t="shared" si="809"/>
        <v>0</v>
      </c>
      <c r="AT1459" s="16">
        <f t="shared" si="809"/>
        <v>0</v>
      </c>
      <c r="AU1459" s="16">
        <f t="shared" si="809"/>
        <v>0</v>
      </c>
      <c r="AV1459" s="16">
        <f t="shared" si="809"/>
        <v>0</v>
      </c>
      <c r="AW1459" s="16">
        <f t="shared" si="809"/>
        <v>0</v>
      </c>
      <c r="AX1459" s="16">
        <f t="shared" si="809"/>
        <v>0</v>
      </c>
      <c r="AY1459" s="16">
        <f t="shared" si="809"/>
        <v>0</v>
      </c>
      <c r="AZ1459" s="16">
        <f t="shared" si="809"/>
        <v>0</v>
      </c>
      <c r="BA1459" s="16">
        <f t="shared" si="809"/>
        <v>0</v>
      </c>
      <c r="BB1459" s="16">
        <f t="shared" si="809"/>
        <v>0</v>
      </c>
      <c r="BC1459" s="16">
        <f t="shared" si="809"/>
        <v>0</v>
      </c>
      <c r="BD1459" s="16">
        <f t="shared" si="809"/>
        <v>0</v>
      </c>
      <c r="BE1459" s="16">
        <f t="shared" si="809"/>
        <v>0</v>
      </c>
      <c r="BF1459" s="16">
        <f t="shared" si="809"/>
        <v>0</v>
      </c>
      <c r="BG1459" s="31">
        <f t="shared" si="807"/>
        <v>0</v>
      </c>
      <c r="BI1459" s="515"/>
      <c r="BJ1459" s="62" t="str">
        <f>$BJ$23</f>
        <v>Male</v>
      </c>
      <c r="BK1459" s="39">
        <f>BG1461+BG1473+BG1485+BG1497+BG1509+BG1521+BG1533+BG1545</f>
        <v>0</v>
      </c>
    </row>
    <row r="1460" spans="1:63" ht="12.95" customHeight="1" x14ac:dyDescent="0.2">
      <c r="A1460" s="562"/>
      <c r="B1460" s="577"/>
      <c r="C1460" s="497"/>
      <c r="D1460" s="500"/>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807"/>
        <v>0</v>
      </c>
      <c r="BI1460" s="516" t="str">
        <f>$BJ$20</f>
        <v>Death</v>
      </c>
      <c r="BJ1460" s="86" t="str">
        <f>$BJ$21</f>
        <v>Total</v>
      </c>
      <c r="BK1460" s="21">
        <f>SUM(BK1461:BK1462)</f>
        <v>0</v>
      </c>
    </row>
    <row r="1461" spans="1:63" ht="12.95" customHeight="1" x14ac:dyDescent="0.2">
      <c r="A1461" s="562"/>
      <c r="B1461" s="577"/>
      <c r="C1461" s="497"/>
      <c r="D1461" s="503"/>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807"/>
        <v>0</v>
      </c>
      <c r="BI1461" s="514"/>
      <c r="BJ1461" s="62" t="str">
        <f>$BJ$22</f>
        <v>Fem.</v>
      </c>
      <c r="BK1461" s="39">
        <f>BG1463+BG1475+BG1487+BG1499+BG1511+BG1523+BG1535+BG1547</f>
        <v>0</v>
      </c>
    </row>
    <row r="1462" spans="1:63" ht="12.95" customHeight="1" thickBot="1" x14ac:dyDescent="0.25">
      <c r="A1462" s="562"/>
      <c r="B1462" s="577"/>
      <c r="C1462" s="497"/>
      <c r="D1462" s="499" t="str">
        <f>$BJ$20</f>
        <v>Death</v>
      </c>
      <c r="E1462" s="86" t="str">
        <f>$BJ$21</f>
        <v>Total</v>
      </c>
      <c r="F1462" s="16">
        <f>F1463+F1464</f>
        <v>0</v>
      </c>
      <c r="G1462" s="16">
        <f t="shared" ref="G1462:BF1462" si="810">G1463+G1464</f>
        <v>0</v>
      </c>
      <c r="H1462" s="16">
        <f t="shared" si="810"/>
        <v>0</v>
      </c>
      <c r="I1462" s="16">
        <f t="shared" si="810"/>
        <v>0</v>
      </c>
      <c r="J1462" s="16">
        <f t="shared" si="810"/>
        <v>0</v>
      </c>
      <c r="K1462" s="16">
        <f t="shared" si="810"/>
        <v>0</v>
      </c>
      <c r="L1462" s="16">
        <f t="shared" si="810"/>
        <v>0</v>
      </c>
      <c r="M1462" s="16">
        <f t="shared" si="810"/>
        <v>0</v>
      </c>
      <c r="N1462" s="16">
        <f t="shared" si="810"/>
        <v>0</v>
      </c>
      <c r="O1462" s="16">
        <f t="shared" si="810"/>
        <v>0</v>
      </c>
      <c r="P1462" s="16">
        <f t="shared" si="810"/>
        <v>0</v>
      </c>
      <c r="Q1462" s="16">
        <f t="shared" si="810"/>
        <v>0</v>
      </c>
      <c r="R1462" s="16">
        <f t="shared" si="810"/>
        <v>0</v>
      </c>
      <c r="S1462" s="16">
        <f t="shared" si="810"/>
        <v>0</v>
      </c>
      <c r="T1462" s="16">
        <f t="shared" si="810"/>
        <v>0</v>
      </c>
      <c r="U1462" s="16">
        <f t="shared" si="810"/>
        <v>0</v>
      </c>
      <c r="V1462" s="16">
        <f t="shared" si="810"/>
        <v>0</v>
      </c>
      <c r="W1462" s="16">
        <f t="shared" si="810"/>
        <v>0</v>
      </c>
      <c r="X1462" s="16">
        <f t="shared" si="810"/>
        <v>0</v>
      </c>
      <c r="Y1462" s="16">
        <f t="shared" si="810"/>
        <v>0</v>
      </c>
      <c r="Z1462" s="16">
        <f t="shared" si="810"/>
        <v>0</v>
      </c>
      <c r="AA1462" s="16">
        <f t="shared" si="810"/>
        <v>0</v>
      </c>
      <c r="AB1462" s="16">
        <f t="shared" si="810"/>
        <v>0</v>
      </c>
      <c r="AC1462" s="16">
        <f t="shared" si="810"/>
        <v>0</v>
      </c>
      <c r="AD1462" s="16">
        <f t="shared" si="810"/>
        <v>0</v>
      </c>
      <c r="AE1462" s="16">
        <f t="shared" si="810"/>
        <v>0</v>
      </c>
      <c r="AF1462" s="16">
        <f t="shared" si="810"/>
        <v>0</v>
      </c>
      <c r="AG1462" s="16">
        <f t="shared" si="810"/>
        <v>0</v>
      </c>
      <c r="AH1462" s="16">
        <f t="shared" si="810"/>
        <v>0</v>
      </c>
      <c r="AI1462" s="16">
        <f t="shared" si="810"/>
        <v>0</v>
      </c>
      <c r="AJ1462" s="16">
        <f t="shared" si="810"/>
        <v>0</v>
      </c>
      <c r="AK1462" s="16">
        <f t="shared" si="810"/>
        <v>0</v>
      </c>
      <c r="AL1462" s="16">
        <f t="shared" si="810"/>
        <v>0</v>
      </c>
      <c r="AM1462" s="16">
        <f t="shared" si="810"/>
        <v>0</v>
      </c>
      <c r="AN1462" s="16">
        <f t="shared" si="810"/>
        <v>0</v>
      </c>
      <c r="AO1462" s="16">
        <f t="shared" si="810"/>
        <v>0</v>
      </c>
      <c r="AP1462" s="16">
        <f t="shared" si="810"/>
        <v>0</v>
      </c>
      <c r="AQ1462" s="16">
        <f t="shared" si="810"/>
        <v>0</v>
      </c>
      <c r="AR1462" s="16">
        <f t="shared" si="810"/>
        <v>0</v>
      </c>
      <c r="AS1462" s="16">
        <f t="shared" si="810"/>
        <v>0</v>
      </c>
      <c r="AT1462" s="16">
        <f t="shared" si="810"/>
        <v>0</v>
      </c>
      <c r="AU1462" s="16">
        <f t="shared" si="810"/>
        <v>0</v>
      </c>
      <c r="AV1462" s="16">
        <f t="shared" si="810"/>
        <v>0</v>
      </c>
      <c r="AW1462" s="16">
        <f t="shared" si="810"/>
        <v>0</v>
      </c>
      <c r="AX1462" s="16">
        <f t="shared" si="810"/>
        <v>0</v>
      </c>
      <c r="AY1462" s="16">
        <f t="shared" si="810"/>
        <v>0</v>
      </c>
      <c r="AZ1462" s="16">
        <f t="shared" si="810"/>
        <v>0</v>
      </c>
      <c r="BA1462" s="16">
        <f t="shared" si="810"/>
        <v>0</v>
      </c>
      <c r="BB1462" s="16">
        <f t="shared" si="810"/>
        <v>0</v>
      </c>
      <c r="BC1462" s="16">
        <f t="shared" si="810"/>
        <v>0</v>
      </c>
      <c r="BD1462" s="16">
        <f t="shared" si="810"/>
        <v>0</v>
      </c>
      <c r="BE1462" s="16">
        <f t="shared" si="810"/>
        <v>0</v>
      </c>
      <c r="BF1462" s="16">
        <f t="shared" si="810"/>
        <v>0</v>
      </c>
      <c r="BG1462" s="31">
        <f t="shared" si="807"/>
        <v>0</v>
      </c>
      <c r="BI1462" s="517"/>
      <c r="BJ1462" s="63" t="str">
        <f>$BJ$23</f>
        <v>Male</v>
      </c>
      <c r="BK1462" s="40">
        <f>BG1464+BG1476+BG1488+BG1500+BG1512+BG1524+BG1536+BG1548</f>
        <v>0</v>
      </c>
    </row>
    <row r="1463" spans="1:63" ht="12.95" customHeight="1" x14ac:dyDescent="0.2">
      <c r="A1463" s="562"/>
      <c r="B1463" s="577"/>
      <c r="C1463" s="497"/>
      <c r="D1463" s="500"/>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807"/>
        <v>0</v>
      </c>
    </row>
    <row r="1464" spans="1:63" ht="12.95" customHeight="1" thickBot="1" x14ac:dyDescent="0.25">
      <c r="A1464" s="562"/>
      <c r="B1464" s="577"/>
      <c r="C1464" s="498"/>
      <c r="D1464" s="501"/>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30"/>
      <c r="BJ1464" s="530"/>
      <c r="BK1464" s="530"/>
    </row>
    <row r="1465" spans="1:63" ht="12.95" customHeight="1" x14ac:dyDescent="0.2">
      <c r="A1465" s="562"/>
      <c r="B1465" s="577"/>
      <c r="C1465" s="495" t="str">
        <f>$BK$12</f>
        <v>6 to 11 months</v>
      </c>
      <c r="D1465" s="504" t="str">
        <f>$BJ$17</f>
        <v>Fever</v>
      </c>
      <c r="E1465" s="83" t="str">
        <f>$BJ$21</f>
        <v>Total</v>
      </c>
      <c r="F1465" s="32">
        <f>F1466+F1467</f>
        <v>0</v>
      </c>
      <c r="G1465" s="32">
        <f t="shared" ref="G1465:BF1465" si="811">G1466+G1467</f>
        <v>0</v>
      </c>
      <c r="H1465" s="32">
        <f t="shared" si="811"/>
        <v>0</v>
      </c>
      <c r="I1465" s="32">
        <f t="shared" si="811"/>
        <v>0</v>
      </c>
      <c r="J1465" s="32">
        <f t="shared" si="811"/>
        <v>0</v>
      </c>
      <c r="K1465" s="32">
        <f t="shared" si="811"/>
        <v>0</v>
      </c>
      <c r="L1465" s="32">
        <f t="shared" si="811"/>
        <v>0</v>
      </c>
      <c r="M1465" s="32">
        <f t="shared" si="811"/>
        <v>0</v>
      </c>
      <c r="N1465" s="32">
        <f t="shared" si="811"/>
        <v>0</v>
      </c>
      <c r="O1465" s="32">
        <f t="shared" si="811"/>
        <v>0</v>
      </c>
      <c r="P1465" s="32">
        <f t="shared" si="811"/>
        <v>0</v>
      </c>
      <c r="Q1465" s="32">
        <f t="shared" si="811"/>
        <v>0</v>
      </c>
      <c r="R1465" s="32">
        <f t="shared" si="811"/>
        <v>0</v>
      </c>
      <c r="S1465" s="32">
        <f t="shared" si="811"/>
        <v>0</v>
      </c>
      <c r="T1465" s="32">
        <f t="shared" si="811"/>
        <v>0</v>
      </c>
      <c r="U1465" s="32">
        <f t="shared" si="811"/>
        <v>0</v>
      </c>
      <c r="V1465" s="32">
        <f t="shared" si="811"/>
        <v>0</v>
      </c>
      <c r="W1465" s="32">
        <f t="shared" si="811"/>
        <v>0</v>
      </c>
      <c r="X1465" s="32">
        <f t="shared" si="811"/>
        <v>0</v>
      </c>
      <c r="Y1465" s="32">
        <f t="shared" si="811"/>
        <v>0</v>
      </c>
      <c r="Z1465" s="32">
        <f t="shared" si="811"/>
        <v>0</v>
      </c>
      <c r="AA1465" s="32">
        <f t="shared" si="811"/>
        <v>0</v>
      </c>
      <c r="AB1465" s="32">
        <f t="shared" si="811"/>
        <v>0</v>
      </c>
      <c r="AC1465" s="32">
        <f t="shared" si="811"/>
        <v>0</v>
      </c>
      <c r="AD1465" s="32">
        <f t="shared" si="811"/>
        <v>0</v>
      </c>
      <c r="AE1465" s="32">
        <f t="shared" si="811"/>
        <v>0</v>
      </c>
      <c r="AF1465" s="32">
        <f t="shared" si="811"/>
        <v>0</v>
      </c>
      <c r="AG1465" s="32">
        <f t="shared" si="811"/>
        <v>0</v>
      </c>
      <c r="AH1465" s="32">
        <f t="shared" si="811"/>
        <v>0</v>
      </c>
      <c r="AI1465" s="32">
        <f t="shared" si="811"/>
        <v>0</v>
      </c>
      <c r="AJ1465" s="32">
        <f t="shared" si="811"/>
        <v>0</v>
      </c>
      <c r="AK1465" s="32">
        <f t="shared" si="811"/>
        <v>0</v>
      </c>
      <c r="AL1465" s="32">
        <f t="shared" si="811"/>
        <v>0</v>
      </c>
      <c r="AM1465" s="32">
        <f t="shared" si="811"/>
        <v>0</v>
      </c>
      <c r="AN1465" s="32">
        <f t="shared" si="811"/>
        <v>0</v>
      </c>
      <c r="AO1465" s="32">
        <f t="shared" si="811"/>
        <v>0</v>
      </c>
      <c r="AP1465" s="32">
        <f t="shared" si="811"/>
        <v>0</v>
      </c>
      <c r="AQ1465" s="32">
        <f t="shared" si="811"/>
        <v>0</v>
      </c>
      <c r="AR1465" s="32">
        <f t="shared" si="811"/>
        <v>0</v>
      </c>
      <c r="AS1465" s="32">
        <f t="shared" si="811"/>
        <v>0</v>
      </c>
      <c r="AT1465" s="32">
        <f t="shared" si="811"/>
        <v>0</v>
      </c>
      <c r="AU1465" s="32">
        <f t="shared" si="811"/>
        <v>0</v>
      </c>
      <c r="AV1465" s="32">
        <f t="shared" si="811"/>
        <v>0</v>
      </c>
      <c r="AW1465" s="32">
        <f t="shared" si="811"/>
        <v>0</v>
      </c>
      <c r="AX1465" s="32">
        <f t="shared" si="811"/>
        <v>0</v>
      </c>
      <c r="AY1465" s="32">
        <f t="shared" si="811"/>
        <v>0</v>
      </c>
      <c r="AZ1465" s="32">
        <f t="shared" si="811"/>
        <v>0</v>
      </c>
      <c r="BA1465" s="32">
        <f t="shared" si="811"/>
        <v>0</v>
      </c>
      <c r="BB1465" s="32">
        <f t="shared" si="811"/>
        <v>0</v>
      </c>
      <c r="BC1465" s="32">
        <f t="shared" si="811"/>
        <v>0</v>
      </c>
      <c r="BD1465" s="32">
        <f t="shared" si="811"/>
        <v>0</v>
      </c>
      <c r="BE1465" s="32">
        <f t="shared" si="811"/>
        <v>0</v>
      </c>
      <c r="BF1465" s="32">
        <f t="shared" si="811"/>
        <v>0</v>
      </c>
      <c r="BG1465" s="33">
        <f>SUM(F1465:BF1465)</f>
        <v>0</v>
      </c>
    </row>
    <row r="1466" spans="1:63" ht="12.95" customHeight="1" x14ac:dyDescent="0.2">
      <c r="A1466" s="562"/>
      <c r="B1466" s="577"/>
      <c r="C1466" s="496"/>
      <c r="D1466" s="505"/>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12">SUM(F1466:BF1466)</f>
        <v>0</v>
      </c>
    </row>
    <row r="1467" spans="1:63" ht="12.95" customHeight="1" x14ac:dyDescent="0.2">
      <c r="A1467" s="562"/>
      <c r="B1467" s="577"/>
      <c r="C1467" s="496"/>
      <c r="D1467" s="506"/>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12"/>
        <v>0</v>
      </c>
    </row>
    <row r="1468" spans="1:63" ht="12.95" customHeight="1" x14ac:dyDescent="0.2">
      <c r="A1468" s="562"/>
      <c r="B1468" s="577"/>
      <c r="C1468" s="497"/>
      <c r="D1468" s="502" t="str">
        <f>$BJ$18</f>
        <v>Hosp.</v>
      </c>
      <c r="E1468" s="86" t="str">
        <f>$BJ$21</f>
        <v>Total</v>
      </c>
      <c r="F1468" s="16">
        <f>F1469+F1470</f>
        <v>0</v>
      </c>
      <c r="G1468" s="16">
        <f t="shared" ref="G1468:BF1468" si="813">G1469+G1470</f>
        <v>0</v>
      </c>
      <c r="H1468" s="16">
        <f t="shared" si="813"/>
        <v>0</v>
      </c>
      <c r="I1468" s="16">
        <f t="shared" si="813"/>
        <v>0</v>
      </c>
      <c r="J1468" s="16">
        <f t="shared" si="813"/>
        <v>0</v>
      </c>
      <c r="K1468" s="16">
        <f t="shared" si="813"/>
        <v>0</v>
      </c>
      <c r="L1468" s="16">
        <f t="shared" si="813"/>
        <v>0</v>
      </c>
      <c r="M1468" s="16">
        <f t="shared" si="813"/>
        <v>0</v>
      </c>
      <c r="N1468" s="16">
        <f t="shared" si="813"/>
        <v>0</v>
      </c>
      <c r="O1468" s="16">
        <f t="shared" si="813"/>
        <v>0</v>
      </c>
      <c r="P1468" s="16">
        <f t="shared" si="813"/>
        <v>0</v>
      </c>
      <c r="Q1468" s="16">
        <f t="shared" si="813"/>
        <v>0</v>
      </c>
      <c r="R1468" s="16">
        <f t="shared" si="813"/>
        <v>0</v>
      </c>
      <c r="S1468" s="16">
        <f t="shared" si="813"/>
        <v>0</v>
      </c>
      <c r="T1468" s="16">
        <f t="shared" si="813"/>
        <v>0</v>
      </c>
      <c r="U1468" s="16">
        <f t="shared" si="813"/>
        <v>0</v>
      </c>
      <c r="V1468" s="16">
        <f t="shared" si="813"/>
        <v>0</v>
      </c>
      <c r="W1468" s="16">
        <f t="shared" si="813"/>
        <v>0</v>
      </c>
      <c r="X1468" s="16">
        <f t="shared" si="813"/>
        <v>0</v>
      </c>
      <c r="Y1468" s="16">
        <f t="shared" si="813"/>
        <v>0</v>
      </c>
      <c r="Z1468" s="16">
        <f t="shared" si="813"/>
        <v>0</v>
      </c>
      <c r="AA1468" s="16">
        <f t="shared" si="813"/>
        <v>0</v>
      </c>
      <c r="AB1468" s="16">
        <f t="shared" si="813"/>
        <v>0</v>
      </c>
      <c r="AC1468" s="16">
        <f t="shared" si="813"/>
        <v>0</v>
      </c>
      <c r="AD1468" s="16">
        <f t="shared" si="813"/>
        <v>0</v>
      </c>
      <c r="AE1468" s="16">
        <f t="shared" si="813"/>
        <v>0</v>
      </c>
      <c r="AF1468" s="16">
        <f t="shared" si="813"/>
        <v>0</v>
      </c>
      <c r="AG1468" s="16">
        <f t="shared" si="813"/>
        <v>0</v>
      </c>
      <c r="AH1468" s="16">
        <f t="shared" si="813"/>
        <v>0</v>
      </c>
      <c r="AI1468" s="16">
        <f t="shared" si="813"/>
        <v>0</v>
      </c>
      <c r="AJ1468" s="16">
        <f t="shared" si="813"/>
        <v>0</v>
      </c>
      <c r="AK1468" s="16">
        <f t="shared" si="813"/>
        <v>0</v>
      </c>
      <c r="AL1468" s="16">
        <f t="shared" si="813"/>
        <v>0</v>
      </c>
      <c r="AM1468" s="16">
        <f t="shared" si="813"/>
        <v>0</v>
      </c>
      <c r="AN1468" s="16">
        <f t="shared" si="813"/>
        <v>0</v>
      </c>
      <c r="AO1468" s="16">
        <f t="shared" si="813"/>
        <v>0</v>
      </c>
      <c r="AP1468" s="16">
        <f t="shared" si="813"/>
        <v>0</v>
      </c>
      <c r="AQ1468" s="16">
        <f t="shared" si="813"/>
        <v>0</v>
      </c>
      <c r="AR1468" s="16">
        <f t="shared" si="813"/>
        <v>0</v>
      </c>
      <c r="AS1468" s="16">
        <f t="shared" si="813"/>
        <v>0</v>
      </c>
      <c r="AT1468" s="16">
        <f t="shared" si="813"/>
        <v>0</v>
      </c>
      <c r="AU1468" s="16">
        <f t="shared" si="813"/>
        <v>0</v>
      </c>
      <c r="AV1468" s="16">
        <f t="shared" si="813"/>
        <v>0</v>
      </c>
      <c r="AW1468" s="16">
        <f t="shared" si="813"/>
        <v>0</v>
      </c>
      <c r="AX1468" s="16">
        <f t="shared" si="813"/>
        <v>0</v>
      </c>
      <c r="AY1468" s="16">
        <f t="shared" si="813"/>
        <v>0</v>
      </c>
      <c r="AZ1468" s="16">
        <f t="shared" si="813"/>
        <v>0</v>
      </c>
      <c r="BA1468" s="16">
        <f t="shared" si="813"/>
        <v>0</v>
      </c>
      <c r="BB1468" s="16">
        <f t="shared" si="813"/>
        <v>0</v>
      </c>
      <c r="BC1468" s="16">
        <f t="shared" si="813"/>
        <v>0</v>
      </c>
      <c r="BD1468" s="16">
        <f t="shared" si="813"/>
        <v>0</v>
      </c>
      <c r="BE1468" s="16">
        <f t="shared" si="813"/>
        <v>0</v>
      </c>
      <c r="BF1468" s="16">
        <f t="shared" si="813"/>
        <v>0</v>
      </c>
      <c r="BG1468" s="31">
        <f t="shared" si="812"/>
        <v>0</v>
      </c>
    </row>
    <row r="1469" spans="1:63" ht="12.95" customHeight="1" x14ac:dyDescent="0.2">
      <c r="A1469" s="562"/>
      <c r="B1469" s="577"/>
      <c r="C1469" s="497"/>
      <c r="D1469" s="500"/>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12"/>
        <v>0</v>
      </c>
    </row>
    <row r="1470" spans="1:63" ht="12.95" customHeight="1" x14ac:dyDescent="0.2">
      <c r="A1470" s="562"/>
      <c r="B1470" s="577"/>
      <c r="C1470" s="497"/>
      <c r="D1470" s="503"/>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12"/>
        <v>0</v>
      </c>
    </row>
    <row r="1471" spans="1:63" ht="12.95" customHeight="1" x14ac:dyDescent="0.2">
      <c r="A1471" s="562"/>
      <c r="B1471" s="577"/>
      <c r="C1471" s="497"/>
      <c r="D1471" s="502" t="str">
        <f>$BJ$19</f>
        <v>ICU</v>
      </c>
      <c r="E1471" s="86" t="str">
        <f>$BJ$21</f>
        <v>Total</v>
      </c>
      <c r="F1471" s="16">
        <f>F1472+F1473</f>
        <v>0</v>
      </c>
      <c r="G1471" s="16">
        <f t="shared" ref="G1471:BF1471" si="814">G1472+G1473</f>
        <v>0</v>
      </c>
      <c r="H1471" s="16">
        <f t="shared" si="814"/>
        <v>0</v>
      </c>
      <c r="I1471" s="16">
        <f t="shared" si="814"/>
        <v>0</v>
      </c>
      <c r="J1471" s="16">
        <f t="shared" si="814"/>
        <v>0</v>
      </c>
      <c r="K1471" s="16">
        <f t="shared" si="814"/>
        <v>0</v>
      </c>
      <c r="L1471" s="16">
        <f t="shared" si="814"/>
        <v>0</v>
      </c>
      <c r="M1471" s="16">
        <f t="shared" si="814"/>
        <v>0</v>
      </c>
      <c r="N1471" s="16">
        <f t="shared" si="814"/>
        <v>0</v>
      </c>
      <c r="O1471" s="16">
        <f t="shared" si="814"/>
        <v>0</v>
      </c>
      <c r="P1471" s="16">
        <f t="shared" si="814"/>
        <v>0</v>
      </c>
      <c r="Q1471" s="16">
        <f t="shared" si="814"/>
        <v>0</v>
      </c>
      <c r="R1471" s="16">
        <f t="shared" si="814"/>
        <v>0</v>
      </c>
      <c r="S1471" s="16">
        <f t="shared" si="814"/>
        <v>0</v>
      </c>
      <c r="T1471" s="16">
        <f t="shared" si="814"/>
        <v>0</v>
      </c>
      <c r="U1471" s="16">
        <f t="shared" si="814"/>
        <v>0</v>
      </c>
      <c r="V1471" s="16">
        <f t="shared" si="814"/>
        <v>0</v>
      </c>
      <c r="W1471" s="16">
        <f t="shared" si="814"/>
        <v>0</v>
      </c>
      <c r="X1471" s="16">
        <f t="shared" si="814"/>
        <v>0</v>
      </c>
      <c r="Y1471" s="16">
        <f t="shared" si="814"/>
        <v>0</v>
      </c>
      <c r="Z1471" s="16">
        <f t="shared" si="814"/>
        <v>0</v>
      </c>
      <c r="AA1471" s="16">
        <f t="shared" si="814"/>
        <v>0</v>
      </c>
      <c r="AB1471" s="16">
        <f t="shared" si="814"/>
        <v>0</v>
      </c>
      <c r="AC1471" s="16">
        <f t="shared" si="814"/>
        <v>0</v>
      </c>
      <c r="AD1471" s="16">
        <f t="shared" si="814"/>
        <v>0</v>
      </c>
      <c r="AE1471" s="16">
        <f t="shared" si="814"/>
        <v>0</v>
      </c>
      <c r="AF1471" s="16">
        <f t="shared" si="814"/>
        <v>0</v>
      </c>
      <c r="AG1471" s="16">
        <f t="shared" si="814"/>
        <v>0</v>
      </c>
      <c r="AH1471" s="16">
        <f t="shared" si="814"/>
        <v>0</v>
      </c>
      <c r="AI1471" s="16">
        <f t="shared" si="814"/>
        <v>0</v>
      </c>
      <c r="AJ1471" s="16">
        <f t="shared" si="814"/>
        <v>0</v>
      </c>
      <c r="AK1471" s="16">
        <f t="shared" si="814"/>
        <v>0</v>
      </c>
      <c r="AL1471" s="16">
        <f t="shared" si="814"/>
        <v>0</v>
      </c>
      <c r="AM1471" s="16">
        <f t="shared" si="814"/>
        <v>0</v>
      </c>
      <c r="AN1471" s="16">
        <f t="shared" si="814"/>
        <v>0</v>
      </c>
      <c r="AO1471" s="16">
        <f t="shared" si="814"/>
        <v>0</v>
      </c>
      <c r="AP1471" s="16">
        <f t="shared" si="814"/>
        <v>0</v>
      </c>
      <c r="AQ1471" s="16">
        <f t="shared" si="814"/>
        <v>0</v>
      </c>
      <c r="AR1471" s="16">
        <f t="shared" si="814"/>
        <v>0</v>
      </c>
      <c r="AS1471" s="16">
        <f t="shared" si="814"/>
        <v>0</v>
      </c>
      <c r="AT1471" s="16">
        <f t="shared" si="814"/>
        <v>0</v>
      </c>
      <c r="AU1471" s="16">
        <f t="shared" si="814"/>
        <v>0</v>
      </c>
      <c r="AV1471" s="16">
        <f t="shared" si="814"/>
        <v>0</v>
      </c>
      <c r="AW1471" s="16">
        <f t="shared" si="814"/>
        <v>0</v>
      </c>
      <c r="AX1471" s="16">
        <f t="shared" si="814"/>
        <v>0</v>
      </c>
      <c r="AY1471" s="16">
        <f t="shared" si="814"/>
        <v>0</v>
      </c>
      <c r="AZ1471" s="16">
        <f t="shared" si="814"/>
        <v>0</v>
      </c>
      <c r="BA1471" s="16">
        <f t="shared" si="814"/>
        <v>0</v>
      </c>
      <c r="BB1471" s="16">
        <f t="shared" si="814"/>
        <v>0</v>
      </c>
      <c r="BC1471" s="16">
        <f t="shared" si="814"/>
        <v>0</v>
      </c>
      <c r="BD1471" s="16">
        <f t="shared" si="814"/>
        <v>0</v>
      </c>
      <c r="BE1471" s="16">
        <f t="shared" si="814"/>
        <v>0</v>
      </c>
      <c r="BF1471" s="16">
        <f t="shared" si="814"/>
        <v>0</v>
      </c>
      <c r="BG1471" s="31">
        <f t="shared" si="812"/>
        <v>0</v>
      </c>
    </row>
    <row r="1472" spans="1:63" ht="12.95" customHeight="1" x14ac:dyDescent="0.2">
      <c r="A1472" s="562"/>
      <c r="B1472" s="577"/>
      <c r="C1472" s="497"/>
      <c r="D1472" s="500"/>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12"/>
        <v>0</v>
      </c>
    </row>
    <row r="1473" spans="1:62" ht="12.95" customHeight="1" x14ac:dyDescent="0.2">
      <c r="A1473" s="562"/>
      <c r="B1473" s="577"/>
      <c r="C1473" s="497"/>
      <c r="D1473" s="503"/>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12"/>
        <v>0</v>
      </c>
    </row>
    <row r="1474" spans="1:62" ht="12.95" customHeight="1" x14ac:dyDescent="0.2">
      <c r="A1474" s="562"/>
      <c r="B1474" s="577"/>
      <c r="C1474" s="497"/>
      <c r="D1474" s="499" t="str">
        <f>$BJ$20</f>
        <v>Death</v>
      </c>
      <c r="E1474" s="86" t="str">
        <f>$BJ$21</f>
        <v>Total</v>
      </c>
      <c r="F1474" s="16">
        <f>F1475+F1476</f>
        <v>0</v>
      </c>
      <c r="G1474" s="16">
        <f t="shared" ref="G1474:BF1474" si="815">G1475+G1476</f>
        <v>0</v>
      </c>
      <c r="H1474" s="16">
        <f t="shared" si="815"/>
        <v>0</v>
      </c>
      <c r="I1474" s="16">
        <f t="shared" si="815"/>
        <v>0</v>
      </c>
      <c r="J1474" s="16">
        <f t="shared" si="815"/>
        <v>0</v>
      </c>
      <c r="K1474" s="16">
        <f t="shared" si="815"/>
        <v>0</v>
      </c>
      <c r="L1474" s="16">
        <f t="shared" si="815"/>
        <v>0</v>
      </c>
      <c r="M1474" s="16">
        <f t="shared" si="815"/>
        <v>0</v>
      </c>
      <c r="N1474" s="16">
        <f t="shared" si="815"/>
        <v>0</v>
      </c>
      <c r="O1474" s="16">
        <f t="shared" si="815"/>
        <v>0</v>
      </c>
      <c r="P1474" s="16">
        <f t="shared" si="815"/>
        <v>0</v>
      </c>
      <c r="Q1474" s="16">
        <f t="shared" si="815"/>
        <v>0</v>
      </c>
      <c r="R1474" s="16">
        <f t="shared" si="815"/>
        <v>0</v>
      </c>
      <c r="S1474" s="16">
        <f t="shared" si="815"/>
        <v>0</v>
      </c>
      <c r="T1474" s="16">
        <f t="shared" si="815"/>
        <v>0</v>
      </c>
      <c r="U1474" s="16">
        <f t="shared" si="815"/>
        <v>0</v>
      </c>
      <c r="V1474" s="16">
        <f t="shared" si="815"/>
        <v>0</v>
      </c>
      <c r="W1474" s="16">
        <f t="shared" si="815"/>
        <v>0</v>
      </c>
      <c r="X1474" s="16">
        <f t="shared" si="815"/>
        <v>0</v>
      </c>
      <c r="Y1474" s="16">
        <f t="shared" si="815"/>
        <v>0</v>
      </c>
      <c r="Z1474" s="16">
        <f t="shared" si="815"/>
        <v>0</v>
      </c>
      <c r="AA1474" s="16">
        <f t="shared" si="815"/>
        <v>0</v>
      </c>
      <c r="AB1474" s="16">
        <f t="shared" si="815"/>
        <v>0</v>
      </c>
      <c r="AC1474" s="16">
        <f t="shared" si="815"/>
        <v>0</v>
      </c>
      <c r="AD1474" s="16">
        <f t="shared" si="815"/>
        <v>0</v>
      </c>
      <c r="AE1474" s="16">
        <f t="shared" si="815"/>
        <v>0</v>
      </c>
      <c r="AF1474" s="16">
        <f t="shared" si="815"/>
        <v>0</v>
      </c>
      <c r="AG1474" s="16">
        <f t="shared" si="815"/>
        <v>0</v>
      </c>
      <c r="AH1474" s="16">
        <f t="shared" si="815"/>
        <v>0</v>
      </c>
      <c r="AI1474" s="16">
        <f t="shared" si="815"/>
        <v>0</v>
      </c>
      <c r="AJ1474" s="16">
        <f t="shared" si="815"/>
        <v>0</v>
      </c>
      <c r="AK1474" s="16">
        <f t="shared" si="815"/>
        <v>0</v>
      </c>
      <c r="AL1474" s="16">
        <f t="shared" si="815"/>
        <v>0</v>
      </c>
      <c r="AM1474" s="16">
        <f t="shared" si="815"/>
        <v>0</v>
      </c>
      <c r="AN1474" s="16">
        <f t="shared" si="815"/>
        <v>0</v>
      </c>
      <c r="AO1474" s="16">
        <f t="shared" si="815"/>
        <v>0</v>
      </c>
      <c r="AP1474" s="16">
        <f t="shared" si="815"/>
        <v>0</v>
      </c>
      <c r="AQ1474" s="16">
        <f t="shared" si="815"/>
        <v>0</v>
      </c>
      <c r="AR1474" s="16">
        <f t="shared" si="815"/>
        <v>0</v>
      </c>
      <c r="AS1474" s="16">
        <f t="shared" si="815"/>
        <v>0</v>
      </c>
      <c r="AT1474" s="16">
        <f t="shared" si="815"/>
        <v>0</v>
      </c>
      <c r="AU1474" s="16">
        <f t="shared" si="815"/>
        <v>0</v>
      </c>
      <c r="AV1474" s="16">
        <f t="shared" si="815"/>
        <v>0</v>
      </c>
      <c r="AW1474" s="16">
        <f t="shared" si="815"/>
        <v>0</v>
      </c>
      <c r="AX1474" s="16">
        <f t="shared" si="815"/>
        <v>0</v>
      </c>
      <c r="AY1474" s="16">
        <f t="shared" si="815"/>
        <v>0</v>
      </c>
      <c r="AZ1474" s="16">
        <f t="shared" si="815"/>
        <v>0</v>
      </c>
      <c r="BA1474" s="16">
        <f t="shared" si="815"/>
        <v>0</v>
      </c>
      <c r="BB1474" s="16">
        <f t="shared" si="815"/>
        <v>0</v>
      </c>
      <c r="BC1474" s="16">
        <f t="shared" si="815"/>
        <v>0</v>
      </c>
      <c r="BD1474" s="16">
        <f t="shared" si="815"/>
        <v>0</v>
      </c>
      <c r="BE1474" s="16">
        <f t="shared" si="815"/>
        <v>0</v>
      </c>
      <c r="BF1474" s="16">
        <f t="shared" si="815"/>
        <v>0</v>
      </c>
      <c r="BG1474" s="31">
        <f t="shared" si="812"/>
        <v>0</v>
      </c>
    </row>
    <row r="1475" spans="1:62" ht="12.95" customHeight="1" x14ac:dyDescent="0.2">
      <c r="A1475" s="562"/>
      <c r="B1475" s="577"/>
      <c r="C1475" s="497"/>
      <c r="D1475" s="500"/>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12"/>
        <v>0</v>
      </c>
    </row>
    <row r="1476" spans="1:62" ht="12.95" customHeight="1" thickBot="1" x14ac:dyDescent="0.25">
      <c r="A1476" s="562"/>
      <c r="B1476" s="577"/>
      <c r="C1476" s="498"/>
      <c r="D1476" s="501"/>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62"/>
      <c r="B1477" s="577"/>
      <c r="C1477" s="495" t="str">
        <f>$BK$13</f>
        <v>12 to 23 months</v>
      </c>
      <c r="D1477" s="504" t="str">
        <f>$BJ$17</f>
        <v>Fever</v>
      </c>
      <c r="E1477" s="83" t="str">
        <f>$BJ$21</f>
        <v>Total</v>
      </c>
      <c r="F1477" s="32">
        <f>F1478+F1479</f>
        <v>0</v>
      </c>
      <c r="G1477" s="32">
        <f t="shared" ref="G1477:BF1477" si="816">G1478+G1479</f>
        <v>0</v>
      </c>
      <c r="H1477" s="32">
        <f t="shared" si="816"/>
        <v>0</v>
      </c>
      <c r="I1477" s="32">
        <f t="shared" si="816"/>
        <v>0</v>
      </c>
      <c r="J1477" s="32">
        <f t="shared" si="816"/>
        <v>0</v>
      </c>
      <c r="K1477" s="32">
        <f t="shared" si="816"/>
        <v>0</v>
      </c>
      <c r="L1477" s="32">
        <f t="shared" si="816"/>
        <v>0</v>
      </c>
      <c r="M1477" s="32">
        <f t="shared" si="816"/>
        <v>0</v>
      </c>
      <c r="N1477" s="32">
        <f t="shared" si="816"/>
        <v>0</v>
      </c>
      <c r="O1477" s="32">
        <f t="shared" si="816"/>
        <v>0</v>
      </c>
      <c r="P1477" s="32">
        <f t="shared" si="816"/>
        <v>0</v>
      </c>
      <c r="Q1477" s="32">
        <f t="shared" si="816"/>
        <v>0</v>
      </c>
      <c r="R1477" s="32">
        <f t="shared" si="816"/>
        <v>0</v>
      </c>
      <c r="S1477" s="32">
        <f t="shared" si="816"/>
        <v>0</v>
      </c>
      <c r="T1477" s="32">
        <f t="shared" si="816"/>
        <v>0</v>
      </c>
      <c r="U1477" s="32">
        <f t="shared" si="816"/>
        <v>0</v>
      </c>
      <c r="V1477" s="32">
        <f t="shared" si="816"/>
        <v>0</v>
      </c>
      <c r="W1477" s="32">
        <f t="shared" si="816"/>
        <v>0</v>
      </c>
      <c r="X1477" s="32">
        <f t="shared" si="816"/>
        <v>0</v>
      </c>
      <c r="Y1477" s="32">
        <f t="shared" si="816"/>
        <v>0</v>
      </c>
      <c r="Z1477" s="32">
        <f t="shared" si="816"/>
        <v>0</v>
      </c>
      <c r="AA1477" s="32">
        <f t="shared" si="816"/>
        <v>0</v>
      </c>
      <c r="AB1477" s="32">
        <f t="shared" si="816"/>
        <v>0</v>
      </c>
      <c r="AC1477" s="32">
        <f t="shared" si="816"/>
        <v>0</v>
      </c>
      <c r="AD1477" s="32">
        <f t="shared" si="816"/>
        <v>0</v>
      </c>
      <c r="AE1477" s="32">
        <f t="shared" si="816"/>
        <v>0</v>
      </c>
      <c r="AF1477" s="32">
        <f t="shared" si="816"/>
        <v>0</v>
      </c>
      <c r="AG1477" s="32">
        <f t="shared" si="816"/>
        <v>0</v>
      </c>
      <c r="AH1477" s="32">
        <f t="shared" si="816"/>
        <v>0</v>
      </c>
      <c r="AI1477" s="32">
        <f t="shared" si="816"/>
        <v>0</v>
      </c>
      <c r="AJ1477" s="32">
        <f t="shared" si="816"/>
        <v>0</v>
      </c>
      <c r="AK1477" s="32">
        <f t="shared" si="816"/>
        <v>0</v>
      </c>
      <c r="AL1477" s="32">
        <f t="shared" si="816"/>
        <v>0</v>
      </c>
      <c r="AM1477" s="32">
        <f t="shared" si="816"/>
        <v>0</v>
      </c>
      <c r="AN1477" s="32">
        <f t="shared" si="816"/>
        <v>0</v>
      </c>
      <c r="AO1477" s="32">
        <f t="shared" si="816"/>
        <v>0</v>
      </c>
      <c r="AP1477" s="32">
        <f t="shared" si="816"/>
        <v>0</v>
      </c>
      <c r="AQ1477" s="32">
        <f t="shared" si="816"/>
        <v>0</v>
      </c>
      <c r="AR1477" s="32">
        <f t="shared" si="816"/>
        <v>0</v>
      </c>
      <c r="AS1477" s="32">
        <f t="shared" si="816"/>
        <v>0</v>
      </c>
      <c r="AT1477" s="32">
        <f t="shared" si="816"/>
        <v>0</v>
      </c>
      <c r="AU1477" s="32">
        <f t="shared" si="816"/>
        <v>0</v>
      </c>
      <c r="AV1477" s="32">
        <f t="shared" si="816"/>
        <v>0</v>
      </c>
      <c r="AW1477" s="32">
        <f t="shared" si="816"/>
        <v>0</v>
      </c>
      <c r="AX1477" s="32">
        <f t="shared" si="816"/>
        <v>0</v>
      </c>
      <c r="AY1477" s="32">
        <f t="shared" si="816"/>
        <v>0</v>
      </c>
      <c r="AZ1477" s="32">
        <f t="shared" si="816"/>
        <v>0</v>
      </c>
      <c r="BA1477" s="32">
        <f t="shared" si="816"/>
        <v>0</v>
      </c>
      <c r="BB1477" s="32">
        <f t="shared" si="816"/>
        <v>0</v>
      </c>
      <c r="BC1477" s="32">
        <f t="shared" si="816"/>
        <v>0</v>
      </c>
      <c r="BD1477" s="32">
        <f t="shared" si="816"/>
        <v>0</v>
      </c>
      <c r="BE1477" s="32">
        <f t="shared" si="816"/>
        <v>0</v>
      </c>
      <c r="BF1477" s="32">
        <f t="shared" si="816"/>
        <v>0</v>
      </c>
      <c r="BG1477" s="33">
        <f>SUM(F1477:BF1477)</f>
        <v>0</v>
      </c>
    </row>
    <row r="1478" spans="1:62" ht="12.95" customHeight="1" x14ac:dyDescent="0.2">
      <c r="A1478" s="562"/>
      <c r="B1478" s="577"/>
      <c r="C1478" s="496"/>
      <c r="D1478" s="505"/>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17">SUM(F1478:BF1478)</f>
        <v>0</v>
      </c>
    </row>
    <row r="1479" spans="1:62" ht="12.95" customHeight="1" x14ac:dyDescent="0.2">
      <c r="A1479" s="562"/>
      <c r="B1479" s="577"/>
      <c r="C1479" s="496"/>
      <c r="D1479" s="506"/>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17"/>
        <v>0</v>
      </c>
    </row>
    <row r="1480" spans="1:62" ht="12.95" customHeight="1" x14ac:dyDescent="0.2">
      <c r="A1480" s="562"/>
      <c r="B1480" s="577"/>
      <c r="C1480" s="497"/>
      <c r="D1480" s="502" t="str">
        <f>$BJ$18</f>
        <v>Hosp.</v>
      </c>
      <c r="E1480" s="86" t="str">
        <f>$BJ$21</f>
        <v>Total</v>
      </c>
      <c r="F1480" s="16">
        <f>F1481+F1482</f>
        <v>0</v>
      </c>
      <c r="G1480" s="16">
        <f t="shared" ref="G1480:BF1480" si="818">G1481+G1482</f>
        <v>0</v>
      </c>
      <c r="H1480" s="16">
        <f t="shared" si="818"/>
        <v>0</v>
      </c>
      <c r="I1480" s="16">
        <f t="shared" si="818"/>
        <v>0</v>
      </c>
      <c r="J1480" s="16">
        <f t="shared" si="818"/>
        <v>0</v>
      </c>
      <c r="K1480" s="16">
        <f t="shared" si="818"/>
        <v>0</v>
      </c>
      <c r="L1480" s="16">
        <f t="shared" si="818"/>
        <v>0</v>
      </c>
      <c r="M1480" s="16">
        <f t="shared" si="818"/>
        <v>0</v>
      </c>
      <c r="N1480" s="16">
        <f t="shared" si="818"/>
        <v>0</v>
      </c>
      <c r="O1480" s="16">
        <f t="shared" si="818"/>
        <v>0</v>
      </c>
      <c r="P1480" s="16">
        <f t="shared" si="818"/>
        <v>0</v>
      </c>
      <c r="Q1480" s="16">
        <f t="shared" si="818"/>
        <v>0</v>
      </c>
      <c r="R1480" s="16">
        <f t="shared" si="818"/>
        <v>0</v>
      </c>
      <c r="S1480" s="16">
        <f t="shared" si="818"/>
        <v>0</v>
      </c>
      <c r="T1480" s="16">
        <f t="shared" si="818"/>
        <v>0</v>
      </c>
      <c r="U1480" s="16">
        <f t="shared" si="818"/>
        <v>0</v>
      </c>
      <c r="V1480" s="16">
        <f t="shared" si="818"/>
        <v>0</v>
      </c>
      <c r="W1480" s="16">
        <f t="shared" si="818"/>
        <v>0</v>
      </c>
      <c r="X1480" s="16">
        <f t="shared" si="818"/>
        <v>0</v>
      </c>
      <c r="Y1480" s="16">
        <f t="shared" si="818"/>
        <v>0</v>
      </c>
      <c r="Z1480" s="16">
        <f t="shared" si="818"/>
        <v>0</v>
      </c>
      <c r="AA1480" s="16">
        <f t="shared" si="818"/>
        <v>0</v>
      </c>
      <c r="AB1480" s="16">
        <f t="shared" si="818"/>
        <v>0</v>
      </c>
      <c r="AC1480" s="16">
        <f t="shared" si="818"/>
        <v>0</v>
      </c>
      <c r="AD1480" s="16">
        <f t="shared" si="818"/>
        <v>0</v>
      </c>
      <c r="AE1480" s="16">
        <f t="shared" si="818"/>
        <v>0</v>
      </c>
      <c r="AF1480" s="16">
        <f t="shared" si="818"/>
        <v>0</v>
      </c>
      <c r="AG1480" s="16">
        <f t="shared" si="818"/>
        <v>0</v>
      </c>
      <c r="AH1480" s="16">
        <f t="shared" si="818"/>
        <v>0</v>
      </c>
      <c r="AI1480" s="16">
        <f t="shared" si="818"/>
        <v>0</v>
      </c>
      <c r="AJ1480" s="16">
        <f t="shared" si="818"/>
        <v>0</v>
      </c>
      <c r="AK1480" s="16">
        <f t="shared" si="818"/>
        <v>0</v>
      </c>
      <c r="AL1480" s="16">
        <f t="shared" si="818"/>
        <v>0</v>
      </c>
      <c r="AM1480" s="16">
        <f t="shared" si="818"/>
        <v>0</v>
      </c>
      <c r="AN1480" s="16">
        <f t="shared" si="818"/>
        <v>0</v>
      </c>
      <c r="AO1480" s="16">
        <f t="shared" si="818"/>
        <v>0</v>
      </c>
      <c r="AP1480" s="16">
        <f t="shared" si="818"/>
        <v>0</v>
      </c>
      <c r="AQ1480" s="16">
        <f t="shared" si="818"/>
        <v>0</v>
      </c>
      <c r="AR1480" s="16">
        <f t="shared" si="818"/>
        <v>0</v>
      </c>
      <c r="AS1480" s="16">
        <f t="shared" si="818"/>
        <v>0</v>
      </c>
      <c r="AT1480" s="16">
        <f t="shared" si="818"/>
        <v>0</v>
      </c>
      <c r="AU1480" s="16">
        <f t="shared" si="818"/>
        <v>0</v>
      </c>
      <c r="AV1480" s="16">
        <f t="shared" si="818"/>
        <v>0</v>
      </c>
      <c r="AW1480" s="16">
        <f t="shared" si="818"/>
        <v>0</v>
      </c>
      <c r="AX1480" s="16">
        <f t="shared" si="818"/>
        <v>0</v>
      </c>
      <c r="AY1480" s="16">
        <f t="shared" si="818"/>
        <v>0</v>
      </c>
      <c r="AZ1480" s="16">
        <f t="shared" si="818"/>
        <v>0</v>
      </c>
      <c r="BA1480" s="16">
        <f t="shared" si="818"/>
        <v>0</v>
      </c>
      <c r="BB1480" s="16">
        <f t="shared" si="818"/>
        <v>0</v>
      </c>
      <c r="BC1480" s="16">
        <f t="shared" si="818"/>
        <v>0</v>
      </c>
      <c r="BD1480" s="16">
        <f t="shared" si="818"/>
        <v>0</v>
      </c>
      <c r="BE1480" s="16">
        <f t="shared" si="818"/>
        <v>0</v>
      </c>
      <c r="BF1480" s="16">
        <f t="shared" si="818"/>
        <v>0</v>
      </c>
      <c r="BG1480" s="31">
        <f t="shared" si="817"/>
        <v>0</v>
      </c>
    </row>
    <row r="1481" spans="1:62" ht="12.95" customHeight="1" x14ac:dyDescent="0.2">
      <c r="A1481" s="562"/>
      <c r="B1481" s="577"/>
      <c r="C1481" s="497"/>
      <c r="D1481" s="500"/>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17"/>
        <v>0</v>
      </c>
    </row>
    <row r="1482" spans="1:62" ht="12.95" customHeight="1" x14ac:dyDescent="0.2">
      <c r="A1482" s="562"/>
      <c r="B1482" s="577"/>
      <c r="C1482" s="497"/>
      <c r="D1482" s="503"/>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17"/>
        <v>0</v>
      </c>
    </row>
    <row r="1483" spans="1:62" ht="12.95" customHeight="1" x14ac:dyDescent="0.2">
      <c r="A1483" s="562"/>
      <c r="B1483" s="577"/>
      <c r="C1483" s="497"/>
      <c r="D1483" s="502" t="str">
        <f>$BJ$19</f>
        <v>ICU</v>
      </c>
      <c r="E1483" s="86" t="str">
        <f>$BJ$21</f>
        <v>Total</v>
      </c>
      <c r="F1483" s="16">
        <f>F1484+F1485</f>
        <v>0</v>
      </c>
      <c r="G1483" s="16">
        <f t="shared" ref="G1483:BF1483" si="819">G1484+G1485</f>
        <v>0</v>
      </c>
      <c r="H1483" s="16">
        <f t="shared" si="819"/>
        <v>0</v>
      </c>
      <c r="I1483" s="16">
        <f t="shared" si="819"/>
        <v>0</v>
      </c>
      <c r="J1483" s="16">
        <f t="shared" si="819"/>
        <v>0</v>
      </c>
      <c r="K1483" s="16">
        <f t="shared" si="819"/>
        <v>0</v>
      </c>
      <c r="L1483" s="16">
        <f t="shared" si="819"/>
        <v>0</v>
      </c>
      <c r="M1483" s="16">
        <f t="shared" si="819"/>
        <v>0</v>
      </c>
      <c r="N1483" s="16">
        <f t="shared" si="819"/>
        <v>0</v>
      </c>
      <c r="O1483" s="16">
        <f t="shared" si="819"/>
        <v>0</v>
      </c>
      <c r="P1483" s="16">
        <f t="shared" si="819"/>
        <v>0</v>
      </c>
      <c r="Q1483" s="16">
        <f t="shared" si="819"/>
        <v>0</v>
      </c>
      <c r="R1483" s="16">
        <f t="shared" si="819"/>
        <v>0</v>
      </c>
      <c r="S1483" s="16">
        <f t="shared" si="819"/>
        <v>0</v>
      </c>
      <c r="T1483" s="16">
        <f t="shared" si="819"/>
        <v>0</v>
      </c>
      <c r="U1483" s="16">
        <f t="shared" si="819"/>
        <v>0</v>
      </c>
      <c r="V1483" s="16">
        <f t="shared" si="819"/>
        <v>0</v>
      </c>
      <c r="W1483" s="16">
        <f t="shared" si="819"/>
        <v>0</v>
      </c>
      <c r="X1483" s="16">
        <f t="shared" si="819"/>
        <v>0</v>
      </c>
      <c r="Y1483" s="16">
        <f t="shared" si="819"/>
        <v>0</v>
      </c>
      <c r="Z1483" s="16">
        <f t="shared" si="819"/>
        <v>0</v>
      </c>
      <c r="AA1483" s="16">
        <f t="shared" si="819"/>
        <v>0</v>
      </c>
      <c r="AB1483" s="16">
        <f t="shared" si="819"/>
        <v>0</v>
      </c>
      <c r="AC1483" s="16">
        <f t="shared" si="819"/>
        <v>0</v>
      </c>
      <c r="AD1483" s="16">
        <f t="shared" si="819"/>
        <v>0</v>
      </c>
      <c r="AE1483" s="16">
        <f t="shared" si="819"/>
        <v>0</v>
      </c>
      <c r="AF1483" s="16">
        <f t="shared" si="819"/>
        <v>0</v>
      </c>
      <c r="AG1483" s="16">
        <f t="shared" si="819"/>
        <v>0</v>
      </c>
      <c r="AH1483" s="16">
        <f t="shared" si="819"/>
        <v>0</v>
      </c>
      <c r="AI1483" s="16">
        <f t="shared" si="819"/>
        <v>0</v>
      </c>
      <c r="AJ1483" s="16">
        <f t="shared" si="819"/>
        <v>0</v>
      </c>
      <c r="AK1483" s="16">
        <f t="shared" si="819"/>
        <v>0</v>
      </c>
      <c r="AL1483" s="16">
        <f t="shared" si="819"/>
        <v>0</v>
      </c>
      <c r="AM1483" s="16">
        <f t="shared" si="819"/>
        <v>0</v>
      </c>
      <c r="AN1483" s="16">
        <f t="shared" si="819"/>
        <v>0</v>
      </c>
      <c r="AO1483" s="16">
        <f t="shared" si="819"/>
        <v>0</v>
      </c>
      <c r="AP1483" s="16">
        <f t="shared" si="819"/>
        <v>0</v>
      </c>
      <c r="AQ1483" s="16">
        <f t="shared" si="819"/>
        <v>0</v>
      </c>
      <c r="AR1483" s="16">
        <f t="shared" si="819"/>
        <v>0</v>
      </c>
      <c r="AS1483" s="16">
        <f t="shared" si="819"/>
        <v>0</v>
      </c>
      <c r="AT1483" s="16">
        <f t="shared" si="819"/>
        <v>0</v>
      </c>
      <c r="AU1483" s="16">
        <f t="shared" si="819"/>
        <v>0</v>
      </c>
      <c r="AV1483" s="16">
        <f t="shared" si="819"/>
        <v>0</v>
      </c>
      <c r="AW1483" s="16">
        <f t="shared" si="819"/>
        <v>0</v>
      </c>
      <c r="AX1483" s="16">
        <f t="shared" si="819"/>
        <v>0</v>
      </c>
      <c r="AY1483" s="16">
        <f t="shared" si="819"/>
        <v>0</v>
      </c>
      <c r="AZ1483" s="16">
        <f t="shared" si="819"/>
        <v>0</v>
      </c>
      <c r="BA1483" s="16">
        <f t="shared" si="819"/>
        <v>0</v>
      </c>
      <c r="BB1483" s="16">
        <f t="shared" si="819"/>
        <v>0</v>
      </c>
      <c r="BC1483" s="16">
        <f t="shared" si="819"/>
        <v>0</v>
      </c>
      <c r="BD1483" s="16">
        <f t="shared" si="819"/>
        <v>0</v>
      </c>
      <c r="BE1483" s="16">
        <f t="shared" si="819"/>
        <v>0</v>
      </c>
      <c r="BF1483" s="16">
        <f t="shared" si="819"/>
        <v>0</v>
      </c>
      <c r="BG1483" s="31">
        <f t="shared" si="817"/>
        <v>0</v>
      </c>
    </row>
    <row r="1484" spans="1:62" ht="12.95" customHeight="1" x14ac:dyDescent="0.2">
      <c r="A1484" s="562"/>
      <c r="B1484" s="577"/>
      <c r="C1484" s="497"/>
      <c r="D1484" s="500"/>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17"/>
        <v>0</v>
      </c>
    </row>
    <row r="1485" spans="1:62" ht="12.95" customHeight="1" x14ac:dyDescent="0.2">
      <c r="A1485" s="562"/>
      <c r="B1485" s="577"/>
      <c r="C1485" s="497"/>
      <c r="D1485" s="503"/>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17"/>
        <v>0</v>
      </c>
    </row>
    <row r="1486" spans="1:62" ht="12.95" customHeight="1" x14ac:dyDescent="0.2">
      <c r="A1486" s="562"/>
      <c r="B1486" s="577"/>
      <c r="C1486" s="497"/>
      <c r="D1486" s="499" t="str">
        <f>$BJ$20</f>
        <v>Death</v>
      </c>
      <c r="E1486" s="86" t="str">
        <f>$BJ$21</f>
        <v>Total</v>
      </c>
      <c r="F1486" s="16">
        <f>F1487+F1488</f>
        <v>0</v>
      </c>
      <c r="G1486" s="16">
        <f t="shared" ref="G1486:BF1486" si="820">G1487+G1488</f>
        <v>0</v>
      </c>
      <c r="H1486" s="16">
        <f t="shared" si="820"/>
        <v>0</v>
      </c>
      <c r="I1486" s="16">
        <f t="shared" si="820"/>
        <v>0</v>
      </c>
      <c r="J1486" s="16">
        <f t="shared" si="820"/>
        <v>0</v>
      </c>
      <c r="K1486" s="16">
        <f t="shared" si="820"/>
        <v>0</v>
      </c>
      <c r="L1486" s="16">
        <f t="shared" si="820"/>
        <v>0</v>
      </c>
      <c r="M1486" s="16">
        <f t="shared" si="820"/>
        <v>0</v>
      </c>
      <c r="N1486" s="16">
        <f t="shared" si="820"/>
        <v>0</v>
      </c>
      <c r="O1486" s="16">
        <f t="shared" si="820"/>
        <v>0</v>
      </c>
      <c r="P1486" s="16">
        <f t="shared" si="820"/>
        <v>0</v>
      </c>
      <c r="Q1486" s="16">
        <f t="shared" si="820"/>
        <v>0</v>
      </c>
      <c r="R1486" s="16">
        <f t="shared" si="820"/>
        <v>0</v>
      </c>
      <c r="S1486" s="16">
        <f t="shared" si="820"/>
        <v>0</v>
      </c>
      <c r="T1486" s="16">
        <f t="shared" si="820"/>
        <v>0</v>
      </c>
      <c r="U1486" s="16">
        <f t="shared" si="820"/>
        <v>0</v>
      </c>
      <c r="V1486" s="16">
        <f t="shared" si="820"/>
        <v>0</v>
      </c>
      <c r="W1486" s="16">
        <f t="shared" si="820"/>
        <v>0</v>
      </c>
      <c r="X1486" s="16">
        <f t="shared" si="820"/>
        <v>0</v>
      </c>
      <c r="Y1486" s="16">
        <f t="shared" si="820"/>
        <v>0</v>
      </c>
      <c r="Z1486" s="16">
        <f t="shared" si="820"/>
        <v>0</v>
      </c>
      <c r="AA1486" s="16">
        <f t="shared" si="820"/>
        <v>0</v>
      </c>
      <c r="AB1486" s="16">
        <f t="shared" si="820"/>
        <v>0</v>
      </c>
      <c r="AC1486" s="16">
        <f t="shared" si="820"/>
        <v>0</v>
      </c>
      <c r="AD1486" s="16">
        <f t="shared" si="820"/>
        <v>0</v>
      </c>
      <c r="AE1486" s="16">
        <f t="shared" si="820"/>
        <v>0</v>
      </c>
      <c r="AF1486" s="16">
        <f t="shared" si="820"/>
        <v>0</v>
      </c>
      <c r="AG1486" s="16">
        <f t="shared" si="820"/>
        <v>0</v>
      </c>
      <c r="AH1486" s="16">
        <f t="shared" si="820"/>
        <v>0</v>
      </c>
      <c r="AI1486" s="16">
        <f t="shared" si="820"/>
        <v>0</v>
      </c>
      <c r="AJ1486" s="16">
        <f t="shared" si="820"/>
        <v>0</v>
      </c>
      <c r="AK1486" s="16">
        <f t="shared" si="820"/>
        <v>0</v>
      </c>
      <c r="AL1486" s="16">
        <f t="shared" si="820"/>
        <v>0</v>
      </c>
      <c r="AM1486" s="16">
        <f t="shared" si="820"/>
        <v>0</v>
      </c>
      <c r="AN1486" s="16">
        <f t="shared" si="820"/>
        <v>0</v>
      </c>
      <c r="AO1486" s="16">
        <f t="shared" si="820"/>
        <v>0</v>
      </c>
      <c r="AP1486" s="16">
        <f t="shared" si="820"/>
        <v>0</v>
      </c>
      <c r="AQ1486" s="16">
        <f t="shared" si="820"/>
        <v>0</v>
      </c>
      <c r="AR1486" s="16">
        <f t="shared" si="820"/>
        <v>0</v>
      </c>
      <c r="AS1486" s="16">
        <f t="shared" si="820"/>
        <v>0</v>
      </c>
      <c r="AT1486" s="16">
        <f t="shared" si="820"/>
        <v>0</v>
      </c>
      <c r="AU1486" s="16">
        <f t="shared" si="820"/>
        <v>0</v>
      </c>
      <c r="AV1486" s="16">
        <f t="shared" si="820"/>
        <v>0</v>
      </c>
      <c r="AW1486" s="16">
        <f t="shared" si="820"/>
        <v>0</v>
      </c>
      <c r="AX1486" s="16">
        <f t="shared" si="820"/>
        <v>0</v>
      </c>
      <c r="AY1486" s="16">
        <f t="shared" si="820"/>
        <v>0</v>
      </c>
      <c r="AZ1486" s="16">
        <f t="shared" si="820"/>
        <v>0</v>
      </c>
      <c r="BA1486" s="16">
        <f t="shared" si="820"/>
        <v>0</v>
      </c>
      <c r="BB1486" s="16">
        <f t="shared" si="820"/>
        <v>0</v>
      </c>
      <c r="BC1486" s="16">
        <f t="shared" si="820"/>
        <v>0</v>
      </c>
      <c r="BD1486" s="16">
        <f t="shared" si="820"/>
        <v>0</v>
      </c>
      <c r="BE1486" s="16">
        <f t="shared" si="820"/>
        <v>0</v>
      </c>
      <c r="BF1486" s="16">
        <f t="shared" si="820"/>
        <v>0</v>
      </c>
      <c r="BG1486" s="31">
        <f t="shared" si="817"/>
        <v>0</v>
      </c>
      <c r="BI1486" s="10"/>
      <c r="BJ1486" s="79"/>
    </row>
    <row r="1487" spans="1:62" ht="12.95" customHeight="1" x14ac:dyDescent="0.2">
      <c r="A1487" s="562"/>
      <c r="B1487" s="577"/>
      <c r="C1487" s="497"/>
      <c r="D1487" s="500"/>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17"/>
        <v>0</v>
      </c>
    </row>
    <row r="1488" spans="1:62" ht="12.95" customHeight="1" thickBot="1" x14ac:dyDescent="0.25">
      <c r="A1488" s="562"/>
      <c r="B1488" s="577"/>
      <c r="C1488" s="498"/>
      <c r="D1488" s="501"/>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62"/>
      <c r="B1489" s="577"/>
      <c r="C1489" s="495" t="str">
        <f>$BK$14</f>
        <v>2 to 4 years</v>
      </c>
      <c r="D1489" s="504" t="str">
        <f>$BJ$17</f>
        <v>Fever</v>
      </c>
      <c r="E1489" s="83" t="str">
        <f>$BJ$21</f>
        <v>Total</v>
      </c>
      <c r="F1489" s="32">
        <f>F1490+F1491</f>
        <v>0</v>
      </c>
      <c r="G1489" s="32">
        <f t="shared" ref="G1489:BF1489" si="821">G1490+G1491</f>
        <v>0</v>
      </c>
      <c r="H1489" s="32">
        <f t="shared" si="821"/>
        <v>0</v>
      </c>
      <c r="I1489" s="32">
        <f t="shared" si="821"/>
        <v>0</v>
      </c>
      <c r="J1489" s="32">
        <f t="shared" si="821"/>
        <v>0</v>
      </c>
      <c r="K1489" s="32">
        <f t="shared" si="821"/>
        <v>0</v>
      </c>
      <c r="L1489" s="32">
        <f t="shared" si="821"/>
        <v>0</v>
      </c>
      <c r="M1489" s="32">
        <f t="shared" si="821"/>
        <v>0</v>
      </c>
      <c r="N1489" s="32">
        <f t="shared" si="821"/>
        <v>0</v>
      </c>
      <c r="O1489" s="32">
        <f t="shared" si="821"/>
        <v>0</v>
      </c>
      <c r="P1489" s="32">
        <f t="shared" si="821"/>
        <v>0</v>
      </c>
      <c r="Q1489" s="32">
        <f t="shared" si="821"/>
        <v>0</v>
      </c>
      <c r="R1489" s="32">
        <f t="shared" si="821"/>
        <v>0</v>
      </c>
      <c r="S1489" s="32">
        <f t="shared" si="821"/>
        <v>0</v>
      </c>
      <c r="T1489" s="32">
        <f t="shared" si="821"/>
        <v>0</v>
      </c>
      <c r="U1489" s="32">
        <f t="shared" si="821"/>
        <v>0</v>
      </c>
      <c r="V1489" s="32">
        <f t="shared" si="821"/>
        <v>0</v>
      </c>
      <c r="W1489" s="32">
        <f t="shared" si="821"/>
        <v>0</v>
      </c>
      <c r="X1489" s="32">
        <f t="shared" si="821"/>
        <v>0</v>
      </c>
      <c r="Y1489" s="32">
        <f t="shared" si="821"/>
        <v>0</v>
      </c>
      <c r="Z1489" s="32">
        <f t="shared" si="821"/>
        <v>0</v>
      </c>
      <c r="AA1489" s="32">
        <f t="shared" si="821"/>
        <v>0</v>
      </c>
      <c r="AB1489" s="32">
        <f t="shared" si="821"/>
        <v>0</v>
      </c>
      <c r="AC1489" s="32">
        <f t="shared" si="821"/>
        <v>0</v>
      </c>
      <c r="AD1489" s="32">
        <f t="shared" si="821"/>
        <v>0</v>
      </c>
      <c r="AE1489" s="32">
        <f t="shared" si="821"/>
        <v>0</v>
      </c>
      <c r="AF1489" s="32">
        <f t="shared" si="821"/>
        <v>0</v>
      </c>
      <c r="AG1489" s="32">
        <f t="shared" si="821"/>
        <v>0</v>
      </c>
      <c r="AH1489" s="32">
        <f t="shared" si="821"/>
        <v>0</v>
      </c>
      <c r="AI1489" s="32">
        <f t="shared" si="821"/>
        <v>0</v>
      </c>
      <c r="AJ1489" s="32">
        <f t="shared" si="821"/>
        <v>0</v>
      </c>
      <c r="AK1489" s="32">
        <f t="shared" si="821"/>
        <v>0</v>
      </c>
      <c r="AL1489" s="32">
        <f t="shared" si="821"/>
        <v>0</v>
      </c>
      <c r="AM1489" s="32">
        <f t="shared" si="821"/>
        <v>0</v>
      </c>
      <c r="AN1489" s="32">
        <f t="shared" si="821"/>
        <v>0</v>
      </c>
      <c r="AO1489" s="32">
        <f t="shared" si="821"/>
        <v>0</v>
      </c>
      <c r="AP1489" s="32">
        <f t="shared" si="821"/>
        <v>0</v>
      </c>
      <c r="AQ1489" s="32">
        <f t="shared" si="821"/>
        <v>0</v>
      </c>
      <c r="AR1489" s="32">
        <f t="shared" si="821"/>
        <v>0</v>
      </c>
      <c r="AS1489" s="32">
        <f t="shared" si="821"/>
        <v>0</v>
      </c>
      <c r="AT1489" s="32">
        <f t="shared" si="821"/>
        <v>0</v>
      </c>
      <c r="AU1489" s="32">
        <f t="shared" si="821"/>
        <v>0</v>
      </c>
      <c r="AV1489" s="32">
        <f t="shared" si="821"/>
        <v>0</v>
      </c>
      <c r="AW1489" s="32">
        <f t="shared" si="821"/>
        <v>0</v>
      </c>
      <c r="AX1489" s="32">
        <f t="shared" si="821"/>
        <v>0</v>
      </c>
      <c r="AY1489" s="32">
        <f t="shared" si="821"/>
        <v>0</v>
      </c>
      <c r="AZ1489" s="32">
        <f t="shared" si="821"/>
        <v>0</v>
      </c>
      <c r="BA1489" s="32">
        <f t="shared" si="821"/>
        <v>0</v>
      </c>
      <c r="BB1489" s="32">
        <f t="shared" si="821"/>
        <v>0</v>
      </c>
      <c r="BC1489" s="32">
        <f t="shared" si="821"/>
        <v>0</v>
      </c>
      <c r="BD1489" s="32">
        <f t="shared" si="821"/>
        <v>0</v>
      </c>
      <c r="BE1489" s="32">
        <f t="shared" si="821"/>
        <v>0</v>
      </c>
      <c r="BF1489" s="32">
        <f t="shared" si="821"/>
        <v>0</v>
      </c>
      <c r="BG1489" s="33">
        <f>SUM(F1489:BF1489)</f>
        <v>0</v>
      </c>
    </row>
    <row r="1490" spans="1:62" ht="12.95" customHeight="1" x14ac:dyDescent="0.2">
      <c r="A1490" s="562"/>
      <c r="B1490" s="577"/>
      <c r="C1490" s="496"/>
      <c r="D1490" s="505"/>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22">SUM(F1490:BF1490)</f>
        <v>0</v>
      </c>
    </row>
    <row r="1491" spans="1:62" ht="12.95" customHeight="1" x14ac:dyDescent="0.2">
      <c r="A1491" s="562"/>
      <c r="B1491" s="577"/>
      <c r="C1491" s="496"/>
      <c r="D1491" s="506"/>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22"/>
        <v>0</v>
      </c>
    </row>
    <row r="1492" spans="1:62" ht="12.95" customHeight="1" x14ac:dyDescent="0.2">
      <c r="A1492" s="562"/>
      <c r="B1492" s="577"/>
      <c r="C1492" s="497"/>
      <c r="D1492" s="502" t="str">
        <f>$BJ$18</f>
        <v>Hosp.</v>
      </c>
      <c r="E1492" s="86" t="str">
        <f>$BJ$21</f>
        <v>Total</v>
      </c>
      <c r="F1492" s="16">
        <f>F1493+F1494</f>
        <v>0</v>
      </c>
      <c r="G1492" s="16">
        <f t="shared" ref="G1492:BF1492" si="823">G1493+G1494</f>
        <v>0</v>
      </c>
      <c r="H1492" s="16">
        <f t="shared" si="823"/>
        <v>0</v>
      </c>
      <c r="I1492" s="16">
        <f t="shared" si="823"/>
        <v>0</v>
      </c>
      <c r="J1492" s="16">
        <f t="shared" si="823"/>
        <v>0</v>
      </c>
      <c r="K1492" s="16">
        <f t="shared" si="823"/>
        <v>0</v>
      </c>
      <c r="L1492" s="16">
        <f t="shared" si="823"/>
        <v>0</v>
      </c>
      <c r="M1492" s="16">
        <f t="shared" si="823"/>
        <v>0</v>
      </c>
      <c r="N1492" s="16">
        <f t="shared" si="823"/>
        <v>0</v>
      </c>
      <c r="O1492" s="16">
        <f t="shared" si="823"/>
        <v>0</v>
      </c>
      <c r="P1492" s="16">
        <f t="shared" si="823"/>
        <v>0</v>
      </c>
      <c r="Q1492" s="16">
        <f t="shared" si="823"/>
        <v>0</v>
      </c>
      <c r="R1492" s="16">
        <f t="shared" si="823"/>
        <v>0</v>
      </c>
      <c r="S1492" s="16">
        <f t="shared" si="823"/>
        <v>0</v>
      </c>
      <c r="T1492" s="16">
        <f t="shared" si="823"/>
        <v>0</v>
      </c>
      <c r="U1492" s="16">
        <f t="shared" si="823"/>
        <v>0</v>
      </c>
      <c r="V1492" s="16">
        <f t="shared" si="823"/>
        <v>0</v>
      </c>
      <c r="W1492" s="16">
        <f t="shared" si="823"/>
        <v>0</v>
      </c>
      <c r="X1492" s="16">
        <f t="shared" si="823"/>
        <v>0</v>
      </c>
      <c r="Y1492" s="16">
        <f t="shared" si="823"/>
        <v>0</v>
      </c>
      <c r="Z1492" s="16">
        <f t="shared" si="823"/>
        <v>0</v>
      </c>
      <c r="AA1492" s="16">
        <f t="shared" si="823"/>
        <v>0</v>
      </c>
      <c r="AB1492" s="16">
        <f t="shared" si="823"/>
        <v>0</v>
      </c>
      <c r="AC1492" s="16">
        <f t="shared" si="823"/>
        <v>0</v>
      </c>
      <c r="AD1492" s="16">
        <f t="shared" si="823"/>
        <v>0</v>
      </c>
      <c r="AE1492" s="16">
        <f t="shared" si="823"/>
        <v>0</v>
      </c>
      <c r="AF1492" s="16">
        <f t="shared" si="823"/>
        <v>0</v>
      </c>
      <c r="AG1492" s="16">
        <f t="shared" si="823"/>
        <v>0</v>
      </c>
      <c r="AH1492" s="16">
        <f t="shared" si="823"/>
        <v>0</v>
      </c>
      <c r="AI1492" s="16">
        <f t="shared" si="823"/>
        <v>0</v>
      </c>
      <c r="AJ1492" s="16">
        <f t="shared" si="823"/>
        <v>0</v>
      </c>
      <c r="AK1492" s="16">
        <f t="shared" si="823"/>
        <v>0</v>
      </c>
      <c r="AL1492" s="16">
        <f t="shared" si="823"/>
        <v>0</v>
      </c>
      <c r="AM1492" s="16">
        <f t="shared" si="823"/>
        <v>0</v>
      </c>
      <c r="AN1492" s="16">
        <f t="shared" si="823"/>
        <v>0</v>
      </c>
      <c r="AO1492" s="16">
        <f t="shared" si="823"/>
        <v>0</v>
      </c>
      <c r="AP1492" s="16">
        <f t="shared" si="823"/>
        <v>0</v>
      </c>
      <c r="AQ1492" s="16">
        <f t="shared" si="823"/>
        <v>0</v>
      </c>
      <c r="AR1492" s="16">
        <f t="shared" si="823"/>
        <v>0</v>
      </c>
      <c r="AS1492" s="16">
        <f t="shared" si="823"/>
        <v>0</v>
      </c>
      <c r="AT1492" s="16">
        <f t="shared" si="823"/>
        <v>0</v>
      </c>
      <c r="AU1492" s="16">
        <f t="shared" si="823"/>
        <v>0</v>
      </c>
      <c r="AV1492" s="16">
        <f t="shared" si="823"/>
        <v>0</v>
      </c>
      <c r="AW1492" s="16">
        <f t="shared" si="823"/>
        <v>0</v>
      </c>
      <c r="AX1492" s="16">
        <f t="shared" si="823"/>
        <v>0</v>
      </c>
      <c r="AY1492" s="16">
        <f t="shared" si="823"/>
        <v>0</v>
      </c>
      <c r="AZ1492" s="16">
        <f t="shared" si="823"/>
        <v>0</v>
      </c>
      <c r="BA1492" s="16">
        <f t="shared" si="823"/>
        <v>0</v>
      </c>
      <c r="BB1492" s="16">
        <f t="shared" si="823"/>
        <v>0</v>
      </c>
      <c r="BC1492" s="16">
        <f t="shared" si="823"/>
        <v>0</v>
      </c>
      <c r="BD1492" s="16">
        <f t="shared" si="823"/>
        <v>0</v>
      </c>
      <c r="BE1492" s="16">
        <f t="shared" si="823"/>
        <v>0</v>
      </c>
      <c r="BF1492" s="16">
        <f t="shared" si="823"/>
        <v>0</v>
      </c>
      <c r="BG1492" s="31">
        <f t="shared" si="822"/>
        <v>0</v>
      </c>
    </row>
    <row r="1493" spans="1:62" ht="12.95" customHeight="1" x14ac:dyDescent="0.2">
      <c r="A1493" s="562"/>
      <c r="B1493" s="577"/>
      <c r="C1493" s="497"/>
      <c r="D1493" s="500"/>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22"/>
        <v>0</v>
      </c>
    </row>
    <row r="1494" spans="1:62" ht="12.95" customHeight="1" x14ac:dyDescent="0.2">
      <c r="A1494" s="562"/>
      <c r="B1494" s="577"/>
      <c r="C1494" s="497"/>
      <c r="D1494" s="503"/>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22"/>
        <v>0</v>
      </c>
    </row>
    <row r="1495" spans="1:62" ht="12.95" customHeight="1" x14ac:dyDescent="0.2">
      <c r="A1495" s="562"/>
      <c r="B1495" s="577"/>
      <c r="C1495" s="497"/>
      <c r="D1495" s="502" t="str">
        <f>$BJ$19</f>
        <v>ICU</v>
      </c>
      <c r="E1495" s="86" t="str">
        <f>$BJ$21</f>
        <v>Total</v>
      </c>
      <c r="F1495" s="16">
        <f>F1496+F1497</f>
        <v>0</v>
      </c>
      <c r="G1495" s="16">
        <f t="shared" ref="G1495:BF1495" si="824">G1496+G1497</f>
        <v>0</v>
      </c>
      <c r="H1495" s="16">
        <f t="shared" si="824"/>
        <v>0</v>
      </c>
      <c r="I1495" s="16">
        <f t="shared" si="824"/>
        <v>0</v>
      </c>
      <c r="J1495" s="16">
        <f t="shared" si="824"/>
        <v>0</v>
      </c>
      <c r="K1495" s="16">
        <f t="shared" si="824"/>
        <v>0</v>
      </c>
      <c r="L1495" s="16">
        <f t="shared" si="824"/>
        <v>0</v>
      </c>
      <c r="M1495" s="16">
        <f t="shared" si="824"/>
        <v>0</v>
      </c>
      <c r="N1495" s="16">
        <f t="shared" si="824"/>
        <v>0</v>
      </c>
      <c r="O1495" s="16">
        <f t="shared" si="824"/>
        <v>0</v>
      </c>
      <c r="P1495" s="16">
        <f t="shared" si="824"/>
        <v>0</v>
      </c>
      <c r="Q1495" s="16">
        <f t="shared" si="824"/>
        <v>0</v>
      </c>
      <c r="R1495" s="16">
        <f t="shared" si="824"/>
        <v>0</v>
      </c>
      <c r="S1495" s="16">
        <f t="shared" si="824"/>
        <v>0</v>
      </c>
      <c r="T1495" s="16">
        <f t="shared" si="824"/>
        <v>0</v>
      </c>
      <c r="U1495" s="16">
        <f t="shared" si="824"/>
        <v>0</v>
      </c>
      <c r="V1495" s="16">
        <f t="shared" si="824"/>
        <v>0</v>
      </c>
      <c r="W1495" s="16">
        <f t="shared" si="824"/>
        <v>0</v>
      </c>
      <c r="X1495" s="16">
        <f t="shared" si="824"/>
        <v>0</v>
      </c>
      <c r="Y1495" s="16">
        <f t="shared" si="824"/>
        <v>0</v>
      </c>
      <c r="Z1495" s="16">
        <f t="shared" si="824"/>
        <v>0</v>
      </c>
      <c r="AA1495" s="16">
        <f t="shared" si="824"/>
        <v>0</v>
      </c>
      <c r="AB1495" s="16">
        <f t="shared" si="824"/>
        <v>0</v>
      </c>
      <c r="AC1495" s="16">
        <f t="shared" si="824"/>
        <v>0</v>
      </c>
      <c r="AD1495" s="16">
        <f t="shared" si="824"/>
        <v>0</v>
      </c>
      <c r="AE1495" s="16">
        <f t="shared" si="824"/>
        <v>0</v>
      </c>
      <c r="AF1495" s="16">
        <f t="shared" si="824"/>
        <v>0</v>
      </c>
      <c r="AG1495" s="16">
        <f t="shared" si="824"/>
        <v>0</v>
      </c>
      <c r="AH1495" s="16">
        <f t="shared" si="824"/>
        <v>0</v>
      </c>
      <c r="AI1495" s="16">
        <f t="shared" si="824"/>
        <v>0</v>
      </c>
      <c r="AJ1495" s="16">
        <f t="shared" si="824"/>
        <v>0</v>
      </c>
      <c r="AK1495" s="16">
        <f t="shared" si="824"/>
        <v>0</v>
      </c>
      <c r="AL1495" s="16">
        <f t="shared" si="824"/>
        <v>0</v>
      </c>
      <c r="AM1495" s="16">
        <f t="shared" si="824"/>
        <v>0</v>
      </c>
      <c r="AN1495" s="16">
        <f t="shared" si="824"/>
        <v>0</v>
      </c>
      <c r="AO1495" s="16">
        <f t="shared" si="824"/>
        <v>0</v>
      </c>
      <c r="AP1495" s="16">
        <f t="shared" si="824"/>
        <v>0</v>
      </c>
      <c r="AQ1495" s="16">
        <f t="shared" si="824"/>
        <v>0</v>
      </c>
      <c r="AR1495" s="16">
        <f t="shared" si="824"/>
        <v>0</v>
      </c>
      <c r="AS1495" s="16">
        <f t="shared" si="824"/>
        <v>0</v>
      </c>
      <c r="AT1495" s="16">
        <f t="shared" si="824"/>
        <v>0</v>
      </c>
      <c r="AU1495" s="16">
        <f t="shared" si="824"/>
        <v>0</v>
      </c>
      <c r="AV1495" s="16">
        <f t="shared" si="824"/>
        <v>0</v>
      </c>
      <c r="AW1495" s="16">
        <f t="shared" si="824"/>
        <v>0</v>
      </c>
      <c r="AX1495" s="16">
        <f t="shared" si="824"/>
        <v>0</v>
      </c>
      <c r="AY1495" s="16">
        <f t="shared" si="824"/>
        <v>0</v>
      </c>
      <c r="AZ1495" s="16">
        <f t="shared" si="824"/>
        <v>0</v>
      </c>
      <c r="BA1495" s="16">
        <f t="shared" si="824"/>
        <v>0</v>
      </c>
      <c r="BB1495" s="16">
        <f t="shared" si="824"/>
        <v>0</v>
      </c>
      <c r="BC1495" s="16">
        <f t="shared" si="824"/>
        <v>0</v>
      </c>
      <c r="BD1495" s="16">
        <f t="shared" si="824"/>
        <v>0</v>
      </c>
      <c r="BE1495" s="16">
        <f t="shared" si="824"/>
        <v>0</v>
      </c>
      <c r="BF1495" s="16">
        <f t="shared" si="824"/>
        <v>0</v>
      </c>
      <c r="BG1495" s="31">
        <f t="shared" si="822"/>
        <v>0</v>
      </c>
    </row>
    <row r="1496" spans="1:62" ht="12.95" customHeight="1" x14ac:dyDescent="0.2">
      <c r="A1496" s="562"/>
      <c r="B1496" s="577"/>
      <c r="C1496" s="497"/>
      <c r="D1496" s="500"/>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22"/>
        <v>0</v>
      </c>
    </row>
    <row r="1497" spans="1:62" ht="12.95" customHeight="1" x14ac:dyDescent="0.2">
      <c r="A1497" s="562"/>
      <c r="B1497" s="577"/>
      <c r="C1497" s="497"/>
      <c r="D1497" s="503"/>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22"/>
        <v>0</v>
      </c>
    </row>
    <row r="1498" spans="1:62" ht="12.95" customHeight="1" x14ac:dyDescent="0.2">
      <c r="A1498" s="562"/>
      <c r="B1498" s="577"/>
      <c r="C1498" s="497"/>
      <c r="D1498" s="499" t="str">
        <f>$BJ$20</f>
        <v>Death</v>
      </c>
      <c r="E1498" s="86" t="str">
        <f>$BJ$21</f>
        <v>Total</v>
      </c>
      <c r="F1498" s="16">
        <f>F1499+F1500</f>
        <v>0</v>
      </c>
      <c r="G1498" s="16">
        <f t="shared" ref="G1498:BF1498" si="825">G1499+G1500</f>
        <v>0</v>
      </c>
      <c r="H1498" s="16">
        <f t="shared" si="825"/>
        <v>0</v>
      </c>
      <c r="I1498" s="16">
        <f t="shared" si="825"/>
        <v>0</v>
      </c>
      <c r="J1498" s="16">
        <f t="shared" si="825"/>
        <v>0</v>
      </c>
      <c r="K1498" s="16">
        <f t="shared" si="825"/>
        <v>0</v>
      </c>
      <c r="L1498" s="16">
        <f t="shared" si="825"/>
        <v>0</v>
      </c>
      <c r="M1498" s="16">
        <f t="shared" si="825"/>
        <v>0</v>
      </c>
      <c r="N1498" s="16">
        <f t="shared" si="825"/>
        <v>0</v>
      </c>
      <c r="O1498" s="16">
        <f t="shared" si="825"/>
        <v>0</v>
      </c>
      <c r="P1498" s="16">
        <f t="shared" si="825"/>
        <v>0</v>
      </c>
      <c r="Q1498" s="16">
        <f t="shared" si="825"/>
        <v>0</v>
      </c>
      <c r="R1498" s="16">
        <f t="shared" si="825"/>
        <v>0</v>
      </c>
      <c r="S1498" s="16">
        <f t="shared" si="825"/>
        <v>0</v>
      </c>
      <c r="T1498" s="16">
        <f t="shared" si="825"/>
        <v>0</v>
      </c>
      <c r="U1498" s="16">
        <f t="shared" si="825"/>
        <v>0</v>
      </c>
      <c r="V1498" s="16">
        <f t="shared" si="825"/>
        <v>0</v>
      </c>
      <c r="W1498" s="16">
        <f t="shared" si="825"/>
        <v>0</v>
      </c>
      <c r="X1498" s="16">
        <f t="shared" si="825"/>
        <v>0</v>
      </c>
      <c r="Y1498" s="16">
        <f t="shared" si="825"/>
        <v>0</v>
      </c>
      <c r="Z1498" s="16">
        <f t="shared" si="825"/>
        <v>0</v>
      </c>
      <c r="AA1498" s="16">
        <f t="shared" si="825"/>
        <v>0</v>
      </c>
      <c r="AB1498" s="16">
        <f t="shared" si="825"/>
        <v>0</v>
      </c>
      <c r="AC1498" s="16">
        <f t="shared" si="825"/>
        <v>0</v>
      </c>
      <c r="AD1498" s="16">
        <f t="shared" si="825"/>
        <v>0</v>
      </c>
      <c r="AE1498" s="16">
        <f t="shared" si="825"/>
        <v>0</v>
      </c>
      <c r="AF1498" s="16">
        <f t="shared" si="825"/>
        <v>0</v>
      </c>
      <c r="AG1498" s="16">
        <f t="shared" si="825"/>
        <v>0</v>
      </c>
      <c r="AH1498" s="16">
        <f t="shared" si="825"/>
        <v>0</v>
      </c>
      <c r="AI1498" s="16">
        <f t="shared" si="825"/>
        <v>0</v>
      </c>
      <c r="AJ1498" s="16">
        <f t="shared" si="825"/>
        <v>0</v>
      </c>
      <c r="AK1498" s="16">
        <f t="shared" si="825"/>
        <v>0</v>
      </c>
      <c r="AL1498" s="16">
        <f t="shared" si="825"/>
        <v>0</v>
      </c>
      <c r="AM1498" s="16">
        <f t="shared" si="825"/>
        <v>0</v>
      </c>
      <c r="AN1498" s="16">
        <f t="shared" si="825"/>
        <v>0</v>
      </c>
      <c r="AO1498" s="16">
        <f t="shared" si="825"/>
        <v>0</v>
      </c>
      <c r="AP1498" s="16">
        <f t="shared" si="825"/>
        <v>0</v>
      </c>
      <c r="AQ1498" s="16">
        <f t="shared" si="825"/>
        <v>0</v>
      </c>
      <c r="AR1498" s="16">
        <f t="shared" si="825"/>
        <v>0</v>
      </c>
      <c r="AS1498" s="16">
        <f t="shared" si="825"/>
        <v>0</v>
      </c>
      <c r="AT1498" s="16">
        <f t="shared" si="825"/>
        <v>0</v>
      </c>
      <c r="AU1498" s="16">
        <f t="shared" si="825"/>
        <v>0</v>
      </c>
      <c r="AV1498" s="16">
        <f t="shared" si="825"/>
        <v>0</v>
      </c>
      <c r="AW1498" s="16">
        <f t="shared" si="825"/>
        <v>0</v>
      </c>
      <c r="AX1498" s="16">
        <f t="shared" si="825"/>
        <v>0</v>
      </c>
      <c r="AY1498" s="16">
        <f t="shared" si="825"/>
        <v>0</v>
      </c>
      <c r="AZ1498" s="16">
        <f t="shared" si="825"/>
        <v>0</v>
      </c>
      <c r="BA1498" s="16">
        <f t="shared" si="825"/>
        <v>0</v>
      </c>
      <c r="BB1498" s="16">
        <f t="shared" si="825"/>
        <v>0</v>
      </c>
      <c r="BC1498" s="16">
        <f t="shared" si="825"/>
        <v>0</v>
      </c>
      <c r="BD1498" s="16">
        <f t="shared" si="825"/>
        <v>0</v>
      </c>
      <c r="BE1498" s="16">
        <f t="shared" si="825"/>
        <v>0</v>
      </c>
      <c r="BF1498" s="16">
        <f t="shared" si="825"/>
        <v>0</v>
      </c>
      <c r="BG1498" s="31">
        <f t="shared" si="822"/>
        <v>0</v>
      </c>
      <c r="BI1498" s="10"/>
      <c r="BJ1498" s="79"/>
    </row>
    <row r="1499" spans="1:62" ht="12.95" customHeight="1" x14ac:dyDescent="0.2">
      <c r="A1499" s="562"/>
      <c r="B1499" s="577"/>
      <c r="C1499" s="497"/>
      <c r="D1499" s="500"/>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22"/>
        <v>0</v>
      </c>
      <c r="BI1499" s="10"/>
      <c r="BJ1499" s="79"/>
    </row>
    <row r="1500" spans="1:62" ht="12.95" customHeight="1" thickBot="1" x14ac:dyDescent="0.25">
      <c r="A1500" s="562"/>
      <c r="B1500" s="577"/>
      <c r="C1500" s="498"/>
      <c r="D1500" s="501"/>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62"/>
      <c r="B1501" s="577"/>
      <c r="C1501" s="495" t="str">
        <f>$BK$15</f>
        <v>5 to 14 years</v>
      </c>
      <c r="D1501" s="504" t="str">
        <f>$BJ$17</f>
        <v>Fever</v>
      </c>
      <c r="E1501" s="83" t="str">
        <f>$BJ$21</f>
        <v>Total</v>
      </c>
      <c r="F1501" s="32">
        <f>F1502+F1503</f>
        <v>0</v>
      </c>
      <c r="G1501" s="32">
        <f t="shared" ref="G1501:BF1501" si="826">G1502+G1503</f>
        <v>0</v>
      </c>
      <c r="H1501" s="32">
        <f t="shared" si="826"/>
        <v>0</v>
      </c>
      <c r="I1501" s="32">
        <f t="shared" si="826"/>
        <v>0</v>
      </c>
      <c r="J1501" s="32">
        <f t="shared" si="826"/>
        <v>0</v>
      </c>
      <c r="K1501" s="32">
        <f t="shared" si="826"/>
        <v>0</v>
      </c>
      <c r="L1501" s="32">
        <f t="shared" si="826"/>
        <v>0</v>
      </c>
      <c r="M1501" s="32">
        <f t="shared" si="826"/>
        <v>0</v>
      </c>
      <c r="N1501" s="32">
        <f t="shared" si="826"/>
        <v>0</v>
      </c>
      <c r="O1501" s="32">
        <f t="shared" si="826"/>
        <v>0</v>
      </c>
      <c r="P1501" s="32">
        <f t="shared" si="826"/>
        <v>0</v>
      </c>
      <c r="Q1501" s="32">
        <f t="shared" si="826"/>
        <v>0</v>
      </c>
      <c r="R1501" s="32">
        <f t="shared" si="826"/>
        <v>0</v>
      </c>
      <c r="S1501" s="32">
        <f t="shared" si="826"/>
        <v>0</v>
      </c>
      <c r="T1501" s="32">
        <f t="shared" si="826"/>
        <v>0</v>
      </c>
      <c r="U1501" s="32">
        <f t="shared" si="826"/>
        <v>0</v>
      </c>
      <c r="V1501" s="32">
        <f t="shared" si="826"/>
        <v>0</v>
      </c>
      <c r="W1501" s="32">
        <f t="shared" si="826"/>
        <v>0</v>
      </c>
      <c r="X1501" s="32">
        <f t="shared" si="826"/>
        <v>0</v>
      </c>
      <c r="Y1501" s="32">
        <f t="shared" si="826"/>
        <v>0</v>
      </c>
      <c r="Z1501" s="32">
        <f t="shared" si="826"/>
        <v>0</v>
      </c>
      <c r="AA1501" s="32">
        <f t="shared" si="826"/>
        <v>0</v>
      </c>
      <c r="AB1501" s="32">
        <f t="shared" si="826"/>
        <v>0</v>
      </c>
      <c r="AC1501" s="32">
        <f t="shared" si="826"/>
        <v>0</v>
      </c>
      <c r="AD1501" s="32">
        <f t="shared" si="826"/>
        <v>0</v>
      </c>
      <c r="AE1501" s="32">
        <f t="shared" si="826"/>
        <v>0</v>
      </c>
      <c r="AF1501" s="32">
        <f t="shared" si="826"/>
        <v>0</v>
      </c>
      <c r="AG1501" s="32">
        <f t="shared" si="826"/>
        <v>0</v>
      </c>
      <c r="AH1501" s="32">
        <f t="shared" si="826"/>
        <v>0</v>
      </c>
      <c r="AI1501" s="32">
        <f t="shared" si="826"/>
        <v>0</v>
      </c>
      <c r="AJ1501" s="32">
        <f t="shared" si="826"/>
        <v>0</v>
      </c>
      <c r="AK1501" s="32">
        <f t="shared" si="826"/>
        <v>0</v>
      </c>
      <c r="AL1501" s="32">
        <f t="shared" si="826"/>
        <v>0</v>
      </c>
      <c r="AM1501" s="32">
        <f t="shared" si="826"/>
        <v>0</v>
      </c>
      <c r="AN1501" s="32">
        <f t="shared" si="826"/>
        <v>0</v>
      </c>
      <c r="AO1501" s="32">
        <f t="shared" si="826"/>
        <v>0</v>
      </c>
      <c r="AP1501" s="32">
        <f t="shared" si="826"/>
        <v>0</v>
      </c>
      <c r="AQ1501" s="32">
        <f t="shared" si="826"/>
        <v>0</v>
      </c>
      <c r="AR1501" s="32">
        <f t="shared" si="826"/>
        <v>0</v>
      </c>
      <c r="AS1501" s="32">
        <f t="shared" si="826"/>
        <v>0</v>
      </c>
      <c r="AT1501" s="32">
        <f t="shared" si="826"/>
        <v>0</v>
      </c>
      <c r="AU1501" s="32">
        <f t="shared" si="826"/>
        <v>0</v>
      </c>
      <c r="AV1501" s="32">
        <f t="shared" si="826"/>
        <v>0</v>
      </c>
      <c r="AW1501" s="32">
        <f t="shared" si="826"/>
        <v>0</v>
      </c>
      <c r="AX1501" s="32">
        <f t="shared" si="826"/>
        <v>0</v>
      </c>
      <c r="AY1501" s="32">
        <f t="shared" si="826"/>
        <v>0</v>
      </c>
      <c r="AZ1501" s="32">
        <f t="shared" si="826"/>
        <v>0</v>
      </c>
      <c r="BA1501" s="32">
        <f t="shared" si="826"/>
        <v>0</v>
      </c>
      <c r="BB1501" s="32">
        <f t="shared" si="826"/>
        <v>0</v>
      </c>
      <c r="BC1501" s="32">
        <f t="shared" si="826"/>
        <v>0</v>
      </c>
      <c r="BD1501" s="32">
        <f t="shared" si="826"/>
        <v>0</v>
      </c>
      <c r="BE1501" s="32">
        <f t="shared" si="826"/>
        <v>0</v>
      </c>
      <c r="BF1501" s="32">
        <f t="shared" si="826"/>
        <v>0</v>
      </c>
      <c r="BG1501" s="33">
        <f>SUM(F1501:BF1501)</f>
        <v>0</v>
      </c>
      <c r="BI1501" s="10"/>
      <c r="BJ1501" s="79"/>
    </row>
    <row r="1502" spans="1:62" ht="12.95" customHeight="1" x14ac:dyDescent="0.2">
      <c r="A1502" s="562"/>
      <c r="B1502" s="577"/>
      <c r="C1502" s="496"/>
      <c r="D1502" s="505"/>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27">SUM(F1502:BF1502)</f>
        <v>0</v>
      </c>
      <c r="BI1502" s="10"/>
      <c r="BJ1502" s="79"/>
    </row>
    <row r="1503" spans="1:62" ht="12.95" customHeight="1" x14ac:dyDescent="0.2">
      <c r="A1503" s="562"/>
      <c r="B1503" s="577"/>
      <c r="C1503" s="496"/>
      <c r="D1503" s="506"/>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27"/>
        <v>0</v>
      </c>
      <c r="BI1503" s="10"/>
      <c r="BJ1503" s="79"/>
    </row>
    <row r="1504" spans="1:62" ht="12.95" customHeight="1" x14ac:dyDescent="0.2">
      <c r="A1504" s="562"/>
      <c r="B1504" s="577"/>
      <c r="C1504" s="497"/>
      <c r="D1504" s="502" t="str">
        <f>$BJ$18</f>
        <v>Hosp.</v>
      </c>
      <c r="E1504" s="86" t="str">
        <f>$BJ$21</f>
        <v>Total</v>
      </c>
      <c r="F1504" s="16">
        <f>F1505+F1506</f>
        <v>0</v>
      </c>
      <c r="G1504" s="16">
        <f t="shared" ref="G1504:BF1504" si="828">G1505+G1506</f>
        <v>0</v>
      </c>
      <c r="H1504" s="16">
        <f t="shared" si="828"/>
        <v>0</v>
      </c>
      <c r="I1504" s="16">
        <f t="shared" si="828"/>
        <v>0</v>
      </c>
      <c r="J1504" s="16">
        <f t="shared" si="828"/>
        <v>0</v>
      </c>
      <c r="K1504" s="16">
        <f t="shared" si="828"/>
        <v>0</v>
      </c>
      <c r="L1504" s="16">
        <f t="shared" si="828"/>
        <v>0</v>
      </c>
      <c r="M1504" s="16">
        <f t="shared" si="828"/>
        <v>0</v>
      </c>
      <c r="N1504" s="16">
        <f t="shared" si="828"/>
        <v>0</v>
      </c>
      <c r="O1504" s="16">
        <f t="shared" si="828"/>
        <v>0</v>
      </c>
      <c r="P1504" s="16">
        <f t="shared" si="828"/>
        <v>0</v>
      </c>
      <c r="Q1504" s="16">
        <f t="shared" si="828"/>
        <v>0</v>
      </c>
      <c r="R1504" s="16">
        <f t="shared" si="828"/>
        <v>0</v>
      </c>
      <c r="S1504" s="16">
        <f t="shared" si="828"/>
        <v>0</v>
      </c>
      <c r="T1504" s="16">
        <f t="shared" si="828"/>
        <v>0</v>
      </c>
      <c r="U1504" s="16">
        <f t="shared" si="828"/>
        <v>0</v>
      </c>
      <c r="V1504" s="16">
        <f t="shared" si="828"/>
        <v>0</v>
      </c>
      <c r="W1504" s="16">
        <f t="shared" si="828"/>
        <v>0</v>
      </c>
      <c r="X1504" s="16">
        <f t="shared" si="828"/>
        <v>0</v>
      </c>
      <c r="Y1504" s="16">
        <f t="shared" si="828"/>
        <v>0</v>
      </c>
      <c r="Z1504" s="16">
        <f t="shared" si="828"/>
        <v>0</v>
      </c>
      <c r="AA1504" s="16">
        <f t="shared" si="828"/>
        <v>0</v>
      </c>
      <c r="AB1504" s="16">
        <f t="shared" si="828"/>
        <v>0</v>
      </c>
      <c r="AC1504" s="16">
        <f t="shared" si="828"/>
        <v>0</v>
      </c>
      <c r="AD1504" s="16">
        <f t="shared" si="828"/>
        <v>0</v>
      </c>
      <c r="AE1504" s="16">
        <f t="shared" si="828"/>
        <v>0</v>
      </c>
      <c r="AF1504" s="16">
        <f t="shared" si="828"/>
        <v>0</v>
      </c>
      <c r="AG1504" s="16">
        <f t="shared" si="828"/>
        <v>0</v>
      </c>
      <c r="AH1504" s="16">
        <f t="shared" si="828"/>
        <v>0</v>
      </c>
      <c r="AI1504" s="16">
        <f t="shared" si="828"/>
        <v>0</v>
      </c>
      <c r="AJ1504" s="16">
        <f t="shared" si="828"/>
        <v>0</v>
      </c>
      <c r="AK1504" s="16">
        <f t="shared" si="828"/>
        <v>0</v>
      </c>
      <c r="AL1504" s="16">
        <f t="shared" si="828"/>
        <v>0</v>
      </c>
      <c r="AM1504" s="16">
        <f t="shared" si="828"/>
        <v>0</v>
      </c>
      <c r="AN1504" s="16">
        <f t="shared" si="828"/>
        <v>0</v>
      </c>
      <c r="AO1504" s="16">
        <f t="shared" si="828"/>
        <v>0</v>
      </c>
      <c r="AP1504" s="16">
        <f t="shared" si="828"/>
        <v>0</v>
      </c>
      <c r="AQ1504" s="16">
        <f t="shared" si="828"/>
        <v>0</v>
      </c>
      <c r="AR1504" s="16">
        <f t="shared" si="828"/>
        <v>0</v>
      </c>
      <c r="AS1504" s="16">
        <f t="shared" si="828"/>
        <v>0</v>
      </c>
      <c r="AT1504" s="16">
        <f t="shared" si="828"/>
        <v>0</v>
      </c>
      <c r="AU1504" s="16">
        <f t="shared" si="828"/>
        <v>0</v>
      </c>
      <c r="AV1504" s="16">
        <f t="shared" si="828"/>
        <v>0</v>
      </c>
      <c r="AW1504" s="16">
        <f t="shared" si="828"/>
        <v>0</v>
      </c>
      <c r="AX1504" s="16">
        <f t="shared" si="828"/>
        <v>0</v>
      </c>
      <c r="AY1504" s="16">
        <f t="shared" si="828"/>
        <v>0</v>
      </c>
      <c r="AZ1504" s="16">
        <f t="shared" si="828"/>
        <v>0</v>
      </c>
      <c r="BA1504" s="16">
        <f t="shared" si="828"/>
        <v>0</v>
      </c>
      <c r="BB1504" s="16">
        <f t="shared" si="828"/>
        <v>0</v>
      </c>
      <c r="BC1504" s="16">
        <f t="shared" si="828"/>
        <v>0</v>
      </c>
      <c r="BD1504" s="16">
        <f t="shared" si="828"/>
        <v>0</v>
      </c>
      <c r="BE1504" s="16">
        <f t="shared" si="828"/>
        <v>0</v>
      </c>
      <c r="BF1504" s="16">
        <f t="shared" si="828"/>
        <v>0</v>
      </c>
      <c r="BG1504" s="31">
        <f t="shared" si="827"/>
        <v>0</v>
      </c>
      <c r="BI1504" s="10"/>
      <c r="BJ1504" s="79"/>
    </row>
    <row r="1505" spans="1:62" ht="12.95" customHeight="1" x14ac:dyDescent="0.2">
      <c r="A1505" s="562"/>
      <c r="B1505" s="577"/>
      <c r="C1505" s="497"/>
      <c r="D1505" s="500"/>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27"/>
        <v>0</v>
      </c>
      <c r="BI1505" s="10"/>
      <c r="BJ1505" s="79"/>
    </row>
    <row r="1506" spans="1:62" ht="12.95" customHeight="1" x14ac:dyDescent="0.2">
      <c r="A1506" s="562"/>
      <c r="B1506" s="577"/>
      <c r="C1506" s="497"/>
      <c r="D1506" s="503"/>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27"/>
        <v>0</v>
      </c>
      <c r="BI1506" s="10"/>
      <c r="BJ1506" s="79"/>
    </row>
    <row r="1507" spans="1:62" ht="12.95" customHeight="1" x14ac:dyDescent="0.2">
      <c r="A1507" s="562"/>
      <c r="B1507" s="577"/>
      <c r="C1507" s="497"/>
      <c r="D1507" s="502" t="str">
        <f>$BJ$19</f>
        <v>ICU</v>
      </c>
      <c r="E1507" s="86" t="str">
        <f>$BJ$21</f>
        <v>Total</v>
      </c>
      <c r="F1507" s="16">
        <f>F1508+F1509</f>
        <v>0</v>
      </c>
      <c r="G1507" s="16">
        <f t="shared" ref="G1507:BF1507" si="829">G1508+G1509</f>
        <v>0</v>
      </c>
      <c r="H1507" s="16">
        <f t="shared" si="829"/>
        <v>0</v>
      </c>
      <c r="I1507" s="16">
        <f t="shared" si="829"/>
        <v>0</v>
      </c>
      <c r="J1507" s="16">
        <f t="shared" si="829"/>
        <v>0</v>
      </c>
      <c r="K1507" s="16">
        <f t="shared" si="829"/>
        <v>0</v>
      </c>
      <c r="L1507" s="16">
        <f t="shared" si="829"/>
        <v>0</v>
      </c>
      <c r="M1507" s="16">
        <f t="shared" si="829"/>
        <v>0</v>
      </c>
      <c r="N1507" s="16">
        <f t="shared" si="829"/>
        <v>0</v>
      </c>
      <c r="O1507" s="16">
        <f t="shared" si="829"/>
        <v>0</v>
      </c>
      <c r="P1507" s="16">
        <f t="shared" si="829"/>
        <v>0</v>
      </c>
      <c r="Q1507" s="16">
        <f t="shared" si="829"/>
        <v>0</v>
      </c>
      <c r="R1507" s="16">
        <f t="shared" si="829"/>
        <v>0</v>
      </c>
      <c r="S1507" s="16">
        <f t="shared" si="829"/>
        <v>0</v>
      </c>
      <c r="T1507" s="16">
        <f t="shared" si="829"/>
        <v>0</v>
      </c>
      <c r="U1507" s="16">
        <f t="shared" si="829"/>
        <v>0</v>
      </c>
      <c r="V1507" s="16">
        <f t="shared" si="829"/>
        <v>0</v>
      </c>
      <c r="W1507" s="16">
        <f t="shared" si="829"/>
        <v>0</v>
      </c>
      <c r="X1507" s="16">
        <f t="shared" si="829"/>
        <v>0</v>
      </c>
      <c r="Y1507" s="16">
        <f t="shared" si="829"/>
        <v>0</v>
      </c>
      <c r="Z1507" s="16">
        <f t="shared" si="829"/>
        <v>0</v>
      </c>
      <c r="AA1507" s="16">
        <f t="shared" si="829"/>
        <v>0</v>
      </c>
      <c r="AB1507" s="16">
        <f t="shared" si="829"/>
        <v>0</v>
      </c>
      <c r="AC1507" s="16">
        <f t="shared" si="829"/>
        <v>0</v>
      </c>
      <c r="AD1507" s="16">
        <f t="shared" si="829"/>
        <v>0</v>
      </c>
      <c r="AE1507" s="16">
        <f t="shared" si="829"/>
        <v>0</v>
      </c>
      <c r="AF1507" s="16">
        <f t="shared" si="829"/>
        <v>0</v>
      </c>
      <c r="AG1507" s="16">
        <f t="shared" si="829"/>
        <v>0</v>
      </c>
      <c r="AH1507" s="16">
        <f t="shared" si="829"/>
        <v>0</v>
      </c>
      <c r="AI1507" s="16">
        <f t="shared" si="829"/>
        <v>0</v>
      </c>
      <c r="AJ1507" s="16">
        <f t="shared" si="829"/>
        <v>0</v>
      </c>
      <c r="AK1507" s="16">
        <f t="shared" si="829"/>
        <v>0</v>
      </c>
      <c r="AL1507" s="16">
        <f t="shared" si="829"/>
        <v>0</v>
      </c>
      <c r="AM1507" s="16">
        <f t="shared" si="829"/>
        <v>0</v>
      </c>
      <c r="AN1507" s="16">
        <f t="shared" si="829"/>
        <v>0</v>
      </c>
      <c r="AO1507" s="16">
        <f t="shared" si="829"/>
        <v>0</v>
      </c>
      <c r="AP1507" s="16">
        <f t="shared" si="829"/>
        <v>0</v>
      </c>
      <c r="AQ1507" s="16">
        <f t="shared" si="829"/>
        <v>0</v>
      </c>
      <c r="AR1507" s="16">
        <f t="shared" si="829"/>
        <v>0</v>
      </c>
      <c r="AS1507" s="16">
        <f t="shared" si="829"/>
        <v>0</v>
      </c>
      <c r="AT1507" s="16">
        <f t="shared" si="829"/>
        <v>0</v>
      </c>
      <c r="AU1507" s="16">
        <f t="shared" si="829"/>
        <v>0</v>
      </c>
      <c r="AV1507" s="16">
        <f t="shared" si="829"/>
        <v>0</v>
      </c>
      <c r="AW1507" s="16">
        <f t="shared" si="829"/>
        <v>0</v>
      </c>
      <c r="AX1507" s="16">
        <f t="shared" si="829"/>
        <v>0</v>
      </c>
      <c r="AY1507" s="16">
        <f t="shared" si="829"/>
        <v>0</v>
      </c>
      <c r="AZ1507" s="16">
        <f t="shared" si="829"/>
        <v>0</v>
      </c>
      <c r="BA1507" s="16">
        <f t="shared" si="829"/>
        <v>0</v>
      </c>
      <c r="BB1507" s="16">
        <f t="shared" si="829"/>
        <v>0</v>
      </c>
      <c r="BC1507" s="16">
        <f t="shared" si="829"/>
        <v>0</v>
      </c>
      <c r="BD1507" s="16">
        <f t="shared" si="829"/>
        <v>0</v>
      </c>
      <c r="BE1507" s="16">
        <f t="shared" si="829"/>
        <v>0</v>
      </c>
      <c r="BF1507" s="16">
        <f t="shared" si="829"/>
        <v>0</v>
      </c>
      <c r="BG1507" s="31">
        <f t="shared" si="827"/>
        <v>0</v>
      </c>
      <c r="BI1507" s="10"/>
      <c r="BJ1507" s="79"/>
    </row>
    <row r="1508" spans="1:62" ht="12.95" customHeight="1" x14ac:dyDescent="0.2">
      <c r="A1508" s="562"/>
      <c r="B1508" s="577"/>
      <c r="C1508" s="497"/>
      <c r="D1508" s="500"/>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27"/>
        <v>0</v>
      </c>
      <c r="BI1508" s="10"/>
      <c r="BJ1508" s="79"/>
    </row>
    <row r="1509" spans="1:62" ht="12.95" customHeight="1" x14ac:dyDescent="0.2">
      <c r="A1509" s="562"/>
      <c r="B1509" s="577"/>
      <c r="C1509" s="497"/>
      <c r="D1509" s="503"/>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27"/>
        <v>0</v>
      </c>
      <c r="BI1509" s="10"/>
      <c r="BJ1509" s="79"/>
    </row>
    <row r="1510" spans="1:62" ht="12.95" customHeight="1" x14ac:dyDescent="0.2">
      <c r="A1510" s="562"/>
      <c r="B1510" s="577"/>
      <c r="C1510" s="497"/>
      <c r="D1510" s="499" t="str">
        <f>$BJ$20</f>
        <v>Death</v>
      </c>
      <c r="E1510" s="86" t="str">
        <f>$BJ$21</f>
        <v>Total</v>
      </c>
      <c r="F1510" s="16">
        <f>F1511+F1512</f>
        <v>0</v>
      </c>
      <c r="G1510" s="16">
        <f t="shared" ref="G1510:BF1510" si="830">G1511+G1512</f>
        <v>0</v>
      </c>
      <c r="H1510" s="16">
        <f t="shared" si="830"/>
        <v>0</v>
      </c>
      <c r="I1510" s="16">
        <f t="shared" si="830"/>
        <v>0</v>
      </c>
      <c r="J1510" s="16">
        <f t="shared" si="830"/>
        <v>0</v>
      </c>
      <c r="K1510" s="16">
        <f t="shared" si="830"/>
        <v>0</v>
      </c>
      <c r="L1510" s="16">
        <f t="shared" si="830"/>
        <v>0</v>
      </c>
      <c r="M1510" s="16">
        <f t="shared" si="830"/>
        <v>0</v>
      </c>
      <c r="N1510" s="16">
        <f t="shared" si="830"/>
        <v>0</v>
      </c>
      <c r="O1510" s="16">
        <f t="shared" si="830"/>
        <v>0</v>
      </c>
      <c r="P1510" s="16">
        <f t="shared" si="830"/>
        <v>0</v>
      </c>
      <c r="Q1510" s="16">
        <f t="shared" si="830"/>
        <v>0</v>
      </c>
      <c r="R1510" s="16">
        <f t="shared" si="830"/>
        <v>0</v>
      </c>
      <c r="S1510" s="16">
        <f t="shared" si="830"/>
        <v>0</v>
      </c>
      <c r="T1510" s="16">
        <f t="shared" si="830"/>
        <v>0</v>
      </c>
      <c r="U1510" s="16">
        <f t="shared" si="830"/>
        <v>0</v>
      </c>
      <c r="V1510" s="16">
        <f t="shared" si="830"/>
        <v>0</v>
      </c>
      <c r="W1510" s="16">
        <f t="shared" si="830"/>
        <v>0</v>
      </c>
      <c r="X1510" s="16">
        <f t="shared" si="830"/>
        <v>0</v>
      </c>
      <c r="Y1510" s="16">
        <f t="shared" si="830"/>
        <v>0</v>
      </c>
      <c r="Z1510" s="16">
        <f t="shared" si="830"/>
        <v>0</v>
      </c>
      <c r="AA1510" s="16">
        <f t="shared" si="830"/>
        <v>0</v>
      </c>
      <c r="AB1510" s="16">
        <f t="shared" si="830"/>
        <v>0</v>
      </c>
      <c r="AC1510" s="16">
        <f t="shared" si="830"/>
        <v>0</v>
      </c>
      <c r="AD1510" s="16">
        <f t="shared" si="830"/>
        <v>0</v>
      </c>
      <c r="AE1510" s="16">
        <f t="shared" si="830"/>
        <v>0</v>
      </c>
      <c r="AF1510" s="16">
        <f t="shared" si="830"/>
        <v>0</v>
      </c>
      <c r="AG1510" s="16">
        <f t="shared" si="830"/>
        <v>0</v>
      </c>
      <c r="AH1510" s="16">
        <f t="shared" si="830"/>
        <v>0</v>
      </c>
      <c r="AI1510" s="16">
        <f t="shared" si="830"/>
        <v>0</v>
      </c>
      <c r="AJ1510" s="16">
        <f t="shared" si="830"/>
        <v>0</v>
      </c>
      <c r="AK1510" s="16">
        <f t="shared" si="830"/>
        <v>0</v>
      </c>
      <c r="AL1510" s="16">
        <f t="shared" si="830"/>
        <v>0</v>
      </c>
      <c r="AM1510" s="16">
        <f t="shared" si="830"/>
        <v>0</v>
      </c>
      <c r="AN1510" s="16">
        <f t="shared" si="830"/>
        <v>0</v>
      </c>
      <c r="AO1510" s="16">
        <f t="shared" si="830"/>
        <v>0</v>
      </c>
      <c r="AP1510" s="16">
        <f t="shared" si="830"/>
        <v>0</v>
      </c>
      <c r="AQ1510" s="16">
        <f t="shared" si="830"/>
        <v>0</v>
      </c>
      <c r="AR1510" s="16">
        <f t="shared" si="830"/>
        <v>0</v>
      </c>
      <c r="AS1510" s="16">
        <f t="shared" si="830"/>
        <v>0</v>
      </c>
      <c r="AT1510" s="16">
        <f t="shared" si="830"/>
        <v>0</v>
      </c>
      <c r="AU1510" s="16">
        <f t="shared" si="830"/>
        <v>0</v>
      </c>
      <c r="AV1510" s="16">
        <f t="shared" si="830"/>
        <v>0</v>
      </c>
      <c r="AW1510" s="16">
        <f t="shared" si="830"/>
        <v>0</v>
      </c>
      <c r="AX1510" s="16">
        <f t="shared" si="830"/>
        <v>0</v>
      </c>
      <c r="AY1510" s="16">
        <f t="shared" si="830"/>
        <v>0</v>
      </c>
      <c r="AZ1510" s="16">
        <f t="shared" si="830"/>
        <v>0</v>
      </c>
      <c r="BA1510" s="16">
        <f t="shared" si="830"/>
        <v>0</v>
      </c>
      <c r="BB1510" s="16">
        <f t="shared" si="830"/>
        <v>0</v>
      </c>
      <c r="BC1510" s="16">
        <f t="shared" si="830"/>
        <v>0</v>
      </c>
      <c r="BD1510" s="16">
        <f t="shared" si="830"/>
        <v>0</v>
      </c>
      <c r="BE1510" s="16">
        <f t="shared" si="830"/>
        <v>0</v>
      </c>
      <c r="BF1510" s="16">
        <f t="shared" si="830"/>
        <v>0</v>
      </c>
      <c r="BG1510" s="31">
        <f t="shared" si="827"/>
        <v>0</v>
      </c>
    </row>
    <row r="1511" spans="1:62" ht="12.95" customHeight="1" x14ac:dyDescent="0.2">
      <c r="A1511" s="562"/>
      <c r="B1511" s="577"/>
      <c r="C1511" s="497"/>
      <c r="D1511" s="500"/>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27"/>
        <v>0</v>
      </c>
    </row>
    <row r="1512" spans="1:62" ht="12.95" customHeight="1" thickBot="1" x14ac:dyDescent="0.25">
      <c r="A1512" s="562"/>
      <c r="B1512" s="577"/>
      <c r="C1512" s="498"/>
      <c r="D1512" s="501"/>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62"/>
      <c r="B1513" s="577"/>
      <c r="C1513" s="495" t="str">
        <f>$BK$16</f>
        <v>15 to 49 years</v>
      </c>
      <c r="D1513" s="504" t="str">
        <f>$BJ$17</f>
        <v>Fever</v>
      </c>
      <c r="E1513" s="83" t="str">
        <f>$BJ$21</f>
        <v>Total</v>
      </c>
      <c r="F1513" s="32">
        <f>F1514+F1515</f>
        <v>0</v>
      </c>
      <c r="G1513" s="32">
        <f t="shared" ref="G1513:BF1513" si="831">G1514+G1515</f>
        <v>0</v>
      </c>
      <c r="H1513" s="32">
        <f t="shared" si="831"/>
        <v>0</v>
      </c>
      <c r="I1513" s="32">
        <f t="shared" si="831"/>
        <v>0</v>
      </c>
      <c r="J1513" s="32">
        <f t="shared" si="831"/>
        <v>0</v>
      </c>
      <c r="K1513" s="32">
        <f t="shared" si="831"/>
        <v>0</v>
      </c>
      <c r="L1513" s="32">
        <f t="shared" si="831"/>
        <v>0</v>
      </c>
      <c r="M1513" s="32">
        <f t="shared" si="831"/>
        <v>0</v>
      </c>
      <c r="N1513" s="32">
        <f t="shared" si="831"/>
        <v>0</v>
      </c>
      <c r="O1513" s="32">
        <f t="shared" si="831"/>
        <v>0</v>
      </c>
      <c r="P1513" s="32">
        <f t="shared" si="831"/>
        <v>0</v>
      </c>
      <c r="Q1513" s="32">
        <f t="shared" si="831"/>
        <v>0</v>
      </c>
      <c r="R1513" s="32">
        <f t="shared" si="831"/>
        <v>0</v>
      </c>
      <c r="S1513" s="32">
        <f t="shared" si="831"/>
        <v>0</v>
      </c>
      <c r="T1513" s="32">
        <f t="shared" si="831"/>
        <v>0</v>
      </c>
      <c r="U1513" s="32">
        <f t="shared" si="831"/>
        <v>0</v>
      </c>
      <c r="V1513" s="32">
        <f t="shared" si="831"/>
        <v>0</v>
      </c>
      <c r="W1513" s="32">
        <f t="shared" si="831"/>
        <v>0</v>
      </c>
      <c r="X1513" s="32">
        <f t="shared" si="831"/>
        <v>0</v>
      </c>
      <c r="Y1513" s="32">
        <f t="shared" si="831"/>
        <v>0</v>
      </c>
      <c r="Z1513" s="32">
        <f t="shared" si="831"/>
        <v>0</v>
      </c>
      <c r="AA1513" s="32">
        <f t="shared" si="831"/>
        <v>0</v>
      </c>
      <c r="AB1513" s="32">
        <f t="shared" si="831"/>
        <v>0</v>
      </c>
      <c r="AC1513" s="32">
        <f t="shared" si="831"/>
        <v>0</v>
      </c>
      <c r="AD1513" s="32">
        <f t="shared" si="831"/>
        <v>0</v>
      </c>
      <c r="AE1513" s="32">
        <f t="shared" si="831"/>
        <v>0</v>
      </c>
      <c r="AF1513" s="32">
        <f t="shared" si="831"/>
        <v>0</v>
      </c>
      <c r="AG1513" s="32">
        <f t="shared" si="831"/>
        <v>0</v>
      </c>
      <c r="AH1513" s="32">
        <f t="shared" si="831"/>
        <v>0</v>
      </c>
      <c r="AI1513" s="32">
        <f t="shared" si="831"/>
        <v>0</v>
      </c>
      <c r="AJ1513" s="32">
        <f t="shared" si="831"/>
        <v>0</v>
      </c>
      <c r="AK1513" s="32">
        <f t="shared" si="831"/>
        <v>0</v>
      </c>
      <c r="AL1513" s="32">
        <f t="shared" si="831"/>
        <v>0</v>
      </c>
      <c r="AM1513" s="32">
        <f t="shared" si="831"/>
        <v>0</v>
      </c>
      <c r="AN1513" s="32">
        <f t="shared" si="831"/>
        <v>0</v>
      </c>
      <c r="AO1513" s="32">
        <f t="shared" si="831"/>
        <v>0</v>
      </c>
      <c r="AP1513" s="32">
        <f t="shared" si="831"/>
        <v>0</v>
      </c>
      <c r="AQ1513" s="32">
        <f t="shared" si="831"/>
        <v>0</v>
      </c>
      <c r="AR1513" s="32">
        <f t="shared" si="831"/>
        <v>0</v>
      </c>
      <c r="AS1513" s="32">
        <f t="shared" si="831"/>
        <v>0</v>
      </c>
      <c r="AT1513" s="32">
        <f t="shared" si="831"/>
        <v>0</v>
      </c>
      <c r="AU1513" s="32">
        <f t="shared" si="831"/>
        <v>0</v>
      </c>
      <c r="AV1513" s="32">
        <f t="shared" si="831"/>
        <v>0</v>
      </c>
      <c r="AW1513" s="32">
        <f t="shared" si="831"/>
        <v>0</v>
      </c>
      <c r="AX1513" s="32">
        <f t="shared" si="831"/>
        <v>0</v>
      </c>
      <c r="AY1513" s="32">
        <f t="shared" si="831"/>
        <v>0</v>
      </c>
      <c r="AZ1513" s="32">
        <f t="shared" si="831"/>
        <v>0</v>
      </c>
      <c r="BA1513" s="32">
        <f t="shared" si="831"/>
        <v>0</v>
      </c>
      <c r="BB1513" s="32">
        <f t="shared" si="831"/>
        <v>0</v>
      </c>
      <c r="BC1513" s="32">
        <f t="shared" si="831"/>
        <v>0</v>
      </c>
      <c r="BD1513" s="32">
        <f t="shared" si="831"/>
        <v>0</v>
      </c>
      <c r="BE1513" s="32">
        <f t="shared" si="831"/>
        <v>0</v>
      </c>
      <c r="BF1513" s="32">
        <f t="shared" si="831"/>
        <v>0</v>
      </c>
      <c r="BG1513" s="33">
        <f>SUM(F1513:BF1513)</f>
        <v>0</v>
      </c>
      <c r="BI1513" s="10"/>
      <c r="BJ1513" s="79"/>
    </row>
    <row r="1514" spans="1:62" ht="12.95" customHeight="1" x14ac:dyDescent="0.2">
      <c r="A1514" s="562"/>
      <c r="B1514" s="577"/>
      <c r="C1514" s="496"/>
      <c r="D1514" s="505"/>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32">SUM(F1514:BF1514)</f>
        <v>0</v>
      </c>
      <c r="BI1514" s="10"/>
      <c r="BJ1514" s="79"/>
    </row>
    <row r="1515" spans="1:62" ht="12.95" customHeight="1" x14ac:dyDescent="0.2">
      <c r="A1515" s="562"/>
      <c r="B1515" s="577"/>
      <c r="C1515" s="496"/>
      <c r="D1515" s="506"/>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32"/>
        <v>0</v>
      </c>
      <c r="BI1515" s="10"/>
      <c r="BJ1515" s="79"/>
    </row>
    <row r="1516" spans="1:62" ht="12.95" customHeight="1" x14ac:dyDescent="0.2">
      <c r="A1516" s="562"/>
      <c r="B1516" s="577"/>
      <c r="C1516" s="497"/>
      <c r="D1516" s="502" t="str">
        <f>$BJ$18</f>
        <v>Hosp.</v>
      </c>
      <c r="E1516" s="86" t="str">
        <f>$BJ$21</f>
        <v>Total</v>
      </c>
      <c r="F1516" s="16">
        <f>F1517+F1518</f>
        <v>0</v>
      </c>
      <c r="G1516" s="16">
        <f t="shared" ref="G1516:BF1516" si="833">G1517+G1518</f>
        <v>0</v>
      </c>
      <c r="H1516" s="16">
        <f t="shared" si="833"/>
        <v>0</v>
      </c>
      <c r="I1516" s="16">
        <f t="shared" si="833"/>
        <v>0</v>
      </c>
      <c r="J1516" s="16">
        <f t="shared" si="833"/>
        <v>0</v>
      </c>
      <c r="K1516" s="16">
        <f t="shared" si="833"/>
        <v>0</v>
      </c>
      <c r="L1516" s="16">
        <f t="shared" si="833"/>
        <v>0</v>
      </c>
      <c r="M1516" s="16">
        <f t="shared" si="833"/>
        <v>0</v>
      </c>
      <c r="N1516" s="16">
        <f t="shared" si="833"/>
        <v>0</v>
      </c>
      <c r="O1516" s="16">
        <f t="shared" si="833"/>
        <v>0</v>
      </c>
      <c r="P1516" s="16">
        <f t="shared" si="833"/>
        <v>0</v>
      </c>
      <c r="Q1516" s="16">
        <f t="shared" si="833"/>
        <v>0</v>
      </c>
      <c r="R1516" s="16">
        <f t="shared" si="833"/>
        <v>0</v>
      </c>
      <c r="S1516" s="16">
        <f t="shared" si="833"/>
        <v>0</v>
      </c>
      <c r="T1516" s="16">
        <f t="shared" si="833"/>
        <v>0</v>
      </c>
      <c r="U1516" s="16">
        <f t="shared" si="833"/>
        <v>0</v>
      </c>
      <c r="V1516" s="16">
        <f t="shared" si="833"/>
        <v>0</v>
      </c>
      <c r="W1516" s="16">
        <f t="shared" si="833"/>
        <v>0</v>
      </c>
      <c r="X1516" s="16">
        <f t="shared" si="833"/>
        <v>0</v>
      </c>
      <c r="Y1516" s="16">
        <f t="shared" si="833"/>
        <v>0</v>
      </c>
      <c r="Z1516" s="16">
        <f t="shared" si="833"/>
        <v>0</v>
      </c>
      <c r="AA1516" s="16">
        <f t="shared" si="833"/>
        <v>0</v>
      </c>
      <c r="AB1516" s="16">
        <f t="shared" si="833"/>
        <v>0</v>
      </c>
      <c r="AC1516" s="16">
        <f t="shared" si="833"/>
        <v>0</v>
      </c>
      <c r="AD1516" s="16">
        <f t="shared" si="833"/>
        <v>0</v>
      </c>
      <c r="AE1516" s="16">
        <f t="shared" si="833"/>
        <v>0</v>
      </c>
      <c r="AF1516" s="16">
        <f t="shared" si="833"/>
        <v>0</v>
      </c>
      <c r="AG1516" s="16">
        <f t="shared" si="833"/>
        <v>0</v>
      </c>
      <c r="AH1516" s="16">
        <f t="shared" si="833"/>
        <v>0</v>
      </c>
      <c r="AI1516" s="16">
        <f t="shared" si="833"/>
        <v>0</v>
      </c>
      <c r="AJ1516" s="16">
        <f t="shared" si="833"/>
        <v>0</v>
      </c>
      <c r="AK1516" s="16">
        <f t="shared" si="833"/>
        <v>0</v>
      </c>
      <c r="AL1516" s="16">
        <f t="shared" si="833"/>
        <v>0</v>
      </c>
      <c r="AM1516" s="16">
        <f t="shared" si="833"/>
        <v>0</v>
      </c>
      <c r="AN1516" s="16">
        <f t="shared" si="833"/>
        <v>0</v>
      </c>
      <c r="AO1516" s="16">
        <f t="shared" si="833"/>
        <v>0</v>
      </c>
      <c r="AP1516" s="16">
        <f t="shared" si="833"/>
        <v>0</v>
      </c>
      <c r="AQ1516" s="16">
        <f t="shared" si="833"/>
        <v>0</v>
      </c>
      <c r="AR1516" s="16">
        <f t="shared" si="833"/>
        <v>0</v>
      </c>
      <c r="AS1516" s="16">
        <f t="shared" si="833"/>
        <v>0</v>
      </c>
      <c r="AT1516" s="16">
        <f t="shared" si="833"/>
        <v>0</v>
      </c>
      <c r="AU1516" s="16">
        <f t="shared" si="833"/>
        <v>0</v>
      </c>
      <c r="AV1516" s="16">
        <f t="shared" si="833"/>
        <v>0</v>
      </c>
      <c r="AW1516" s="16">
        <f t="shared" si="833"/>
        <v>0</v>
      </c>
      <c r="AX1516" s="16">
        <f t="shared" si="833"/>
        <v>0</v>
      </c>
      <c r="AY1516" s="16">
        <f t="shared" si="833"/>
        <v>0</v>
      </c>
      <c r="AZ1516" s="16">
        <f t="shared" si="833"/>
        <v>0</v>
      </c>
      <c r="BA1516" s="16">
        <f t="shared" si="833"/>
        <v>0</v>
      </c>
      <c r="BB1516" s="16">
        <f t="shared" si="833"/>
        <v>0</v>
      </c>
      <c r="BC1516" s="16">
        <f t="shared" si="833"/>
        <v>0</v>
      </c>
      <c r="BD1516" s="16">
        <f t="shared" si="833"/>
        <v>0</v>
      </c>
      <c r="BE1516" s="16">
        <f t="shared" si="833"/>
        <v>0</v>
      </c>
      <c r="BF1516" s="16">
        <f t="shared" si="833"/>
        <v>0</v>
      </c>
      <c r="BG1516" s="31">
        <f t="shared" si="832"/>
        <v>0</v>
      </c>
      <c r="BI1516" s="10"/>
      <c r="BJ1516" s="79"/>
    </row>
    <row r="1517" spans="1:62" ht="12.95" customHeight="1" x14ac:dyDescent="0.2">
      <c r="A1517" s="562"/>
      <c r="B1517" s="577"/>
      <c r="C1517" s="497"/>
      <c r="D1517" s="500"/>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32"/>
        <v>0</v>
      </c>
      <c r="BI1517" s="10"/>
      <c r="BJ1517" s="79"/>
    </row>
    <row r="1518" spans="1:62" ht="12.95" customHeight="1" x14ac:dyDescent="0.2">
      <c r="A1518" s="562"/>
      <c r="B1518" s="577"/>
      <c r="C1518" s="497"/>
      <c r="D1518" s="503"/>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32"/>
        <v>0</v>
      </c>
      <c r="BI1518" s="10"/>
      <c r="BJ1518" s="79"/>
    </row>
    <row r="1519" spans="1:62" ht="12.95" customHeight="1" x14ac:dyDescent="0.2">
      <c r="A1519" s="562"/>
      <c r="B1519" s="577"/>
      <c r="C1519" s="497"/>
      <c r="D1519" s="502" t="str">
        <f>$BJ$19</f>
        <v>ICU</v>
      </c>
      <c r="E1519" s="86" t="str">
        <f>$BJ$21</f>
        <v>Total</v>
      </c>
      <c r="F1519" s="16">
        <f>F1520+F1521</f>
        <v>0</v>
      </c>
      <c r="G1519" s="16">
        <f t="shared" ref="G1519:BF1519" si="834">G1520+G1521</f>
        <v>0</v>
      </c>
      <c r="H1519" s="16">
        <f t="shared" si="834"/>
        <v>0</v>
      </c>
      <c r="I1519" s="16">
        <f t="shared" si="834"/>
        <v>0</v>
      </c>
      <c r="J1519" s="16">
        <f t="shared" si="834"/>
        <v>0</v>
      </c>
      <c r="K1519" s="16">
        <f t="shared" si="834"/>
        <v>0</v>
      </c>
      <c r="L1519" s="16">
        <f t="shared" si="834"/>
        <v>0</v>
      </c>
      <c r="M1519" s="16">
        <f t="shared" si="834"/>
        <v>0</v>
      </c>
      <c r="N1519" s="16">
        <f t="shared" si="834"/>
        <v>0</v>
      </c>
      <c r="O1519" s="16">
        <f t="shared" si="834"/>
        <v>0</v>
      </c>
      <c r="P1519" s="16">
        <f t="shared" si="834"/>
        <v>0</v>
      </c>
      <c r="Q1519" s="16">
        <f t="shared" si="834"/>
        <v>0</v>
      </c>
      <c r="R1519" s="16">
        <f t="shared" si="834"/>
        <v>0</v>
      </c>
      <c r="S1519" s="16">
        <f t="shared" si="834"/>
        <v>0</v>
      </c>
      <c r="T1519" s="16">
        <f t="shared" si="834"/>
        <v>0</v>
      </c>
      <c r="U1519" s="16">
        <f t="shared" si="834"/>
        <v>0</v>
      </c>
      <c r="V1519" s="16">
        <f t="shared" si="834"/>
        <v>0</v>
      </c>
      <c r="W1519" s="16">
        <f t="shared" si="834"/>
        <v>0</v>
      </c>
      <c r="X1519" s="16">
        <f t="shared" si="834"/>
        <v>0</v>
      </c>
      <c r="Y1519" s="16">
        <f t="shared" si="834"/>
        <v>0</v>
      </c>
      <c r="Z1519" s="16">
        <f t="shared" si="834"/>
        <v>0</v>
      </c>
      <c r="AA1519" s="16">
        <f t="shared" si="834"/>
        <v>0</v>
      </c>
      <c r="AB1519" s="16">
        <f t="shared" si="834"/>
        <v>0</v>
      </c>
      <c r="AC1519" s="16">
        <f t="shared" si="834"/>
        <v>0</v>
      </c>
      <c r="AD1519" s="16">
        <f t="shared" si="834"/>
        <v>0</v>
      </c>
      <c r="AE1519" s="16">
        <f t="shared" si="834"/>
        <v>0</v>
      </c>
      <c r="AF1519" s="16">
        <f t="shared" si="834"/>
        <v>0</v>
      </c>
      <c r="AG1519" s="16">
        <f t="shared" si="834"/>
        <v>0</v>
      </c>
      <c r="AH1519" s="16">
        <f t="shared" si="834"/>
        <v>0</v>
      </c>
      <c r="AI1519" s="16">
        <f t="shared" si="834"/>
        <v>0</v>
      </c>
      <c r="AJ1519" s="16">
        <f t="shared" si="834"/>
        <v>0</v>
      </c>
      <c r="AK1519" s="16">
        <f t="shared" si="834"/>
        <v>0</v>
      </c>
      <c r="AL1519" s="16">
        <f t="shared" si="834"/>
        <v>0</v>
      </c>
      <c r="AM1519" s="16">
        <f t="shared" si="834"/>
        <v>0</v>
      </c>
      <c r="AN1519" s="16">
        <f t="shared" si="834"/>
        <v>0</v>
      </c>
      <c r="AO1519" s="16">
        <f t="shared" si="834"/>
        <v>0</v>
      </c>
      <c r="AP1519" s="16">
        <f t="shared" si="834"/>
        <v>0</v>
      </c>
      <c r="AQ1519" s="16">
        <f t="shared" si="834"/>
        <v>0</v>
      </c>
      <c r="AR1519" s="16">
        <f t="shared" si="834"/>
        <v>0</v>
      </c>
      <c r="AS1519" s="16">
        <f t="shared" si="834"/>
        <v>0</v>
      </c>
      <c r="AT1519" s="16">
        <f t="shared" si="834"/>
        <v>0</v>
      </c>
      <c r="AU1519" s="16">
        <f t="shared" si="834"/>
        <v>0</v>
      </c>
      <c r="AV1519" s="16">
        <f t="shared" si="834"/>
        <v>0</v>
      </c>
      <c r="AW1519" s="16">
        <f t="shared" si="834"/>
        <v>0</v>
      </c>
      <c r="AX1519" s="16">
        <f t="shared" si="834"/>
        <v>0</v>
      </c>
      <c r="AY1519" s="16">
        <f t="shared" si="834"/>
        <v>0</v>
      </c>
      <c r="AZ1519" s="16">
        <f t="shared" si="834"/>
        <v>0</v>
      </c>
      <c r="BA1519" s="16">
        <f t="shared" si="834"/>
        <v>0</v>
      </c>
      <c r="BB1519" s="16">
        <f t="shared" si="834"/>
        <v>0</v>
      </c>
      <c r="BC1519" s="16">
        <f t="shared" si="834"/>
        <v>0</v>
      </c>
      <c r="BD1519" s="16">
        <f t="shared" si="834"/>
        <v>0</v>
      </c>
      <c r="BE1519" s="16">
        <f t="shared" si="834"/>
        <v>0</v>
      </c>
      <c r="BF1519" s="16">
        <f t="shared" si="834"/>
        <v>0</v>
      </c>
      <c r="BG1519" s="31">
        <f t="shared" si="832"/>
        <v>0</v>
      </c>
      <c r="BI1519" s="10"/>
      <c r="BJ1519" s="79"/>
    </row>
    <row r="1520" spans="1:62" ht="12.95" customHeight="1" x14ac:dyDescent="0.2">
      <c r="A1520" s="562"/>
      <c r="B1520" s="577"/>
      <c r="C1520" s="497"/>
      <c r="D1520" s="500"/>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32"/>
        <v>0</v>
      </c>
      <c r="BI1520" s="10"/>
      <c r="BJ1520" s="79"/>
    </row>
    <row r="1521" spans="1:62" ht="12.95" customHeight="1" x14ac:dyDescent="0.2">
      <c r="A1521" s="562"/>
      <c r="B1521" s="577"/>
      <c r="C1521" s="497"/>
      <c r="D1521" s="503"/>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32"/>
        <v>0</v>
      </c>
      <c r="BI1521" s="10"/>
      <c r="BJ1521" s="79"/>
    </row>
    <row r="1522" spans="1:62" ht="12.95" customHeight="1" x14ac:dyDescent="0.2">
      <c r="A1522" s="562"/>
      <c r="B1522" s="577"/>
      <c r="C1522" s="497"/>
      <c r="D1522" s="499" t="str">
        <f>$BJ$20</f>
        <v>Death</v>
      </c>
      <c r="E1522" s="86" t="str">
        <f>$BJ$21</f>
        <v>Total</v>
      </c>
      <c r="F1522" s="16">
        <f>F1523+F1524</f>
        <v>0</v>
      </c>
      <c r="G1522" s="16">
        <f t="shared" ref="G1522:BF1522" si="835">G1523+G1524</f>
        <v>0</v>
      </c>
      <c r="H1522" s="16">
        <f t="shared" si="835"/>
        <v>0</v>
      </c>
      <c r="I1522" s="16">
        <f t="shared" si="835"/>
        <v>0</v>
      </c>
      <c r="J1522" s="16">
        <f t="shared" si="835"/>
        <v>0</v>
      </c>
      <c r="K1522" s="16">
        <f t="shared" si="835"/>
        <v>0</v>
      </c>
      <c r="L1522" s="16">
        <f t="shared" si="835"/>
        <v>0</v>
      </c>
      <c r="M1522" s="16">
        <f t="shared" si="835"/>
        <v>0</v>
      </c>
      <c r="N1522" s="16">
        <f t="shared" si="835"/>
        <v>0</v>
      </c>
      <c r="O1522" s="16">
        <f t="shared" si="835"/>
        <v>0</v>
      </c>
      <c r="P1522" s="16">
        <f t="shared" si="835"/>
        <v>0</v>
      </c>
      <c r="Q1522" s="16">
        <f t="shared" si="835"/>
        <v>0</v>
      </c>
      <c r="R1522" s="16">
        <f t="shared" si="835"/>
        <v>0</v>
      </c>
      <c r="S1522" s="16">
        <f t="shared" si="835"/>
        <v>0</v>
      </c>
      <c r="T1522" s="16">
        <f t="shared" si="835"/>
        <v>0</v>
      </c>
      <c r="U1522" s="16">
        <f t="shared" si="835"/>
        <v>0</v>
      </c>
      <c r="V1522" s="16">
        <f t="shared" si="835"/>
        <v>0</v>
      </c>
      <c r="W1522" s="16">
        <f t="shared" si="835"/>
        <v>0</v>
      </c>
      <c r="X1522" s="16">
        <f t="shared" si="835"/>
        <v>0</v>
      </c>
      <c r="Y1522" s="16">
        <f t="shared" si="835"/>
        <v>0</v>
      </c>
      <c r="Z1522" s="16">
        <f t="shared" si="835"/>
        <v>0</v>
      </c>
      <c r="AA1522" s="16">
        <f t="shared" si="835"/>
        <v>0</v>
      </c>
      <c r="AB1522" s="16">
        <f t="shared" si="835"/>
        <v>0</v>
      </c>
      <c r="AC1522" s="16">
        <f t="shared" si="835"/>
        <v>0</v>
      </c>
      <c r="AD1522" s="16">
        <f t="shared" si="835"/>
        <v>0</v>
      </c>
      <c r="AE1522" s="16">
        <f t="shared" si="835"/>
        <v>0</v>
      </c>
      <c r="AF1522" s="16">
        <f t="shared" si="835"/>
        <v>0</v>
      </c>
      <c r="AG1522" s="16">
        <f t="shared" si="835"/>
        <v>0</v>
      </c>
      <c r="AH1522" s="16">
        <f t="shared" si="835"/>
        <v>0</v>
      </c>
      <c r="AI1522" s="16">
        <f t="shared" si="835"/>
        <v>0</v>
      </c>
      <c r="AJ1522" s="16">
        <f t="shared" si="835"/>
        <v>0</v>
      </c>
      <c r="AK1522" s="16">
        <f t="shared" si="835"/>
        <v>0</v>
      </c>
      <c r="AL1522" s="16">
        <f t="shared" si="835"/>
        <v>0</v>
      </c>
      <c r="AM1522" s="16">
        <f t="shared" si="835"/>
        <v>0</v>
      </c>
      <c r="AN1522" s="16">
        <f t="shared" si="835"/>
        <v>0</v>
      </c>
      <c r="AO1522" s="16">
        <f t="shared" si="835"/>
        <v>0</v>
      </c>
      <c r="AP1522" s="16">
        <f t="shared" si="835"/>
        <v>0</v>
      </c>
      <c r="AQ1522" s="16">
        <f t="shared" si="835"/>
        <v>0</v>
      </c>
      <c r="AR1522" s="16">
        <f t="shared" si="835"/>
        <v>0</v>
      </c>
      <c r="AS1522" s="16">
        <f t="shared" si="835"/>
        <v>0</v>
      </c>
      <c r="AT1522" s="16">
        <f t="shared" si="835"/>
        <v>0</v>
      </c>
      <c r="AU1522" s="16">
        <f t="shared" si="835"/>
        <v>0</v>
      </c>
      <c r="AV1522" s="16">
        <f t="shared" si="835"/>
        <v>0</v>
      </c>
      <c r="AW1522" s="16">
        <f t="shared" si="835"/>
        <v>0</v>
      </c>
      <c r="AX1522" s="16">
        <f t="shared" si="835"/>
        <v>0</v>
      </c>
      <c r="AY1522" s="16">
        <f t="shared" si="835"/>
        <v>0</v>
      </c>
      <c r="AZ1522" s="16">
        <f t="shared" si="835"/>
        <v>0</v>
      </c>
      <c r="BA1522" s="16">
        <f t="shared" si="835"/>
        <v>0</v>
      </c>
      <c r="BB1522" s="16">
        <f t="shared" si="835"/>
        <v>0</v>
      </c>
      <c r="BC1522" s="16">
        <f t="shared" si="835"/>
        <v>0</v>
      </c>
      <c r="BD1522" s="16">
        <f t="shared" si="835"/>
        <v>0</v>
      </c>
      <c r="BE1522" s="16">
        <f t="shared" si="835"/>
        <v>0</v>
      </c>
      <c r="BF1522" s="16">
        <f t="shared" si="835"/>
        <v>0</v>
      </c>
      <c r="BG1522" s="31">
        <f t="shared" si="832"/>
        <v>0</v>
      </c>
    </row>
    <row r="1523" spans="1:62" ht="12.95" customHeight="1" x14ac:dyDescent="0.2">
      <c r="A1523" s="562"/>
      <c r="B1523" s="577"/>
      <c r="C1523" s="497"/>
      <c r="D1523" s="500"/>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32"/>
        <v>0</v>
      </c>
    </row>
    <row r="1524" spans="1:62" ht="12.95" customHeight="1" thickBot="1" x14ac:dyDescent="0.25">
      <c r="A1524" s="562"/>
      <c r="B1524" s="577"/>
      <c r="C1524" s="498"/>
      <c r="D1524" s="501"/>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62"/>
      <c r="B1525" s="577"/>
      <c r="C1525" s="495" t="str">
        <f>$BK$17</f>
        <v>50 to 64 years</v>
      </c>
      <c r="D1525" s="504" t="str">
        <f>$BJ$17</f>
        <v>Fever</v>
      </c>
      <c r="E1525" s="83" t="str">
        <f>$BJ$21</f>
        <v>Total</v>
      </c>
      <c r="F1525" s="32">
        <f>F1526+F1527</f>
        <v>0</v>
      </c>
      <c r="G1525" s="32">
        <f t="shared" ref="G1525:BF1525" si="836">G1526+G1527</f>
        <v>0</v>
      </c>
      <c r="H1525" s="32">
        <f t="shared" si="836"/>
        <v>0</v>
      </c>
      <c r="I1525" s="32">
        <f t="shared" si="836"/>
        <v>0</v>
      </c>
      <c r="J1525" s="32">
        <f t="shared" si="836"/>
        <v>0</v>
      </c>
      <c r="K1525" s="32">
        <f t="shared" si="836"/>
        <v>0</v>
      </c>
      <c r="L1525" s="32">
        <f t="shared" si="836"/>
        <v>0</v>
      </c>
      <c r="M1525" s="32">
        <f t="shared" si="836"/>
        <v>0</v>
      </c>
      <c r="N1525" s="32">
        <f t="shared" si="836"/>
        <v>0</v>
      </c>
      <c r="O1525" s="32">
        <f t="shared" si="836"/>
        <v>0</v>
      </c>
      <c r="P1525" s="32">
        <f t="shared" si="836"/>
        <v>0</v>
      </c>
      <c r="Q1525" s="32">
        <f t="shared" si="836"/>
        <v>0</v>
      </c>
      <c r="R1525" s="32">
        <f t="shared" si="836"/>
        <v>0</v>
      </c>
      <c r="S1525" s="32">
        <f t="shared" si="836"/>
        <v>0</v>
      </c>
      <c r="T1525" s="32">
        <f t="shared" si="836"/>
        <v>0</v>
      </c>
      <c r="U1525" s="32">
        <f t="shared" si="836"/>
        <v>0</v>
      </c>
      <c r="V1525" s="32">
        <f t="shared" si="836"/>
        <v>0</v>
      </c>
      <c r="W1525" s="32">
        <f t="shared" si="836"/>
        <v>0</v>
      </c>
      <c r="X1525" s="32">
        <f t="shared" si="836"/>
        <v>0</v>
      </c>
      <c r="Y1525" s="32">
        <f t="shared" si="836"/>
        <v>0</v>
      </c>
      <c r="Z1525" s="32">
        <f t="shared" si="836"/>
        <v>0</v>
      </c>
      <c r="AA1525" s="32">
        <f t="shared" si="836"/>
        <v>0</v>
      </c>
      <c r="AB1525" s="32">
        <f t="shared" si="836"/>
        <v>0</v>
      </c>
      <c r="AC1525" s="32">
        <f t="shared" si="836"/>
        <v>0</v>
      </c>
      <c r="AD1525" s="32">
        <f t="shared" si="836"/>
        <v>0</v>
      </c>
      <c r="AE1525" s="32">
        <f t="shared" si="836"/>
        <v>0</v>
      </c>
      <c r="AF1525" s="32">
        <f t="shared" si="836"/>
        <v>0</v>
      </c>
      <c r="AG1525" s="32">
        <f t="shared" si="836"/>
        <v>0</v>
      </c>
      <c r="AH1525" s="32">
        <f t="shared" si="836"/>
        <v>0</v>
      </c>
      <c r="AI1525" s="32">
        <f t="shared" si="836"/>
        <v>0</v>
      </c>
      <c r="AJ1525" s="32">
        <f t="shared" si="836"/>
        <v>0</v>
      </c>
      <c r="AK1525" s="32">
        <f t="shared" si="836"/>
        <v>0</v>
      </c>
      <c r="AL1525" s="32">
        <f t="shared" si="836"/>
        <v>0</v>
      </c>
      <c r="AM1525" s="32">
        <f t="shared" si="836"/>
        <v>0</v>
      </c>
      <c r="AN1525" s="32">
        <f t="shared" si="836"/>
        <v>0</v>
      </c>
      <c r="AO1525" s="32">
        <f t="shared" si="836"/>
        <v>0</v>
      </c>
      <c r="AP1525" s="32">
        <f t="shared" si="836"/>
        <v>0</v>
      </c>
      <c r="AQ1525" s="32">
        <f t="shared" si="836"/>
        <v>0</v>
      </c>
      <c r="AR1525" s="32">
        <f t="shared" si="836"/>
        <v>0</v>
      </c>
      <c r="AS1525" s="32">
        <f t="shared" si="836"/>
        <v>0</v>
      </c>
      <c r="AT1525" s="32">
        <f t="shared" si="836"/>
        <v>0</v>
      </c>
      <c r="AU1525" s="32">
        <f t="shared" si="836"/>
        <v>0</v>
      </c>
      <c r="AV1525" s="32">
        <f t="shared" si="836"/>
        <v>0</v>
      </c>
      <c r="AW1525" s="32">
        <f t="shared" si="836"/>
        <v>0</v>
      </c>
      <c r="AX1525" s="32">
        <f t="shared" si="836"/>
        <v>0</v>
      </c>
      <c r="AY1525" s="32">
        <f t="shared" si="836"/>
        <v>0</v>
      </c>
      <c r="AZ1525" s="32">
        <f t="shared" si="836"/>
        <v>0</v>
      </c>
      <c r="BA1525" s="32">
        <f t="shared" si="836"/>
        <v>0</v>
      </c>
      <c r="BB1525" s="32">
        <f t="shared" si="836"/>
        <v>0</v>
      </c>
      <c r="BC1525" s="32">
        <f t="shared" si="836"/>
        <v>0</v>
      </c>
      <c r="BD1525" s="32">
        <f t="shared" si="836"/>
        <v>0</v>
      </c>
      <c r="BE1525" s="32">
        <f t="shared" si="836"/>
        <v>0</v>
      </c>
      <c r="BF1525" s="32">
        <f t="shared" si="836"/>
        <v>0</v>
      </c>
      <c r="BG1525" s="33">
        <f>SUM(F1525:BF1525)</f>
        <v>0</v>
      </c>
    </row>
    <row r="1526" spans="1:62" ht="12.95" customHeight="1" x14ac:dyDescent="0.2">
      <c r="A1526" s="562"/>
      <c r="B1526" s="577"/>
      <c r="C1526" s="496"/>
      <c r="D1526" s="505"/>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37">SUM(F1526:BF1526)</f>
        <v>0</v>
      </c>
    </row>
    <row r="1527" spans="1:62" ht="12.95" customHeight="1" x14ac:dyDescent="0.2">
      <c r="A1527" s="562"/>
      <c r="B1527" s="577"/>
      <c r="C1527" s="496"/>
      <c r="D1527" s="506"/>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37"/>
        <v>0</v>
      </c>
    </row>
    <row r="1528" spans="1:62" ht="12.95" customHeight="1" x14ac:dyDescent="0.2">
      <c r="A1528" s="562"/>
      <c r="B1528" s="577"/>
      <c r="C1528" s="497"/>
      <c r="D1528" s="502" t="str">
        <f>$BJ$18</f>
        <v>Hosp.</v>
      </c>
      <c r="E1528" s="86" t="str">
        <f>$BJ$21</f>
        <v>Total</v>
      </c>
      <c r="F1528" s="16">
        <f>F1529+F1530</f>
        <v>0</v>
      </c>
      <c r="G1528" s="16">
        <f t="shared" ref="G1528:BF1528" si="838">G1529+G1530</f>
        <v>0</v>
      </c>
      <c r="H1528" s="16">
        <f t="shared" si="838"/>
        <v>0</v>
      </c>
      <c r="I1528" s="16">
        <f t="shared" si="838"/>
        <v>0</v>
      </c>
      <c r="J1528" s="16">
        <f t="shared" si="838"/>
        <v>0</v>
      </c>
      <c r="K1528" s="16">
        <f t="shared" si="838"/>
        <v>0</v>
      </c>
      <c r="L1528" s="16">
        <f t="shared" si="838"/>
        <v>0</v>
      </c>
      <c r="M1528" s="16">
        <f t="shared" si="838"/>
        <v>0</v>
      </c>
      <c r="N1528" s="16">
        <f t="shared" si="838"/>
        <v>0</v>
      </c>
      <c r="O1528" s="16">
        <f t="shared" si="838"/>
        <v>0</v>
      </c>
      <c r="P1528" s="16">
        <f t="shared" si="838"/>
        <v>0</v>
      </c>
      <c r="Q1528" s="16">
        <f t="shared" si="838"/>
        <v>0</v>
      </c>
      <c r="R1528" s="16">
        <f t="shared" si="838"/>
        <v>0</v>
      </c>
      <c r="S1528" s="16">
        <f t="shared" si="838"/>
        <v>0</v>
      </c>
      <c r="T1528" s="16">
        <f t="shared" si="838"/>
        <v>0</v>
      </c>
      <c r="U1528" s="16">
        <f t="shared" si="838"/>
        <v>0</v>
      </c>
      <c r="V1528" s="16">
        <f t="shared" si="838"/>
        <v>0</v>
      </c>
      <c r="W1528" s="16">
        <f t="shared" si="838"/>
        <v>0</v>
      </c>
      <c r="X1528" s="16">
        <f t="shared" si="838"/>
        <v>0</v>
      </c>
      <c r="Y1528" s="16">
        <f t="shared" si="838"/>
        <v>0</v>
      </c>
      <c r="Z1528" s="16">
        <f t="shared" si="838"/>
        <v>0</v>
      </c>
      <c r="AA1528" s="16">
        <f t="shared" si="838"/>
        <v>0</v>
      </c>
      <c r="AB1528" s="16">
        <f t="shared" si="838"/>
        <v>0</v>
      </c>
      <c r="AC1528" s="16">
        <f t="shared" si="838"/>
        <v>0</v>
      </c>
      <c r="AD1528" s="16">
        <f t="shared" si="838"/>
        <v>0</v>
      </c>
      <c r="AE1528" s="16">
        <f t="shared" si="838"/>
        <v>0</v>
      </c>
      <c r="AF1528" s="16">
        <f t="shared" si="838"/>
        <v>0</v>
      </c>
      <c r="AG1528" s="16">
        <f t="shared" si="838"/>
        <v>0</v>
      </c>
      <c r="AH1528" s="16">
        <f t="shared" si="838"/>
        <v>0</v>
      </c>
      <c r="AI1528" s="16">
        <f t="shared" si="838"/>
        <v>0</v>
      </c>
      <c r="AJ1528" s="16">
        <f t="shared" si="838"/>
        <v>0</v>
      </c>
      <c r="AK1528" s="16">
        <f t="shared" si="838"/>
        <v>0</v>
      </c>
      <c r="AL1528" s="16">
        <f t="shared" si="838"/>
        <v>0</v>
      </c>
      <c r="AM1528" s="16">
        <f t="shared" si="838"/>
        <v>0</v>
      </c>
      <c r="AN1528" s="16">
        <f t="shared" si="838"/>
        <v>0</v>
      </c>
      <c r="AO1528" s="16">
        <f t="shared" si="838"/>
        <v>0</v>
      </c>
      <c r="AP1528" s="16">
        <f t="shared" si="838"/>
        <v>0</v>
      </c>
      <c r="AQ1528" s="16">
        <f t="shared" si="838"/>
        <v>0</v>
      </c>
      <c r="AR1528" s="16">
        <f t="shared" si="838"/>
        <v>0</v>
      </c>
      <c r="AS1528" s="16">
        <f t="shared" si="838"/>
        <v>0</v>
      </c>
      <c r="AT1528" s="16">
        <f t="shared" si="838"/>
        <v>0</v>
      </c>
      <c r="AU1528" s="16">
        <f t="shared" si="838"/>
        <v>0</v>
      </c>
      <c r="AV1528" s="16">
        <f t="shared" si="838"/>
        <v>0</v>
      </c>
      <c r="AW1528" s="16">
        <f t="shared" si="838"/>
        <v>0</v>
      </c>
      <c r="AX1528" s="16">
        <f t="shared" si="838"/>
        <v>0</v>
      </c>
      <c r="AY1528" s="16">
        <f t="shared" si="838"/>
        <v>0</v>
      </c>
      <c r="AZ1528" s="16">
        <f t="shared" si="838"/>
        <v>0</v>
      </c>
      <c r="BA1528" s="16">
        <f t="shared" si="838"/>
        <v>0</v>
      </c>
      <c r="BB1528" s="16">
        <f t="shared" si="838"/>
        <v>0</v>
      </c>
      <c r="BC1528" s="16">
        <f t="shared" si="838"/>
        <v>0</v>
      </c>
      <c r="BD1528" s="16">
        <f t="shared" si="838"/>
        <v>0</v>
      </c>
      <c r="BE1528" s="16">
        <f t="shared" si="838"/>
        <v>0</v>
      </c>
      <c r="BF1528" s="16">
        <f t="shared" si="838"/>
        <v>0</v>
      </c>
      <c r="BG1528" s="31">
        <f t="shared" si="837"/>
        <v>0</v>
      </c>
    </row>
    <row r="1529" spans="1:62" ht="12.95" customHeight="1" x14ac:dyDescent="0.2">
      <c r="A1529" s="562"/>
      <c r="B1529" s="577"/>
      <c r="C1529" s="497"/>
      <c r="D1529" s="500"/>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37"/>
        <v>0</v>
      </c>
    </row>
    <row r="1530" spans="1:62" ht="12.95" customHeight="1" x14ac:dyDescent="0.2">
      <c r="A1530" s="562"/>
      <c r="B1530" s="577"/>
      <c r="C1530" s="497"/>
      <c r="D1530" s="503"/>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37"/>
        <v>0</v>
      </c>
    </row>
    <row r="1531" spans="1:62" ht="12.95" customHeight="1" x14ac:dyDescent="0.2">
      <c r="A1531" s="562"/>
      <c r="B1531" s="577"/>
      <c r="C1531" s="497"/>
      <c r="D1531" s="502" t="str">
        <f>$BJ$19</f>
        <v>ICU</v>
      </c>
      <c r="E1531" s="86" t="str">
        <f>$BJ$21</f>
        <v>Total</v>
      </c>
      <c r="F1531" s="16">
        <f>F1532+F1533</f>
        <v>0</v>
      </c>
      <c r="G1531" s="16">
        <f t="shared" ref="G1531:BF1531" si="839">G1532+G1533</f>
        <v>0</v>
      </c>
      <c r="H1531" s="16">
        <f t="shared" si="839"/>
        <v>0</v>
      </c>
      <c r="I1531" s="16">
        <f t="shared" si="839"/>
        <v>0</v>
      </c>
      <c r="J1531" s="16">
        <f t="shared" si="839"/>
        <v>0</v>
      </c>
      <c r="K1531" s="16">
        <f t="shared" si="839"/>
        <v>0</v>
      </c>
      <c r="L1531" s="16">
        <f t="shared" si="839"/>
        <v>0</v>
      </c>
      <c r="M1531" s="16">
        <f t="shared" si="839"/>
        <v>0</v>
      </c>
      <c r="N1531" s="16">
        <f t="shared" si="839"/>
        <v>0</v>
      </c>
      <c r="O1531" s="16">
        <f t="shared" si="839"/>
        <v>0</v>
      </c>
      <c r="P1531" s="16">
        <f t="shared" si="839"/>
        <v>0</v>
      </c>
      <c r="Q1531" s="16">
        <f t="shared" si="839"/>
        <v>0</v>
      </c>
      <c r="R1531" s="16">
        <f t="shared" si="839"/>
        <v>0</v>
      </c>
      <c r="S1531" s="16">
        <f t="shared" si="839"/>
        <v>0</v>
      </c>
      <c r="T1531" s="16">
        <f t="shared" si="839"/>
        <v>0</v>
      </c>
      <c r="U1531" s="16">
        <f t="shared" si="839"/>
        <v>0</v>
      </c>
      <c r="V1531" s="16">
        <f t="shared" si="839"/>
        <v>0</v>
      </c>
      <c r="W1531" s="16">
        <f t="shared" si="839"/>
        <v>0</v>
      </c>
      <c r="X1531" s="16">
        <f t="shared" si="839"/>
        <v>0</v>
      </c>
      <c r="Y1531" s="16">
        <f t="shared" si="839"/>
        <v>0</v>
      </c>
      <c r="Z1531" s="16">
        <f t="shared" si="839"/>
        <v>0</v>
      </c>
      <c r="AA1531" s="16">
        <f t="shared" si="839"/>
        <v>0</v>
      </c>
      <c r="AB1531" s="16">
        <f t="shared" si="839"/>
        <v>0</v>
      </c>
      <c r="AC1531" s="16">
        <f t="shared" si="839"/>
        <v>0</v>
      </c>
      <c r="AD1531" s="16">
        <f t="shared" si="839"/>
        <v>0</v>
      </c>
      <c r="AE1531" s="16">
        <f t="shared" si="839"/>
        <v>0</v>
      </c>
      <c r="AF1531" s="16">
        <f t="shared" si="839"/>
        <v>0</v>
      </c>
      <c r="AG1531" s="16">
        <f t="shared" si="839"/>
        <v>0</v>
      </c>
      <c r="AH1531" s="16">
        <f t="shared" si="839"/>
        <v>0</v>
      </c>
      <c r="AI1531" s="16">
        <f t="shared" si="839"/>
        <v>0</v>
      </c>
      <c r="AJ1531" s="16">
        <f t="shared" si="839"/>
        <v>0</v>
      </c>
      <c r="AK1531" s="16">
        <f t="shared" si="839"/>
        <v>0</v>
      </c>
      <c r="AL1531" s="16">
        <f t="shared" si="839"/>
        <v>0</v>
      </c>
      <c r="AM1531" s="16">
        <f t="shared" si="839"/>
        <v>0</v>
      </c>
      <c r="AN1531" s="16">
        <f t="shared" si="839"/>
        <v>0</v>
      </c>
      <c r="AO1531" s="16">
        <f t="shared" si="839"/>
        <v>0</v>
      </c>
      <c r="AP1531" s="16">
        <f t="shared" si="839"/>
        <v>0</v>
      </c>
      <c r="AQ1531" s="16">
        <f t="shared" si="839"/>
        <v>0</v>
      </c>
      <c r="AR1531" s="16">
        <f t="shared" si="839"/>
        <v>0</v>
      </c>
      <c r="AS1531" s="16">
        <f t="shared" si="839"/>
        <v>0</v>
      </c>
      <c r="AT1531" s="16">
        <f t="shared" si="839"/>
        <v>0</v>
      </c>
      <c r="AU1531" s="16">
        <f t="shared" si="839"/>
        <v>0</v>
      </c>
      <c r="AV1531" s="16">
        <f t="shared" si="839"/>
        <v>0</v>
      </c>
      <c r="AW1531" s="16">
        <f t="shared" si="839"/>
        <v>0</v>
      </c>
      <c r="AX1531" s="16">
        <f t="shared" si="839"/>
        <v>0</v>
      </c>
      <c r="AY1531" s="16">
        <f t="shared" si="839"/>
        <v>0</v>
      </c>
      <c r="AZ1531" s="16">
        <f t="shared" si="839"/>
        <v>0</v>
      </c>
      <c r="BA1531" s="16">
        <f t="shared" si="839"/>
        <v>0</v>
      </c>
      <c r="BB1531" s="16">
        <f t="shared" si="839"/>
        <v>0</v>
      </c>
      <c r="BC1531" s="16">
        <f t="shared" si="839"/>
        <v>0</v>
      </c>
      <c r="BD1531" s="16">
        <f t="shared" si="839"/>
        <v>0</v>
      </c>
      <c r="BE1531" s="16">
        <f t="shared" si="839"/>
        <v>0</v>
      </c>
      <c r="BF1531" s="16">
        <f t="shared" si="839"/>
        <v>0</v>
      </c>
      <c r="BG1531" s="31">
        <f t="shared" si="837"/>
        <v>0</v>
      </c>
    </row>
    <row r="1532" spans="1:62" ht="12.95" customHeight="1" x14ac:dyDescent="0.2">
      <c r="A1532" s="562"/>
      <c r="B1532" s="577"/>
      <c r="C1532" s="497"/>
      <c r="D1532" s="500"/>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37"/>
        <v>0</v>
      </c>
    </row>
    <row r="1533" spans="1:62" ht="12.95" customHeight="1" x14ac:dyDescent="0.2">
      <c r="A1533" s="562"/>
      <c r="B1533" s="577"/>
      <c r="C1533" s="497"/>
      <c r="D1533" s="503"/>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37"/>
        <v>0</v>
      </c>
    </row>
    <row r="1534" spans="1:62" ht="12.95" customHeight="1" x14ac:dyDescent="0.2">
      <c r="A1534" s="562"/>
      <c r="B1534" s="577"/>
      <c r="C1534" s="497"/>
      <c r="D1534" s="499" t="str">
        <f>$BJ$20</f>
        <v>Death</v>
      </c>
      <c r="E1534" s="86" t="str">
        <f>$BJ$21</f>
        <v>Total</v>
      </c>
      <c r="F1534" s="16">
        <f>F1535+F1536</f>
        <v>0</v>
      </c>
      <c r="G1534" s="16">
        <f t="shared" ref="G1534:BF1534" si="840">G1535+G1536</f>
        <v>0</v>
      </c>
      <c r="H1534" s="16">
        <f t="shared" si="840"/>
        <v>0</v>
      </c>
      <c r="I1534" s="16">
        <f t="shared" si="840"/>
        <v>0</v>
      </c>
      <c r="J1534" s="16">
        <f t="shared" si="840"/>
        <v>0</v>
      </c>
      <c r="K1534" s="16">
        <f t="shared" si="840"/>
        <v>0</v>
      </c>
      <c r="L1534" s="16">
        <f t="shared" si="840"/>
        <v>0</v>
      </c>
      <c r="M1534" s="16">
        <f t="shared" si="840"/>
        <v>0</v>
      </c>
      <c r="N1534" s="16">
        <f t="shared" si="840"/>
        <v>0</v>
      </c>
      <c r="O1534" s="16">
        <f t="shared" si="840"/>
        <v>0</v>
      </c>
      <c r="P1534" s="16">
        <f t="shared" si="840"/>
        <v>0</v>
      </c>
      <c r="Q1534" s="16">
        <f t="shared" si="840"/>
        <v>0</v>
      </c>
      <c r="R1534" s="16">
        <f t="shared" si="840"/>
        <v>0</v>
      </c>
      <c r="S1534" s="16">
        <f t="shared" si="840"/>
        <v>0</v>
      </c>
      <c r="T1534" s="16">
        <f t="shared" si="840"/>
        <v>0</v>
      </c>
      <c r="U1534" s="16">
        <f t="shared" si="840"/>
        <v>0</v>
      </c>
      <c r="V1534" s="16">
        <f t="shared" si="840"/>
        <v>0</v>
      </c>
      <c r="W1534" s="16">
        <f t="shared" si="840"/>
        <v>0</v>
      </c>
      <c r="X1534" s="16">
        <f t="shared" si="840"/>
        <v>0</v>
      </c>
      <c r="Y1534" s="16">
        <f t="shared" si="840"/>
        <v>0</v>
      </c>
      <c r="Z1534" s="16">
        <f t="shared" si="840"/>
        <v>0</v>
      </c>
      <c r="AA1534" s="16">
        <f t="shared" si="840"/>
        <v>0</v>
      </c>
      <c r="AB1534" s="16">
        <f t="shared" si="840"/>
        <v>0</v>
      </c>
      <c r="AC1534" s="16">
        <f t="shared" si="840"/>
        <v>0</v>
      </c>
      <c r="AD1534" s="16">
        <f t="shared" si="840"/>
        <v>0</v>
      </c>
      <c r="AE1534" s="16">
        <f t="shared" si="840"/>
        <v>0</v>
      </c>
      <c r="AF1534" s="16">
        <f t="shared" si="840"/>
        <v>0</v>
      </c>
      <c r="AG1534" s="16">
        <f t="shared" si="840"/>
        <v>0</v>
      </c>
      <c r="AH1534" s="16">
        <f t="shared" si="840"/>
        <v>0</v>
      </c>
      <c r="AI1534" s="16">
        <f t="shared" si="840"/>
        <v>0</v>
      </c>
      <c r="AJ1534" s="16">
        <f t="shared" si="840"/>
        <v>0</v>
      </c>
      <c r="AK1534" s="16">
        <f t="shared" si="840"/>
        <v>0</v>
      </c>
      <c r="AL1534" s="16">
        <f t="shared" si="840"/>
        <v>0</v>
      </c>
      <c r="AM1534" s="16">
        <f t="shared" si="840"/>
        <v>0</v>
      </c>
      <c r="AN1534" s="16">
        <f t="shared" si="840"/>
        <v>0</v>
      </c>
      <c r="AO1534" s="16">
        <f t="shared" si="840"/>
        <v>0</v>
      </c>
      <c r="AP1534" s="16">
        <f t="shared" si="840"/>
        <v>0</v>
      </c>
      <c r="AQ1534" s="16">
        <f t="shared" si="840"/>
        <v>0</v>
      </c>
      <c r="AR1534" s="16">
        <f t="shared" si="840"/>
        <v>0</v>
      </c>
      <c r="AS1534" s="16">
        <f t="shared" si="840"/>
        <v>0</v>
      </c>
      <c r="AT1534" s="16">
        <f t="shared" si="840"/>
        <v>0</v>
      </c>
      <c r="AU1534" s="16">
        <f t="shared" si="840"/>
        <v>0</v>
      </c>
      <c r="AV1534" s="16">
        <f t="shared" si="840"/>
        <v>0</v>
      </c>
      <c r="AW1534" s="16">
        <f t="shared" si="840"/>
        <v>0</v>
      </c>
      <c r="AX1534" s="16">
        <f t="shared" si="840"/>
        <v>0</v>
      </c>
      <c r="AY1534" s="16">
        <f t="shared" si="840"/>
        <v>0</v>
      </c>
      <c r="AZ1534" s="16">
        <f t="shared" si="840"/>
        <v>0</v>
      </c>
      <c r="BA1534" s="16">
        <f t="shared" si="840"/>
        <v>0</v>
      </c>
      <c r="BB1534" s="16">
        <f t="shared" si="840"/>
        <v>0</v>
      </c>
      <c r="BC1534" s="16">
        <f t="shared" si="840"/>
        <v>0</v>
      </c>
      <c r="BD1534" s="16">
        <f t="shared" si="840"/>
        <v>0</v>
      </c>
      <c r="BE1534" s="16">
        <f t="shared" si="840"/>
        <v>0</v>
      </c>
      <c r="BF1534" s="16">
        <f t="shared" si="840"/>
        <v>0</v>
      </c>
      <c r="BG1534" s="31">
        <f t="shared" si="837"/>
        <v>0</v>
      </c>
    </row>
    <row r="1535" spans="1:62" ht="12.95" customHeight="1" x14ac:dyDescent="0.2">
      <c r="A1535" s="562"/>
      <c r="B1535" s="577"/>
      <c r="C1535" s="497"/>
      <c r="D1535" s="500"/>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37"/>
        <v>0</v>
      </c>
    </row>
    <row r="1536" spans="1:62" ht="12.95" customHeight="1" thickBot="1" x14ac:dyDescent="0.25">
      <c r="A1536" s="562"/>
      <c r="B1536" s="577"/>
      <c r="C1536" s="498"/>
      <c r="D1536" s="501"/>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62"/>
      <c r="B1537" s="577"/>
      <c r="C1537" s="495" t="str">
        <f>$BK$18</f>
        <v>65 years +</v>
      </c>
      <c r="D1537" s="504" t="str">
        <f>$BJ$17</f>
        <v>Fever</v>
      </c>
      <c r="E1537" s="83" t="str">
        <f>$BJ$21</f>
        <v>Total</v>
      </c>
      <c r="F1537" s="32">
        <f>F1538+F1539</f>
        <v>0</v>
      </c>
      <c r="G1537" s="32">
        <f t="shared" ref="G1537:BF1537" si="841">G1538+G1539</f>
        <v>0</v>
      </c>
      <c r="H1537" s="32">
        <f t="shared" si="841"/>
        <v>0</v>
      </c>
      <c r="I1537" s="32">
        <f t="shared" si="841"/>
        <v>0</v>
      </c>
      <c r="J1537" s="32">
        <f t="shared" si="841"/>
        <v>0</v>
      </c>
      <c r="K1537" s="32">
        <f t="shared" si="841"/>
        <v>0</v>
      </c>
      <c r="L1537" s="32">
        <f t="shared" si="841"/>
        <v>0</v>
      </c>
      <c r="M1537" s="32">
        <f t="shared" si="841"/>
        <v>0</v>
      </c>
      <c r="N1537" s="32">
        <f t="shared" si="841"/>
        <v>0</v>
      </c>
      <c r="O1537" s="32">
        <f t="shared" si="841"/>
        <v>0</v>
      </c>
      <c r="P1537" s="32">
        <f t="shared" si="841"/>
        <v>0</v>
      </c>
      <c r="Q1537" s="32">
        <f t="shared" si="841"/>
        <v>0</v>
      </c>
      <c r="R1537" s="32">
        <f t="shared" si="841"/>
        <v>0</v>
      </c>
      <c r="S1537" s="32">
        <f t="shared" si="841"/>
        <v>0</v>
      </c>
      <c r="T1537" s="32">
        <f t="shared" si="841"/>
        <v>0</v>
      </c>
      <c r="U1537" s="32">
        <f t="shared" si="841"/>
        <v>0</v>
      </c>
      <c r="V1537" s="32">
        <f t="shared" si="841"/>
        <v>0</v>
      </c>
      <c r="W1537" s="32">
        <f t="shared" si="841"/>
        <v>0</v>
      </c>
      <c r="X1537" s="32">
        <f t="shared" si="841"/>
        <v>0</v>
      </c>
      <c r="Y1537" s="32">
        <f t="shared" si="841"/>
        <v>0</v>
      </c>
      <c r="Z1537" s="32">
        <f t="shared" si="841"/>
        <v>0</v>
      </c>
      <c r="AA1537" s="32">
        <f t="shared" si="841"/>
        <v>0</v>
      </c>
      <c r="AB1537" s="32">
        <f t="shared" si="841"/>
        <v>0</v>
      </c>
      <c r="AC1537" s="32">
        <f t="shared" si="841"/>
        <v>0</v>
      </c>
      <c r="AD1537" s="32">
        <f t="shared" si="841"/>
        <v>0</v>
      </c>
      <c r="AE1537" s="32">
        <f t="shared" si="841"/>
        <v>0</v>
      </c>
      <c r="AF1537" s="32">
        <f t="shared" si="841"/>
        <v>0</v>
      </c>
      <c r="AG1537" s="32">
        <f t="shared" si="841"/>
        <v>0</v>
      </c>
      <c r="AH1537" s="32">
        <f t="shared" si="841"/>
        <v>0</v>
      </c>
      <c r="AI1537" s="32">
        <f t="shared" si="841"/>
        <v>0</v>
      </c>
      <c r="AJ1537" s="32">
        <f t="shared" si="841"/>
        <v>0</v>
      </c>
      <c r="AK1537" s="32">
        <f t="shared" si="841"/>
        <v>0</v>
      </c>
      <c r="AL1537" s="32">
        <f t="shared" si="841"/>
        <v>0</v>
      </c>
      <c r="AM1537" s="32">
        <f t="shared" si="841"/>
        <v>0</v>
      </c>
      <c r="AN1537" s="32">
        <f t="shared" si="841"/>
        <v>0</v>
      </c>
      <c r="AO1537" s="32">
        <f t="shared" si="841"/>
        <v>0</v>
      </c>
      <c r="AP1537" s="32">
        <f t="shared" si="841"/>
        <v>0</v>
      </c>
      <c r="AQ1537" s="32">
        <f t="shared" si="841"/>
        <v>0</v>
      </c>
      <c r="AR1537" s="32">
        <f t="shared" si="841"/>
        <v>0</v>
      </c>
      <c r="AS1537" s="32">
        <f t="shared" si="841"/>
        <v>0</v>
      </c>
      <c r="AT1537" s="32">
        <f t="shared" si="841"/>
        <v>0</v>
      </c>
      <c r="AU1537" s="32">
        <f t="shared" si="841"/>
        <v>0</v>
      </c>
      <c r="AV1537" s="32">
        <f t="shared" si="841"/>
        <v>0</v>
      </c>
      <c r="AW1537" s="32">
        <f t="shared" si="841"/>
        <v>0</v>
      </c>
      <c r="AX1537" s="32">
        <f t="shared" si="841"/>
        <v>0</v>
      </c>
      <c r="AY1537" s="32">
        <f t="shared" si="841"/>
        <v>0</v>
      </c>
      <c r="AZ1537" s="32">
        <f t="shared" si="841"/>
        <v>0</v>
      </c>
      <c r="BA1537" s="32">
        <f t="shared" si="841"/>
        <v>0</v>
      </c>
      <c r="BB1537" s="32">
        <f t="shared" si="841"/>
        <v>0</v>
      </c>
      <c r="BC1537" s="32">
        <f t="shared" si="841"/>
        <v>0</v>
      </c>
      <c r="BD1537" s="32">
        <f t="shared" si="841"/>
        <v>0</v>
      </c>
      <c r="BE1537" s="32">
        <f t="shared" si="841"/>
        <v>0</v>
      </c>
      <c r="BF1537" s="32">
        <f t="shared" si="841"/>
        <v>0</v>
      </c>
      <c r="BG1537" s="33">
        <f>SUM(F1537:BF1537)</f>
        <v>0</v>
      </c>
    </row>
    <row r="1538" spans="1:63" ht="12.95" customHeight="1" x14ac:dyDescent="0.2">
      <c r="A1538" s="562"/>
      <c r="B1538" s="577"/>
      <c r="C1538" s="496"/>
      <c r="D1538" s="505"/>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42">SUM(F1538:BF1538)</f>
        <v>0</v>
      </c>
    </row>
    <row r="1539" spans="1:63" ht="12.95" customHeight="1" x14ac:dyDescent="0.2">
      <c r="A1539" s="562"/>
      <c r="B1539" s="577"/>
      <c r="C1539" s="496"/>
      <c r="D1539" s="506"/>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42"/>
        <v>0</v>
      </c>
    </row>
    <row r="1540" spans="1:63" ht="12.95" customHeight="1" x14ac:dyDescent="0.2">
      <c r="A1540" s="562"/>
      <c r="B1540" s="577"/>
      <c r="C1540" s="497"/>
      <c r="D1540" s="502" t="str">
        <f>$BJ$18</f>
        <v>Hosp.</v>
      </c>
      <c r="E1540" s="86" t="str">
        <f>$BJ$21</f>
        <v>Total</v>
      </c>
      <c r="F1540" s="16">
        <f>F1541+F1542</f>
        <v>0</v>
      </c>
      <c r="G1540" s="16">
        <f t="shared" ref="G1540:BF1540" si="843">G1541+G1542</f>
        <v>0</v>
      </c>
      <c r="H1540" s="16">
        <f t="shared" si="843"/>
        <v>0</v>
      </c>
      <c r="I1540" s="16">
        <f t="shared" si="843"/>
        <v>0</v>
      </c>
      <c r="J1540" s="16">
        <f t="shared" si="843"/>
        <v>0</v>
      </c>
      <c r="K1540" s="16">
        <f t="shared" si="843"/>
        <v>0</v>
      </c>
      <c r="L1540" s="16">
        <f t="shared" si="843"/>
        <v>0</v>
      </c>
      <c r="M1540" s="16">
        <f t="shared" si="843"/>
        <v>0</v>
      </c>
      <c r="N1540" s="16">
        <f t="shared" si="843"/>
        <v>0</v>
      </c>
      <c r="O1540" s="16">
        <f t="shared" si="843"/>
        <v>0</v>
      </c>
      <c r="P1540" s="16">
        <f t="shared" si="843"/>
        <v>0</v>
      </c>
      <c r="Q1540" s="16">
        <f t="shared" si="843"/>
        <v>0</v>
      </c>
      <c r="R1540" s="16">
        <f t="shared" si="843"/>
        <v>0</v>
      </c>
      <c r="S1540" s="16">
        <f t="shared" si="843"/>
        <v>0</v>
      </c>
      <c r="T1540" s="16">
        <f t="shared" si="843"/>
        <v>0</v>
      </c>
      <c r="U1540" s="16">
        <f t="shared" si="843"/>
        <v>0</v>
      </c>
      <c r="V1540" s="16">
        <f t="shared" si="843"/>
        <v>0</v>
      </c>
      <c r="W1540" s="16">
        <f t="shared" si="843"/>
        <v>0</v>
      </c>
      <c r="X1540" s="16">
        <f t="shared" si="843"/>
        <v>0</v>
      </c>
      <c r="Y1540" s="16">
        <f t="shared" si="843"/>
        <v>0</v>
      </c>
      <c r="Z1540" s="16">
        <f t="shared" si="843"/>
        <v>0</v>
      </c>
      <c r="AA1540" s="16">
        <f t="shared" si="843"/>
        <v>0</v>
      </c>
      <c r="AB1540" s="16">
        <f t="shared" si="843"/>
        <v>0</v>
      </c>
      <c r="AC1540" s="16">
        <f t="shared" si="843"/>
        <v>0</v>
      </c>
      <c r="AD1540" s="16">
        <f t="shared" si="843"/>
        <v>0</v>
      </c>
      <c r="AE1540" s="16">
        <f t="shared" si="843"/>
        <v>0</v>
      </c>
      <c r="AF1540" s="16">
        <f t="shared" si="843"/>
        <v>0</v>
      </c>
      <c r="AG1540" s="16">
        <f t="shared" si="843"/>
        <v>0</v>
      </c>
      <c r="AH1540" s="16">
        <f t="shared" si="843"/>
        <v>0</v>
      </c>
      <c r="AI1540" s="16">
        <f t="shared" si="843"/>
        <v>0</v>
      </c>
      <c r="AJ1540" s="16">
        <f t="shared" si="843"/>
        <v>0</v>
      </c>
      <c r="AK1540" s="16">
        <f t="shared" si="843"/>
        <v>0</v>
      </c>
      <c r="AL1540" s="16">
        <f t="shared" si="843"/>
        <v>0</v>
      </c>
      <c r="AM1540" s="16">
        <f t="shared" si="843"/>
        <v>0</v>
      </c>
      <c r="AN1540" s="16">
        <f t="shared" si="843"/>
        <v>0</v>
      </c>
      <c r="AO1540" s="16">
        <f t="shared" si="843"/>
        <v>0</v>
      </c>
      <c r="AP1540" s="16">
        <f t="shared" si="843"/>
        <v>0</v>
      </c>
      <c r="AQ1540" s="16">
        <f t="shared" si="843"/>
        <v>0</v>
      </c>
      <c r="AR1540" s="16">
        <f t="shared" si="843"/>
        <v>0</v>
      </c>
      <c r="AS1540" s="16">
        <f t="shared" si="843"/>
        <v>0</v>
      </c>
      <c r="AT1540" s="16">
        <f t="shared" si="843"/>
        <v>0</v>
      </c>
      <c r="AU1540" s="16">
        <f t="shared" si="843"/>
        <v>0</v>
      </c>
      <c r="AV1540" s="16">
        <f t="shared" si="843"/>
        <v>0</v>
      </c>
      <c r="AW1540" s="16">
        <f t="shared" si="843"/>
        <v>0</v>
      </c>
      <c r="AX1540" s="16">
        <f t="shared" si="843"/>
        <v>0</v>
      </c>
      <c r="AY1540" s="16">
        <f t="shared" si="843"/>
        <v>0</v>
      </c>
      <c r="AZ1540" s="16">
        <f t="shared" si="843"/>
        <v>0</v>
      </c>
      <c r="BA1540" s="16">
        <f t="shared" si="843"/>
        <v>0</v>
      </c>
      <c r="BB1540" s="16">
        <f t="shared" si="843"/>
        <v>0</v>
      </c>
      <c r="BC1540" s="16">
        <f t="shared" si="843"/>
        <v>0</v>
      </c>
      <c r="BD1540" s="16">
        <f t="shared" si="843"/>
        <v>0</v>
      </c>
      <c r="BE1540" s="16">
        <f t="shared" si="843"/>
        <v>0</v>
      </c>
      <c r="BF1540" s="16">
        <f t="shared" si="843"/>
        <v>0</v>
      </c>
      <c r="BG1540" s="31">
        <f t="shared" si="842"/>
        <v>0</v>
      </c>
    </row>
    <row r="1541" spans="1:63" ht="12.95" customHeight="1" x14ac:dyDescent="0.2">
      <c r="A1541" s="562"/>
      <c r="B1541" s="577"/>
      <c r="C1541" s="497"/>
      <c r="D1541" s="500"/>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42"/>
        <v>0</v>
      </c>
    </row>
    <row r="1542" spans="1:63" ht="12.95" customHeight="1" x14ac:dyDescent="0.2">
      <c r="A1542" s="562"/>
      <c r="B1542" s="577"/>
      <c r="C1542" s="497"/>
      <c r="D1542" s="503"/>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42"/>
        <v>0</v>
      </c>
    </row>
    <row r="1543" spans="1:63" ht="12.95" customHeight="1" x14ac:dyDescent="0.2">
      <c r="A1543" s="562"/>
      <c r="B1543" s="577"/>
      <c r="C1543" s="497"/>
      <c r="D1543" s="502" t="str">
        <f>$BJ$19</f>
        <v>ICU</v>
      </c>
      <c r="E1543" s="86" t="str">
        <f>$BJ$21</f>
        <v>Total</v>
      </c>
      <c r="F1543" s="16">
        <f>F1544+F1545</f>
        <v>0</v>
      </c>
      <c r="G1543" s="16">
        <f t="shared" ref="G1543:BF1543" si="844">G1544+G1545</f>
        <v>0</v>
      </c>
      <c r="H1543" s="16">
        <f t="shared" si="844"/>
        <v>0</v>
      </c>
      <c r="I1543" s="16">
        <f t="shared" si="844"/>
        <v>0</v>
      </c>
      <c r="J1543" s="16">
        <f t="shared" si="844"/>
        <v>0</v>
      </c>
      <c r="K1543" s="16">
        <f t="shared" si="844"/>
        <v>0</v>
      </c>
      <c r="L1543" s="16">
        <f t="shared" si="844"/>
        <v>0</v>
      </c>
      <c r="M1543" s="16">
        <f t="shared" si="844"/>
        <v>0</v>
      </c>
      <c r="N1543" s="16">
        <f t="shared" si="844"/>
        <v>0</v>
      </c>
      <c r="O1543" s="16">
        <f t="shared" si="844"/>
        <v>0</v>
      </c>
      <c r="P1543" s="16">
        <f t="shared" si="844"/>
        <v>0</v>
      </c>
      <c r="Q1543" s="16">
        <f t="shared" si="844"/>
        <v>0</v>
      </c>
      <c r="R1543" s="16">
        <f t="shared" si="844"/>
        <v>0</v>
      </c>
      <c r="S1543" s="16">
        <f t="shared" si="844"/>
        <v>0</v>
      </c>
      <c r="T1543" s="16">
        <f t="shared" si="844"/>
        <v>0</v>
      </c>
      <c r="U1543" s="16">
        <f t="shared" si="844"/>
        <v>0</v>
      </c>
      <c r="V1543" s="16">
        <f t="shared" si="844"/>
        <v>0</v>
      </c>
      <c r="W1543" s="16">
        <f t="shared" si="844"/>
        <v>0</v>
      </c>
      <c r="X1543" s="16">
        <f t="shared" si="844"/>
        <v>0</v>
      </c>
      <c r="Y1543" s="16">
        <f t="shared" si="844"/>
        <v>0</v>
      </c>
      <c r="Z1543" s="16">
        <f t="shared" si="844"/>
        <v>0</v>
      </c>
      <c r="AA1543" s="16">
        <f t="shared" si="844"/>
        <v>0</v>
      </c>
      <c r="AB1543" s="16">
        <f t="shared" si="844"/>
        <v>0</v>
      </c>
      <c r="AC1543" s="16">
        <f t="shared" si="844"/>
        <v>0</v>
      </c>
      <c r="AD1543" s="16">
        <f t="shared" si="844"/>
        <v>0</v>
      </c>
      <c r="AE1543" s="16">
        <f t="shared" si="844"/>
        <v>0</v>
      </c>
      <c r="AF1543" s="16">
        <f t="shared" si="844"/>
        <v>0</v>
      </c>
      <c r="AG1543" s="16">
        <f t="shared" si="844"/>
        <v>0</v>
      </c>
      <c r="AH1543" s="16">
        <f t="shared" si="844"/>
        <v>0</v>
      </c>
      <c r="AI1543" s="16">
        <f t="shared" si="844"/>
        <v>0</v>
      </c>
      <c r="AJ1543" s="16">
        <f t="shared" si="844"/>
        <v>0</v>
      </c>
      <c r="AK1543" s="16">
        <f t="shared" si="844"/>
        <v>0</v>
      </c>
      <c r="AL1543" s="16">
        <f t="shared" si="844"/>
        <v>0</v>
      </c>
      <c r="AM1543" s="16">
        <f t="shared" si="844"/>
        <v>0</v>
      </c>
      <c r="AN1543" s="16">
        <f t="shared" si="844"/>
        <v>0</v>
      </c>
      <c r="AO1543" s="16">
        <f t="shared" si="844"/>
        <v>0</v>
      </c>
      <c r="AP1543" s="16">
        <f t="shared" si="844"/>
        <v>0</v>
      </c>
      <c r="AQ1543" s="16">
        <f t="shared" si="844"/>
        <v>0</v>
      </c>
      <c r="AR1543" s="16">
        <f t="shared" si="844"/>
        <v>0</v>
      </c>
      <c r="AS1543" s="16">
        <f t="shared" si="844"/>
        <v>0</v>
      </c>
      <c r="AT1543" s="16">
        <f t="shared" si="844"/>
        <v>0</v>
      </c>
      <c r="AU1543" s="16">
        <f t="shared" si="844"/>
        <v>0</v>
      </c>
      <c r="AV1543" s="16">
        <f t="shared" si="844"/>
        <v>0</v>
      </c>
      <c r="AW1543" s="16">
        <f t="shared" si="844"/>
        <v>0</v>
      </c>
      <c r="AX1543" s="16">
        <f t="shared" si="844"/>
        <v>0</v>
      </c>
      <c r="AY1543" s="16">
        <f t="shared" si="844"/>
        <v>0</v>
      </c>
      <c r="AZ1543" s="16">
        <f t="shared" si="844"/>
        <v>0</v>
      </c>
      <c r="BA1543" s="16">
        <f t="shared" si="844"/>
        <v>0</v>
      </c>
      <c r="BB1543" s="16">
        <f t="shared" si="844"/>
        <v>0</v>
      </c>
      <c r="BC1543" s="16">
        <f t="shared" si="844"/>
        <v>0</v>
      </c>
      <c r="BD1543" s="16">
        <f t="shared" si="844"/>
        <v>0</v>
      </c>
      <c r="BE1543" s="16">
        <f t="shared" si="844"/>
        <v>0</v>
      </c>
      <c r="BF1543" s="16">
        <f t="shared" si="844"/>
        <v>0</v>
      </c>
      <c r="BG1543" s="31">
        <f t="shared" si="842"/>
        <v>0</v>
      </c>
    </row>
    <row r="1544" spans="1:63" ht="12.95" customHeight="1" x14ac:dyDescent="0.2">
      <c r="A1544" s="562"/>
      <c r="B1544" s="577"/>
      <c r="C1544" s="497"/>
      <c r="D1544" s="500"/>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42"/>
        <v>0</v>
      </c>
    </row>
    <row r="1545" spans="1:63" ht="12.95" customHeight="1" x14ac:dyDescent="0.2">
      <c r="A1545" s="562"/>
      <c r="B1545" s="577"/>
      <c r="C1545" s="497"/>
      <c r="D1545" s="503"/>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42"/>
        <v>0</v>
      </c>
    </row>
    <row r="1546" spans="1:63" ht="12.95" customHeight="1" x14ac:dyDescent="0.2">
      <c r="A1546" s="562"/>
      <c r="B1546" s="577"/>
      <c r="C1546" s="497"/>
      <c r="D1546" s="499" t="str">
        <f>$BJ$20</f>
        <v>Death</v>
      </c>
      <c r="E1546" s="86" t="str">
        <f>$BJ$21</f>
        <v>Total</v>
      </c>
      <c r="F1546" s="16">
        <f>F1547+F1548</f>
        <v>0</v>
      </c>
      <c r="G1546" s="16">
        <f t="shared" ref="G1546:BF1546" si="845">G1547+G1548</f>
        <v>0</v>
      </c>
      <c r="H1546" s="16">
        <f t="shared" si="845"/>
        <v>0</v>
      </c>
      <c r="I1546" s="16">
        <f t="shared" si="845"/>
        <v>0</v>
      </c>
      <c r="J1546" s="16">
        <f t="shared" si="845"/>
        <v>0</v>
      </c>
      <c r="K1546" s="16">
        <f t="shared" si="845"/>
        <v>0</v>
      </c>
      <c r="L1546" s="16">
        <f t="shared" si="845"/>
        <v>0</v>
      </c>
      <c r="M1546" s="16">
        <f t="shared" si="845"/>
        <v>0</v>
      </c>
      <c r="N1546" s="16">
        <f t="shared" si="845"/>
        <v>0</v>
      </c>
      <c r="O1546" s="16">
        <f t="shared" si="845"/>
        <v>0</v>
      </c>
      <c r="P1546" s="16">
        <f t="shared" si="845"/>
        <v>0</v>
      </c>
      <c r="Q1546" s="16">
        <f t="shared" si="845"/>
        <v>0</v>
      </c>
      <c r="R1546" s="16">
        <f t="shared" si="845"/>
        <v>0</v>
      </c>
      <c r="S1546" s="16">
        <f t="shared" si="845"/>
        <v>0</v>
      </c>
      <c r="T1546" s="16">
        <f t="shared" si="845"/>
        <v>0</v>
      </c>
      <c r="U1546" s="16">
        <f t="shared" si="845"/>
        <v>0</v>
      </c>
      <c r="V1546" s="16">
        <f t="shared" si="845"/>
        <v>0</v>
      </c>
      <c r="W1546" s="16">
        <f t="shared" si="845"/>
        <v>0</v>
      </c>
      <c r="X1546" s="16">
        <f t="shared" si="845"/>
        <v>0</v>
      </c>
      <c r="Y1546" s="16">
        <f t="shared" si="845"/>
        <v>0</v>
      </c>
      <c r="Z1546" s="16">
        <f t="shared" si="845"/>
        <v>0</v>
      </c>
      <c r="AA1546" s="16">
        <f t="shared" si="845"/>
        <v>0</v>
      </c>
      <c r="AB1546" s="16">
        <f t="shared" si="845"/>
        <v>0</v>
      </c>
      <c r="AC1546" s="16">
        <f t="shared" si="845"/>
        <v>0</v>
      </c>
      <c r="AD1546" s="16">
        <f t="shared" si="845"/>
        <v>0</v>
      </c>
      <c r="AE1546" s="16">
        <f t="shared" si="845"/>
        <v>0</v>
      </c>
      <c r="AF1546" s="16">
        <f t="shared" si="845"/>
        <v>0</v>
      </c>
      <c r="AG1546" s="16">
        <f t="shared" si="845"/>
        <v>0</v>
      </c>
      <c r="AH1546" s="16">
        <f t="shared" si="845"/>
        <v>0</v>
      </c>
      <c r="AI1546" s="16">
        <f t="shared" si="845"/>
        <v>0</v>
      </c>
      <c r="AJ1546" s="16">
        <f t="shared" si="845"/>
        <v>0</v>
      </c>
      <c r="AK1546" s="16">
        <f t="shared" si="845"/>
        <v>0</v>
      </c>
      <c r="AL1546" s="16">
        <f t="shared" si="845"/>
        <v>0</v>
      </c>
      <c r="AM1546" s="16">
        <f t="shared" si="845"/>
        <v>0</v>
      </c>
      <c r="AN1546" s="16">
        <f t="shared" si="845"/>
        <v>0</v>
      </c>
      <c r="AO1546" s="16">
        <f t="shared" si="845"/>
        <v>0</v>
      </c>
      <c r="AP1546" s="16">
        <f t="shared" si="845"/>
        <v>0</v>
      </c>
      <c r="AQ1546" s="16">
        <f t="shared" si="845"/>
        <v>0</v>
      </c>
      <c r="AR1546" s="16">
        <f t="shared" si="845"/>
        <v>0</v>
      </c>
      <c r="AS1546" s="16">
        <f t="shared" si="845"/>
        <v>0</v>
      </c>
      <c r="AT1546" s="16">
        <f t="shared" si="845"/>
        <v>0</v>
      </c>
      <c r="AU1546" s="16">
        <f t="shared" si="845"/>
        <v>0</v>
      </c>
      <c r="AV1546" s="16">
        <f t="shared" si="845"/>
        <v>0</v>
      </c>
      <c r="AW1546" s="16">
        <f t="shared" si="845"/>
        <v>0</v>
      </c>
      <c r="AX1546" s="16">
        <f t="shared" si="845"/>
        <v>0</v>
      </c>
      <c r="AY1546" s="16">
        <f t="shared" si="845"/>
        <v>0</v>
      </c>
      <c r="AZ1546" s="16">
        <f t="shared" si="845"/>
        <v>0</v>
      </c>
      <c r="BA1546" s="16">
        <f t="shared" si="845"/>
        <v>0</v>
      </c>
      <c r="BB1546" s="16">
        <f t="shared" si="845"/>
        <v>0</v>
      </c>
      <c r="BC1546" s="16">
        <f t="shared" si="845"/>
        <v>0</v>
      </c>
      <c r="BD1546" s="16">
        <f t="shared" si="845"/>
        <v>0</v>
      </c>
      <c r="BE1546" s="16">
        <f t="shared" si="845"/>
        <v>0</v>
      </c>
      <c r="BF1546" s="16">
        <f t="shared" si="845"/>
        <v>0</v>
      </c>
      <c r="BG1546" s="31">
        <f t="shared" si="842"/>
        <v>0</v>
      </c>
    </row>
    <row r="1547" spans="1:63" ht="12.95" customHeight="1" x14ac:dyDescent="0.2">
      <c r="A1547" s="562"/>
      <c r="B1547" s="577"/>
      <c r="C1547" s="497"/>
      <c r="D1547" s="500"/>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42"/>
        <v>0</v>
      </c>
    </row>
    <row r="1548" spans="1:63" ht="12.95" customHeight="1" thickBot="1" x14ac:dyDescent="0.25">
      <c r="A1548" s="563"/>
      <c r="B1548" s="578"/>
      <c r="C1548" s="498"/>
      <c r="D1548" s="501"/>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68" t="str">
        <f>BJ39</f>
        <v># Indeterminate samples</v>
      </c>
      <c r="B1549" s="568"/>
      <c r="C1549" s="531" t="str">
        <f>$BJ$21</f>
        <v>Total</v>
      </c>
      <c r="D1549" s="531"/>
      <c r="E1549" s="66" t="str">
        <f>$BJ$21</f>
        <v>Total</v>
      </c>
      <c r="F1549" s="72">
        <f>F1550+F1551</f>
        <v>0</v>
      </c>
      <c r="G1549" s="72">
        <f t="shared" ref="G1549:BF1549" si="846">G1550+G1551</f>
        <v>0</v>
      </c>
      <c r="H1549" s="72">
        <f t="shared" si="846"/>
        <v>0</v>
      </c>
      <c r="I1549" s="72">
        <f t="shared" si="846"/>
        <v>0</v>
      </c>
      <c r="J1549" s="72">
        <f t="shared" si="846"/>
        <v>0</v>
      </c>
      <c r="K1549" s="72">
        <f t="shared" si="846"/>
        <v>0</v>
      </c>
      <c r="L1549" s="72">
        <f t="shared" si="846"/>
        <v>0</v>
      </c>
      <c r="M1549" s="72">
        <f t="shared" si="846"/>
        <v>0</v>
      </c>
      <c r="N1549" s="72">
        <f t="shared" si="846"/>
        <v>0</v>
      </c>
      <c r="O1549" s="72">
        <f t="shared" si="846"/>
        <v>0</v>
      </c>
      <c r="P1549" s="72">
        <f t="shared" si="846"/>
        <v>0</v>
      </c>
      <c r="Q1549" s="72">
        <f t="shared" si="846"/>
        <v>0</v>
      </c>
      <c r="R1549" s="72">
        <f t="shared" si="846"/>
        <v>0</v>
      </c>
      <c r="S1549" s="72">
        <f t="shared" si="846"/>
        <v>0</v>
      </c>
      <c r="T1549" s="72">
        <f t="shared" si="846"/>
        <v>0</v>
      </c>
      <c r="U1549" s="72">
        <f t="shared" si="846"/>
        <v>0</v>
      </c>
      <c r="V1549" s="72">
        <f t="shared" si="846"/>
        <v>0</v>
      </c>
      <c r="W1549" s="72">
        <f t="shared" si="846"/>
        <v>0</v>
      </c>
      <c r="X1549" s="72">
        <f t="shared" si="846"/>
        <v>0</v>
      </c>
      <c r="Y1549" s="72">
        <f t="shared" si="846"/>
        <v>0</v>
      </c>
      <c r="Z1549" s="72">
        <f t="shared" si="846"/>
        <v>0</v>
      </c>
      <c r="AA1549" s="72">
        <f t="shared" si="846"/>
        <v>0</v>
      </c>
      <c r="AB1549" s="72">
        <f t="shared" si="846"/>
        <v>0</v>
      </c>
      <c r="AC1549" s="72">
        <f t="shared" si="846"/>
        <v>0</v>
      </c>
      <c r="AD1549" s="72">
        <f t="shared" si="846"/>
        <v>0</v>
      </c>
      <c r="AE1549" s="72">
        <f t="shared" si="846"/>
        <v>0</v>
      </c>
      <c r="AF1549" s="72">
        <f t="shared" si="846"/>
        <v>0</v>
      </c>
      <c r="AG1549" s="72">
        <f t="shared" si="846"/>
        <v>0</v>
      </c>
      <c r="AH1549" s="72">
        <f t="shared" si="846"/>
        <v>0</v>
      </c>
      <c r="AI1549" s="72">
        <f t="shared" si="846"/>
        <v>0</v>
      </c>
      <c r="AJ1549" s="72">
        <f t="shared" si="846"/>
        <v>0</v>
      </c>
      <c r="AK1549" s="72">
        <f t="shared" si="846"/>
        <v>0</v>
      </c>
      <c r="AL1549" s="72">
        <f t="shared" si="846"/>
        <v>0</v>
      </c>
      <c r="AM1549" s="72">
        <f t="shared" si="846"/>
        <v>0</v>
      </c>
      <c r="AN1549" s="72">
        <f t="shared" si="846"/>
        <v>0</v>
      </c>
      <c r="AO1549" s="72">
        <f t="shared" si="846"/>
        <v>0</v>
      </c>
      <c r="AP1549" s="72">
        <f t="shared" si="846"/>
        <v>0</v>
      </c>
      <c r="AQ1549" s="72">
        <f t="shared" si="846"/>
        <v>0</v>
      </c>
      <c r="AR1549" s="72">
        <f t="shared" si="846"/>
        <v>0</v>
      </c>
      <c r="AS1549" s="72">
        <f t="shared" si="846"/>
        <v>0</v>
      </c>
      <c r="AT1549" s="72">
        <f t="shared" si="846"/>
        <v>0</v>
      </c>
      <c r="AU1549" s="72">
        <f t="shared" si="846"/>
        <v>0</v>
      </c>
      <c r="AV1549" s="72">
        <f t="shared" si="846"/>
        <v>0</v>
      </c>
      <c r="AW1549" s="72">
        <f t="shared" si="846"/>
        <v>0</v>
      </c>
      <c r="AX1549" s="72">
        <f t="shared" si="846"/>
        <v>0</v>
      </c>
      <c r="AY1549" s="72">
        <f t="shared" si="846"/>
        <v>0</v>
      </c>
      <c r="AZ1549" s="72">
        <f t="shared" si="846"/>
        <v>0</v>
      </c>
      <c r="BA1549" s="72">
        <f t="shared" si="846"/>
        <v>0</v>
      </c>
      <c r="BB1549" s="72">
        <f t="shared" si="846"/>
        <v>0</v>
      </c>
      <c r="BC1549" s="72">
        <f t="shared" si="846"/>
        <v>0</v>
      </c>
      <c r="BD1549" s="72">
        <f t="shared" si="846"/>
        <v>0</v>
      </c>
      <c r="BE1549" s="72">
        <f t="shared" si="846"/>
        <v>0</v>
      </c>
      <c r="BF1549" s="72">
        <f t="shared" si="846"/>
        <v>0</v>
      </c>
      <c r="BG1549" s="73">
        <f>SUM(F1549:BF1549)</f>
        <v>0</v>
      </c>
      <c r="BH1549" s="10"/>
      <c r="BI1549" s="524" t="str">
        <f>A1549</f>
        <v># Indeterminate samples</v>
      </c>
      <c r="BJ1549" s="525"/>
      <c r="BK1549" s="526"/>
    </row>
    <row r="1550" spans="1:63" ht="12.95" customHeight="1" x14ac:dyDescent="0.2">
      <c r="A1550" s="570"/>
      <c r="B1550" s="570"/>
      <c r="C1550" s="531"/>
      <c r="D1550" s="532"/>
      <c r="E1550" s="67" t="str">
        <f>$BJ$22</f>
        <v>Fem.</v>
      </c>
      <c r="F1550" s="36">
        <f>F1553+F1565+F1577+F1589+F1601+F1613+F1625+F1637</f>
        <v>0</v>
      </c>
      <c r="G1550" s="36">
        <f t="shared" ref="G1550:BF1550" si="847">G1553+G1565+G1577+G1589+G1601+G1613+G1625+G1637</f>
        <v>0</v>
      </c>
      <c r="H1550" s="36">
        <f t="shared" si="847"/>
        <v>0</v>
      </c>
      <c r="I1550" s="36">
        <f t="shared" si="847"/>
        <v>0</v>
      </c>
      <c r="J1550" s="36">
        <f t="shared" si="847"/>
        <v>0</v>
      </c>
      <c r="K1550" s="36">
        <f t="shared" si="847"/>
        <v>0</v>
      </c>
      <c r="L1550" s="36">
        <f t="shared" si="847"/>
        <v>0</v>
      </c>
      <c r="M1550" s="36">
        <f t="shared" si="847"/>
        <v>0</v>
      </c>
      <c r="N1550" s="36">
        <f t="shared" si="847"/>
        <v>0</v>
      </c>
      <c r="O1550" s="36">
        <f t="shared" si="847"/>
        <v>0</v>
      </c>
      <c r="P1550" s="36">
        <f t="shared" si="847"/>
        <v>0</v>
      </c>
      <c r="Q1550" s="36">
        <f t="shared" si="847"/>
        <v>0</v>
      </c>
      <c r="R1550" s="36">
        <f t="shared" si="847"/>
        <v>0</v>
      </c>
      <c r="S1550" s="36">
        <f t="shared" si="847"/>
        <v>0</v>
      </c>
      <c r="T1550" s="36">
        <f t="shared" si="847"/>
        <v>0</v>
      </c>
      <c r="U1550" s="36">
        <f t="shared" si="847"/>
        <v>0</v>
      </c>
      <c r="V1550" s="36">
        <f t="shared" si="847"/>
        <v>0</v>
      </c>
      <c r="W1550" s="36">
        <f t="shared" si="847"/>
        <v>0</v>
      </c>
      <c r="X1550" s="36">
        <f t="shared" si="847"/>
        <v>0</v>
      </c>
      <c r="Y1550" s="36">
        <f t="shared" si="847"/>
        <v>0</v>
      </c>
      <c r="Z1550" s="36">
        <f t="shared" si="847"/>
        <v>0</v>
      </c>
      <c r="AA1550" s="36">
        <f t="shared" si="847"/>
        <v>0</v>
      </c>
      <c r="AB1550" s="36">
        <f t="shared" si="847"/>
        <v>0</v>
      </c>
      <c r="AC1550" s="36">
        <f t="shared" si="847"/>
        <v>0</v>
      </c>
      <c r="AD1550" s="36">
        <f t="shared" si="847"/>
        <v>0</v>
      </c>
      <c r="AE1550" s="36">
        <f t="shared" si="847"/>
        <v>0</v>
      </c>
      <c r="AF1550" s="36">
        <f t="shared" si="847"/>
        <v>0</v>
      </c>
      <c r="AG1550" s="36">
        <f t="shared" si="847"/>
        <v>0</v>
      </c>
      <c r="AH1550" s="36">
        <f t="shared" si="847"/>
        <v>0</v>
      </c>
      <c r="AI1550" s="36">
        <f t="shared" si="847"/>
        <v>0</v>
      </c>
      <c r="AJ1550" s="36">
        <f t="shared" si="847"/>
        <v>0</v>
      </c>
      <c r="AK1550" s="36">
        <f t="shared" si="847"/>
        <v>0</v>
      </c>
      <c r="AL1550" s="36">
        <f t="shared" si="847"/>
        <v>0</v>
      </c>
      <c r="AM1550" s="36">
        <f t="shared" si="847"/>
        <v>0</v>
      </c>
      <c r="AN1550" s="36">
        <f t="shared" si="847"/>
        <v>0</v>
      </c>
      <c r="AO1550" s="36">
        <f t="shared" si="847"/>
        <v>0</v>
      </c>
      <c r="AP1550" s="36">
        <f t="shared" si="847"/>
        <v>0</v>
      </c>
      <c r="AQ1550" s="36">
        <f t="shared" si="847"/>
        <v>0</v>
      </c>
      <c r="AR1550" s="36">
        <f t="shared" si="847"/>
        <v>0</v>
      </c>
      <c r="AS1550" s="36">
        <f t="shared" si="847"/>
        <v>0</v>
      </c>
      <c r="AT1550" s="36">
        <f t="shared" si="847"/>
        <v>0</v>
      </c>
      <c r="AU1550" s="36">
        <f t="shared" si="847"/>
        <v>0</v>
      </c>
      <c r="AV1550" s="36">
        <f t="shared" si="847"/>
        <v>0</v>
      </c>
      <c r="AW1550" s="36">
        <f t="shared" si="847"/>
        <v>0</v>
      </c>
      <c r="AX1550" s="36">
        <f t="shared" si="847"/>
        <v>0</v>
      </c>
      <c r="AY1550" s="36">
        <f t="shared" si="847"/>
        <v>0</v>
      </c>
      <c r="AZ1550" s="36">
        <f t="shared" si="847"/>
        <v>0</v>
      </c>
      <c r="BA1550" s="36">
        <f t="shared" si="847"/>
        <v>0</v>
      </c>
      <c r="BB1550" s="36">
        <f t="shared" si="847"/>
        <v>0</v>
      </c>
      <c r="BC1550" s="36">
        <f t="shared" si="847"/>
        <v>0</v>
      </c>
      <c r="BD1550" s="36">
        <f t="shared" si="847"/>
        <v>0</v>
      </c>
      <c r="BE1550" s="36">
        <f t="shared" si="847"/>
        <v>0</v>
      </c>
      <c r="BF1550" s="36">
        <f t="shared" si="847"/>
        <v>0</v>
      </c>
      <c r="BG1550" s="81">
        <f>SUM(F1550:BF1550)</f>
        <v>0</v>
      </c>
      <c r="BH1550" s="10"/>
      <c r="BI1550" s="527" t="str">
        <f>$BJ$17</f>
        <v>Fever</v>
      </c>
      <c r="BJ1550" s="66" t="str">
        <f>$BJ$21</f>
        <v>Total</v>
      </c>
      <c r="BK1550" s="76">
        <f>BG1549</f>
        <v>0</v>
      </c>
    </row>
    <row r="1551" spans="1:63" ht="12.95" customHeight="1" thickBot="1" x14ac:dyDescent="0.25">
      <c r="A1551" s="570"/>
      <c r="B1551" s="570"/>
      <c r="C1551" s="533"/>
      <c r="D1551" s="534"/>
      <c r="E1551" s="68" t="str">
        <f>$BJ$23</f>
        <v>Male</v>
      </c>
      <c r="F1551" s="69">
        <f>F1554+F1566+F1578+F1590+F1602+F1614+F1626+F1638</f>
        <v>0</v>
      </c>
      <c r="G1551" s="69">
        <f t="shared" ref="G1551:BF1551" si="848">G1554+G1566+G1578+G1590+G1602+G1614+G1626+G1638</f>
        <v>0</v>
      </c>
      <c r="H1551" s="69">
        <f t="shared" si="848"/>
        <v>0</v>
      </c>
      <c r="I1551" s="69">
        <f t="shared" si="848"/>
        <v>0</v>
      </c>
      <c r="J1551" s="69">
        <f t="shared" si="848"/>
        <v>0</v>
      </c>
      <c r="K1551" s="69">
        <f t="shared" si="848"/>
        <v>0</v>
      </c>
      <c r="L1551" s="69">
        <f t="shared" si="848"/>
        <v>0</v>
      </c>
      <c r="M1551" s="69">
        <f t="shared" si="848"/>
        <v>0</v>
      </c>
      <c r="N1551" s="69">
        <f t="shared" si="848"/>
        <v>0</v>
      </c>
      <c r="O1551" s="69">
        <f t="shared" si="848"/>
        <v>0</v>
      </c>
      <c r="P1551" s="69">
        <f t="shared" si="848"/>
        <v>0</v>
      </c>
      <c r="Q1551" s="69">
        <f t="shared" si="848"/>
        <v>0</v>
      </c>
      <c r="R1551" s="69">
        <f t="shared" si="848"/>
        <v>0</v>
      </c>
      <c r="S1551" s="69">
        <f t="shared" si="848"/>
        <v>0</v>
      </c>
      <c r="T1551" s="69">
        <f t="shared" si="848"/>
        <v>0</v>
      </c>
      <c r="U1551" s="69">
        <f t="shared" si="848"/>
        <v>0</v>
      </c>
      <c r="V1551" s="69">
        <f t="shared" si="848"/>
        <v>0</v>
      </c>
      <c r="W1551" s="69">
        <f t="shared" si="848"/>
        <v>0</v>
      </c>
      <c r="X1551" s="69">
        <f t="shared" si="848"/>
        <v>0</v>
      </c>
      <c r="Y1551" s="69">
        <f t="shared" si="848"/>
        <v>0</v>
      </c>
      <c r="Z1551" s="69">
        <f t="shared" si="848"/>
        <v>0</v>
      </c>
      <c r="AA1551" s="69">
        <f t="shared" si="848"/>
        <v>0</v>
      </c>
      <c r="AB1551" s="69">
        <f t="shared" si="848"/>
        <v>0</v>
      </c>
      <c r="AC1551" s="69">
        <f t="shared" si="848"/>
        <v>0</v>
      </c>
      <c r="AD1551" s="69">
        <f t="shared" si="848"/>
        <v>0</v>
      </c>
      <c r="AE1551" s="69">
        <f t="shared" si="848"/>
        <v>0</v>
      </c>
      <c r="AF1551" s="69">
        <f t="shared" si="848"/>
        <v>0</v>
      </c>
      <c r="AG1551" s="69">
        <f t="shared" si="848"/>
        <v>0</v>
      </c>
      <c r="AH1551" s="69">
        <f t="shared" si="848"/>
        <v>0</v>
      </c>
      <c r="AI1551" s="69">
        <f t="shared" si="848"/>
        <v>0</v>
      </c>
      <c r="AJ1551" s="69">
        <f t="shared" si="848"/>
        <v>0</v>
      </c>
      <c r="AK1551" s="69">
        <f t="shared" si="848"/>
        <v>0</v>
      </c>
      <c r="AL1551" s="69">
        <f t="shared" si="848"/>
        <v>0</v>
      </c>
      <c r="AM1551" s="69">
        <f t="shared" si="848"/>
        <v>0</v>
      </c>
      <c r="AN1551" s="69">
        <f t="shared" si="848"/>
        <v>0</v>
      </c>
      <c r="AO1551" s="69">
        <f t="shared" si="848"/>
        <v>0</v>
      </c>
      <c r="AP1551" s="69">
        <f t="shared" si="848"/>
        <v>0</v>
      </c>
      <c r="AQ1551" s="69">
        <f t="shared" si="848"/>
        <v>0</v>
      </c>
      <c r="AR1551" s="69">
        <f t="shared" si="848"/>
        <v>0</v>
      </c>
      <c r="AS1551" s="69">
        <f t="shared" si="848"/>
        <v>0</v>
      </c>
      <c r="AT1551" s="69">
        <f t="shared" si="848"/>
        <v>0</v>
      </c>
      <c r="AU1551" s="69">
        <f t="shared" si="848"/>
        <v>0</v>
      </c>
      <c r="AV1551" s="69">
        <f t="shared" si="848"/>
        <v>0</v>
      </c>
      <c r="AW1551" s="69">
        <f t="shared" si="848"/>
        <v>0</v>
      </c>
      <c r="AX1551" s="69">
        <f t="shared" si="848"/>
        <v>0</v>
      </c>
      <c r="AY1551" s="69">
        <f t="shared" si="848"/>
        <v>0</v>
      </c>
      <c r="AZ1551" s="69">
        <f t="shared" si="848"/>
        <v>0</v>
      </c>
      <c r="BA1551" s="69">
        <f t="shared" si="848"/>
        <v>0</v>
      </c>
      <c r="BB1551" s="69">
        <f t="shared" si="848"/>
        <v>0</v>
      </c>
      <c r="BC1551" s="69">
        <f t="shared" si="848"/>
        <v>0</v>
      </c>
      <c r="BD1551" s="69">
        <f t="shared" si="848"/>
        <v>0</v>
      </c>
      <c r="BE1551" s="69">
        <f t="shared" si="848"/>
        <v>0</v>
      </c>
      <c r="BF1551" s="69">
        <f t="shared" si="848"/>
        <v>0</v>
      </c>
      <c r="BG1551" s="82">
        <f>SUM(F1551:BF1551)</f>
        <v>0</v>
      </c>
      <c r="BH1551" s="10"/>
      <c r="BI1551" s="528"/>
      <c r="BJ1551" s="80" t="str">
        <f>$BJ$22</f>
        <v>Fem.</v>
      </c>
      <c r="BK1551" s="77">
        <f>BG1550</f>
        <v>0</v>
      </c>
    </row>
    <row r="1552" spans="1:63" ht="12.95" customHeight="1" x14ac:dyDescent="0.2">
      <c r="A1552" s="570"/>
      <c r="B1552" s="570"/>
      <c r="C1552" s="496" t="str">
        <f>$BK$11</f>
        <v>Under 6 months</v>
      </c>
      <c r="D1552" s="504" t="str">
        <f>$BJ$17</f>
        <v>Fever</v>
      </c>
      <c r="E1552" s="83" t="str">
        <f>$BJ$21</f>
        <v>Total</v>
      </c>
      <c r="F1552" s="32">
        <f>F1553+F1554</f>
        <v>0</v>
      </c>
      <c r="G1552" s="32">
        <f t="shared" ref="G1552:BF1552" si="849">G1553+G1554</f>
        <v>0</v>
      </c>
      <c r="H1552" s="32">
        <f t="shared" si="849"/>
        <v>0</v>
      </c>
      <c r="I1552" s="32">
        <f t="shared" si="849"/>
        <v>0</v>
      </c>
      <c r="J1552" s="32">
        <f t="shared" si="849"/>
        <v>0</v>
      </c>
      <c r="K1552" s="32">
        <f t="shared" si="849"/>
        <v>0</v>
      </c>
      <c r="L1552" s="32">
        <f t="shared" si="849"/>
        <v>0</v>
      </c>
      <c r="M1552" s="32">
        <f t="shared" si="849"/>
        <v>0</v>
      </c>
      <c r="N1552" s="32">
        <f t="shared" si="849"/>
        <v>0</v>
      </c>
      <c r="O1552" s="32">
        <f t="shared" si="849"/>
        <v>0</v>
      </c>
      <c r="P1552" s="32">
        <f t="shared" si="849"/>
        <v>0</v>
      </c>
      <c r="Q1552" s="32">
        <f t="shared" si="849"/>
        <v>0</v>
      </c>
      <c r="R1552" s="32">
        <f t="shared" si="849"/>
        <v>0</v>
      </c>
      <c r="S1552" s="32">
        <f t="shared" si="849"/>
        <v>0</v>
      </c>
      <c r="T1552" s="32">
        <f t="shared" si="849"/>
        <v>0</v>
      </c>
      <c r="U1552" s="32">
        <f t="shared" si="849"/>
        <v>0</v>
      </c>
      <c r="V1552" s="32">
        <f t="shared" si="849"/>
        <v>0</v>
      </c>
      <c r="W1552" s="32">
        <f t="shared" si="849"/>
        <v>0</v>
      </c>
      <c r="X1552" s="32">
        <f t="shared" si="849"/>
        <v>0</v>
      </c>
      <c r="Y1552" s="32">
        <f t="shared" si="849"/>
        <v>0</v>
      </c>
      <c r="Z1552" s="32">
        <f t="shared" si="849"/>
        <v>0</v>
      </c>
      <c r="AA1552" s="32">
        <f t="shared" si="849"/>
        <v>0</v>
      </c>
      <c r="AB1552" s="32">
        <f t="shared" si="849"/>
        <v>0</v>
      </c>
      <c r="AC1552" s="32">
        <f t="shared" si="849"/>
        <v>0</v>
      </c>
      <c r="AD1552" s="32">
        <f t="shared" si="849"/>
        <v>0</v>
      </c>
      <c r="AE1552" s="32">
        <f t="shared" si="849"/>
        <v>0</v>
      </c>
      <c r="AF1552" s="32">
        <f t="shared" si="849"/>
        <v>0</v>
      </c>
      <c r="AG1552" s="32">
        <f t="shared" si="849"/>
        <v>0</v>
      </c>
      <c r="AH1552" s="32">
        <f t="shared" si="849"/>
        <v>0</v>
      </c>
      <c r="AI1552" s="32">
        <f t="shared" si="849"/>
        <v>0</v>
      </c>
      <c r="AJ1552" s="32">
        <f t="shared" si="849"/>
        <v>0</v>
      </c>
      <c r="AK1552" s="32">
        <f t="shared" si="849"/>
        <v>0</v>
      </c>
      <c r="AL1552" s="32">
        <f t="shared" si="849"/>
        <v>0</v>
      </c>
      <c r="AM1552" s="32">
        <f t="shared" si="849"/>
        <v>0</v>
      </c>
      <c r="AN1552" s="32">
        <f t="shared" si="849"/>
        <v>0</v>
      </c>
      <c r="AO1552" s="32">
        <f t="shared" si="849"/>
        <v>0</v>
      </c>
      <c r="AP1552" s="32">
        <f t="shared" si="849"/>
        <v>0</v>
      </c>
      <c r="AQ1552" s="32">
        <f t="shared" si="849"/>
        <v>0</v>
      </c>
      <c r="AR1552" s="32">
        <f t="shared" si="849"/>
        <v>0</v>
      </c>
      <c r="AS1552" s="32">
        <f t="shared" si="849"/>
        <v>0</v>
      </c>
      <c r="AT1552" s="32">
        <f t="shared" si="849"/>
        <v>0</v>
      </c>
      <c r="AU1552" s="32">
        <f t="shared" si="849"/>
        <v>0</v>
      </c>
      <c r="AV1552" s="32">
        <f t="shared" si="849"/>
        <v>0</v>
      </c>
      <c r="AW1552" s="32">
        <f t="shared" si="849"/>
        <v>0</v>
      </c>
      <c r="AX1552" s="32">
        <f t="shared" si="849"/>
        <v>0</v>
      </c>
      <c r="AY1552" s="32">
        <f t="shared" si="849"/>
        <v>0</v>
      </c>
      <c r="AZ1552" s="32">
        <f t="shared" si="849"/>
        <v>0</v>
      </c>
      <c r="BA1552" s="32">
        <f t="shared" si="849"/>
        <v>0</v>
      </c>
      <c r="BB1552" s="32">
        <f t="shared" si="849"/>
        <v>0</v>
      </c>
      <c r="BC1552" s="32">
        <f t="shared" si="849"/>
        <v>0</v>
      </c>
      <c r="BD1552" s="32">
        <f t="shared" si="849"/>
        <v>0</v>
      </c>
      <c r="BE1552" s="32">
        <f t="shared" si="849"/>
        <v>0</v>
      </c>
      <c r="BF1552" s="32">
        <f t="shared" si="849"/>
        <v>0</v>
      </c>
      <c r="BG1552" s="33">
        <f>SUM(F1552:BF1552)</f>
        <v>0</v>
      </c>
      <c r="BI1552" s="529"/>
      <c r="BJ1552" s="80" t="str">
        <f>$BJ$23</f>
        <v>Male</v>
      </c>
      <c r="BK1552" s="77">
        <f>BG1551</f>
        <v>0</v>
      </c>
    </row>
    <row r="1553" spans="1:63" ht="12.95" customHeight="1" x14ac:dyDescent="0.2">
      <c r="A1553" s="570"/>
      <c r="B1553" s="570"/>
      <c r="C1553" s="496"/>
      <c r="D1553" s="505"/>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50">SUM(F1553:BF1553)</f>
        <v>0</v>
      </c>
      <c r="BI1553" s="513" t="str">
        <f>$BJ$18</f>
        <v>Hosp.</v>
      </c>
      <c r="BJ1553" s="86" t="str">
        <f>$BJ$21</f>
        <v>Total</v>
      </c>
      <c r="BK1553" s="21">
        <f>SUM(BK1554:BK1555)</f>
        <v>0</v>
      </c>
    </row>
    <row r="1554" spans="1:63" ht="12.95" customHeight="1" x14ac:dyDescent="0.2">
      <c r="A1554" s="570"/>
      <c r="B1554" s="570"/>
      <c r="C1554" s="496"/>
      <c r="D1554" s="506"/>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50"/>
        <v>0</v>
      </c>
      <c r="BI1554" s="514"/>
      <c r="BJ1554" s="62" t="str">
        <f>$BJ$22</f>
        <v>Fem.</v>
      </c>
      <c r="BK1554" s="39">
        <f>BG1556+BG1568+BG1580+BG1592+BG1604+BG1616+BG1628+BG1640</f>
        <v>0</v>
      </c>
    </row>
    <row r="1555" spans="1:63" ht="12.95" customHeight="1" x14ac:dyDescent="0.2">
      <c r="A1555" s="570"/>
      <c r="B1555" s="570"/>
      <c r="C1555" s="497"/>
      <c r="D1555" s="502" t="str">
        <f>$BJ$18</f>
        <v>Hosp.</v>
      </c>
      <c r="E1555" s="86" t="str">
        <f>$BJ$21</f>
        <v>Total</v>
      </c>
      <c r="F1555" s="16">
        <f>F1556+F1557</f>
        <v>0</v>
      </c>
      <c r="G1555" s="16">
        <f t="shared" ref="G1555:BF1555" si="851">G1556+G1557</f>
        <v>0</v>
      </c>
      <c r="H1555" s="16">
        <f t="shared" si="851"/>
        <v>0</v>
      </c>
      <c r="I1555" s="16">
        <f t="shared" si="851"/>
        <v>0</v>
      </c>
      <c r="J1555" s="16">
        <f t="shared" si="851"/>
        <v>0</v>
      </c>
      <c r="K1555" s="16">
        <f t="shared" si="851"/>
        <v>0</v>
      </c>
      <c r="L1555" s="16">
        <f t="shared" si="851"/>
        <v>0</v>
      </c>
      <c r="M1555" s="16">
        <f t="shared" si="851"/>
        <v>0</v>
      </c>
      <c r="N1555" s="16">
        <f t="shared" si="851"/>
        <v>0</v>
      </c>
      <c r="O1555" s="16">
        <f t="shared" si="851"/>
        <v>0</v>
      </c>
      <c r="P1555" s="16">
        <f t="shared" si="851"/>
        <v>0</v>
      </c>
      <c r="Q1555" s="16">
        <f t="shared" si="851"/>
        <v>0</v>
      </c>
      <c r="R1555" s="16">
        <f t="shared" si="851"/>
        <v>0</v>
      </c>
      <c r="S1555" s="16">
        <f t="shared" si="851"/>
        <v>0</v>
      </c>
      <c r="T1555" s="16">
        <f t="shared" si="851"/>
        <v>0</v>
      </c>
      <c r="U1555" s="16">
        <f t="shared" si="851"/>
        <v>0</v>
      </c>
      <c r="V1555" s="16">
        <f t="shared" si="851"/>
        <v>0</v>
      </c>
      <c r="W1555" s="16">
        <f t="shared" si="851"/>
        <v>0</v>
      </c>
      <c r="X1555" s="16">
        <f t="shared" si="851"/>
        <v>0</v>
      </c>
      <c r="Y1555" s="16">
        <f t="shared" si="851"/>
        <v>0</v>
      </c>
      <c r="Z1555" s="16">
        <f t="shared" si="851"/>
        <v>0</v>
      </c>
      <c r="AA1555" s="16">
        <f t="shared" si="851"/>
        <v>0</v>
      </c>
      <c r="AB1555" s="16">
        <f t="shared" si="851"/>
        <v>0</v>
      </c>
      <c r="AC1555" s="16">
        <f t="shared" si="851"/>
        <v>0</v>
      </c>
      <c r="AD1555" s="16">
        <f t="shared" si="851"/>
        <v>0</v>
      </c>
      <c r="AE1555" s="16">
        <f t="shared" si="851"/>
        <v>0</v>
      </c>
      <c r="AF1555" s="16">
        <f t="shared" si="851"/>
        <v>0</v>
      </c>
      <c r="AG1555" s="16">
        <f t="shared" si="851"/>
        <v>0</v>
      </c>
      <c r="AH1555" s="16">
        <f t="shared" si="851"/>
        <v>0</v>
      </c>
      <c r="AI1555" s="16">
        <f t="shared" si="851"/>
        <v>0</v>
      </c>
      <c r="AJ1555" s="16">
        <f t="shared" si="851"/>
        <v>0</v>
      </c>
      <c r="AK1555" s="16">
        <f t="shared" si="851"/>
        <v>0</v>
      </c>
      <c r="AL1555" s="16">
        <f t="shared" si="851"/>
        <v>0</v>
      </c>
      <c r="AM1555" s="16">
        <f t="shared" si="851"/>
        <v>0</v>
      </c>
      <c r="AN1555" s="16">
        <f t="shared" si="851"/>
        <v>0</v>
      </c>
      <c r="AO1555" s="16">
        <f t="shared" si="851"/>
        <v>0</v>
      </c>
      <c r="AP1555" s="16">
        <f t="shared" si="851"/>
        <v>0</v>
      </c>
      <c r="AQ1555" s="16">
        <f t="shared" si="851"/>
        <v>0</v>
      </c>
      <c r="AR1555" s="16">
        <f t="shared" si="851"/>
        <v>0</v>
      </c>
      <c r="AS1555" s="16">
        <f t="shared" si="851"/>
        <v>0</v>
      </c>
      <c r="AT1555" s="16">
        <f t="shared" si="851"/>
        <v>0</v>
      </c>
      <c r="AU1555" s="16">
        <f t="shared" si="851"/>
        <v>0</v>
      </c>
      <c r="AV1555" s="16">
        <f t="shared" si="851"/>
        <v>0</v>
      </c>
      <c r="AW1555" s="16">
        <f t="shared" si="851"/>
        <v>0</v>
      </c>
      <c r="AX1555" s="16">
        <f t="shared" si="851"/>
        <v>0</v>
      </c>
      <c r="AY1555" s="16">
        <f t="shared" si="851"/>
        <v>0</v>
      </c>
      <c r="AZ1555" s="16">
        <f t="shared" si="851"/>
        <v>0</v>
      </c>
      <c r="BA1555" s="16">
        <f t="shared" si="851"/>
        <v>0</v>
      </c>
      <c r="BB1555" s="16">
        <f t="shared" si="851"/>
        <v>0</v>
      </c>
      <c r="BC1555" s="16">
        <f t="shared" si="851"/>
        <v>0</v>
      </c>
      <c r="BD1555" s="16">
        <f t="shared" si="851"/>
        <v>0</v>
      </c>
      <c r="BE1555" s="16">
        <f t="shared" si="851"/>
        <v>0</v>
      </c>
      <c r="BF1555" s="16">
        <f t="shared" si="851"/>
        <v>0</v>
      </c>
      <c r="BG1555" s="31">
        <f t="shared" si="850"/>
        <v>0</v>
      </c>
      <c r="BI1555" s="515"/>
      <c r="BJ1555" s="62" t="str">
        <f>$BJ$23</f>
        <v>Male</v>
      </c>
      <c r="BK1555" s="39">
        <f>BG1557+BG1569+BG1581+BG1593+BG1605+BG1617+BG1629+BG1641</f>
        <v>0</v>
      </c>
    </row>
    <row r="1556" spans="1:63" ht="12.95" customHeight="1" x14ac:dyDescent="0.2">
      <c r="A1556" s="570"/>
      <c r="B1556" s="570"/>
      <c r="C1556" s="497"/>
      <c r="D1556" s="500"/>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50"/>
        <v>0</v>
      </c>
      <c r="BI1556" s="513" t="str">
        <f>$BJ$19</f>
        <v>ICU</v>
      </c>
      <c r="BJ1556" s="86" t="str">
        <f>$BJ$21</f>
        <v>Total</v>
      </c>
      <c r="BK1556" s="21">
        <f>SUM(BK1557:BK1558)</f>
        <v>0</v>
      </c>
    </row>
    <row r="1557" spans="1:63" ht="12.95" customHeight="1" x14ac:dyDescent="0.2">
      <c r="A1557" s="570"/>
      <c r="B1557" s="570"/>
      <c r="C1557" s="497"/>
      <c r="D1557" s="503"/>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50"/>
        <v>0</v>
      </c>
      <c r="BI1557" s="514"/>
      <c r="BJ1557" s="62" t="str">
        <f>$BJ$22</f>
        <v>Fem.</v>
      </c>
      <c r="BK1557" s="39">
        <f>BG1559+BG1571+BG1583+BG1595+BG1607+BG1619+BG1631+BG1643</f>
        <v>0</v>
      </c>
    </row>
    <row r="1558" spans="1:63" ht="12.95" customHeight="1" x14ac:dyDescent="0.2">
      <c r="A1558" s="570"/>
      <c r="B1558" s="570"/>
      <c r="C1558" s="497"/>
      <c r="D1558" s="502" t="str">
        <f>$BJ$19</f>
        <v>ICU</v>
      </c>
      <c r="E1558" s="86" t="str">
        <f>$BJ$21</f>
        <v>Total</v>
      </c>
      <c r="F1558" s="16">
        <f>F1559+F1560</f>
        <v>0</v>
      </c>
      <c r="G1558" s="16">
        <f t="shared" ref="G1558:BF1558" si="852">G1559+G1560</f>
        <v>0</v>
      </c>
      <c r="H1558" s="16">
        <f t="shared" si="852"/>
        <v>0</v>
      </c>
      <c r="I1558" s="16">
        <f t="shared" si="852"/>
        <v>0</v>
      </c>
      <c r="J1558" s="16">
        <f t="shared" si="852"/>
        <v>0</v>
      </c>
      <c r="K1558" s="16">
        <f t="shared" si="852"/>
        <v>0</v>
      </c>
      <c r="L1558" s="16">
        <f t="shared" si="852"/>
        <v>0</v>
      </c>
      <c r="M1558" s="16">
        <f t="shared" si="852"/>
        <v>0</v>
      </c>
      <c r="N1558" s="16">
        <f t="shared" si="852"/>
        <v>0</v>
      </c>
      <c r="O1558" s="16">
        <f t="shared" si="852"/>
        <v>0</v>
      </c>
      <c r="P1558" s="16">
        <f t="shared" si="852"/>
        <v>0</v>
      </c>
      <c r="Q1558" s="16">
        <f t="shared" si="852"/>
        <v>0</v>
      </c>
      <c r="R1558" s="16">
        <f t="shared" si="852"/>
        <v>0</v>
      </c>
      <c r="S1558" s="16">
        <f t="shared" si="852"/>
        <v>0</v>
      </c>
      <c r="T1558" s="16">
        <f t="shared" si="852"/>
        <v>0</v>
      </c>
      <c r="U1558" s="16">
        <f t="shared" si="852"/>
        <v>0</v>
      </c>
      <c r="V1558" s="16">
        <f t="shared" si="852"/>
        <v>0</v>
      </c>
      <c r="W1558" s="16">
        <f t="shared" si="852"/>
        <v>0</v>
      </c>
      <c r="X1558" s="16">
        <f t="shared" si="852"/>
        <v>0</v>
      </c>
      <c r="Y1558" s="16">
        <f t="shared" si="852"/>
        <v>0</v>
      </c>
      <c r="Z1558" s="16">
        <f t="shared" si="852"/>
        <v>0</v>
      </c>
      <c r="AA1558" s="16">
        <f t="shared" si="852"/>
        <v>0</v>
      </c>
      <c r="AB1558" s="16">
        <f t="shared" si="852"/>
        <v>0</v>
      </c>
      <c r="AC1558" s="16">
        <f t="shared" si="852"/>
        <v>0</v>
      </c>
      <c r="AD1558" s="16">
        <f t="shared" si="852"/>
        <v>0</v>
      </c>
      <c r="AE1558" s="16">
        <f t="shared" si="852"/>
        <v>0</v>
      </c>
      <c r="AF1558" s="16">
        <f t="shared" si="852"/>
        <v>0</v>
      </c>
      <c r="AG1558" s="16">
        <f t="shared" si="852"/>
        <v>0</v>
      </c>
      <c r="AH1558" s="16">
        <f t="shared" si="852"/>
        <v>0</v>
      </c>
      <c r="AI1558" s="16">
        <f t="shared" si="852"/>
        <v>0</v>
      </c>
      <c r="AJ1558" s="16">
        <f t="shared" si="852"/>
        <v>0</v>
      </c>
      <c r="AK1558" s="16">
        <f t="shared" si="852"/>
        <v>0</v>
      </c>
      <c r="AL1558" s="16">
        <f t="shared" si="852"/>
        <v>0</v>
      </c>
      <c r="AM1558" s="16">
        <f t="shared" si="852"/>
        <v>0</v>
      </c>
      <c r="AN1558" s="16">
        <f t="shared" si="852"/>
        <v>0</v>
      </c>
      <c r="AO1558" s="16">
        <f t="shared" si="852"/>
        <v>0</v>
      </c>
      <c r="AP1558" s="16">
        <f t="shared" si="852"/>
        <v>0</v>
      </c>
      <c r="AQ1558" s="16">
        <f t="shared" si="852"/>
        <v>0</v>
      </c>
      <c r="AR1558" s="16">
        <f t="shared" si="852"/>
        <v>0</v>
      </c>
      <c r="AS1558" s="16">
        <f t="shared" si="852"/>
        <v>0</v>
      </c>
      <c r="AT1558" s="16">
        <f t="shared" si="852"/>
        <v>0</v>
      </c>
      <c r="AU1558" s="16">
        <f t="shared" si="852"/>
        <v>0</v>
      </c>
      <c r="AV1558" s="16">
        <f t="shared" si="852"/>
        <v>0</v>
      </c>
      <c r="AW1558" s="16">
        <f t="shared" si="852"/>
        <v>0</v>
      </c>
      <c r="AX1558" s="16">
        <f t="shared" si="852"/>
        <v>0</v>
      </c>
      <c r="AY1558" s="16">
        <f t="shared" si="852"/>
        <v>0</v>
      </c>
      <c r="AZ1558" s="16">
        <f t="shared" si="852"/>
        <v>0</v>
      </c>
      <c r="BA1558" s="16">
        <f t="shared" si="852"/>
        <v>0</v>
      </c>
      <c r="BB1558" s="16">
        <f t="shared" si="852"/>
        <v>0</v>
      </c>
      <c r="BC1558" s="16">
        <f t="shared" si="852"/>
        <v>0</v>
      </c>
      <c r="BD1558" s="16">
        <f t="shared" si="852"/>
        <v>0</v>
      </c>
      <c r="BE1558" s="16">
        <f t="shared" si="852"/>
        <v>0</v>
      </c>
      <c r="BF1558" s="16">
        <f t="shared" si="852"/>
        <v>0</v>
      </c>
      <c r="BG1558" s="31">
        <f t="shared" si="850"/>
        <v>0</v>
      </c>
      <c r="BI1558" s="515"/>
      <c r="BJ1558" s="62" t="str">
        <f>$BJ$23</f>
        <v>Male</v>
      </c>
      <c r="BK1558" s="39">
        <f>BG1560+BG1572+BG1584+BG1596+BG1608+BG1620+BG1632+BG1644</f>
        <v>0</v>
      </c>
    </row>
    <row r="1559" spans="1:63" ht="12.95" customHeight="1" x14ac:dyDescent="0.2">
      <c r="A1559" s="570"/>
      <c r="B1559" s="570"/>
      <c r="C1559" s="497"/>
      <c r="D1559" s="500"/>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50"/>
        <v>0</v>
      </c>
      <c r="BI1559" s="516" t="str">
        <f>$BJ$20</f>
        <v>Death</v>
      </c>
      <c r="BJ1559" s="86" t="str">
        <f>$BJ$21</f>
        <v>Total</v>
      </c>
      <c r="BK1559" s="21">
        <f>SUM(BK1560:BK1561)</f>
        <v>0</v>
      </c>
    </row>
    <row r="1560" spans="1:63" ht="12.95" customHeight="1" x14ac:dyDescent="0.2">
      <c r="A1560" s="570"/>
      <c r="B1560" s="570"/>
      <c r="C1560" s="497"/>
      <c r="D1560" s="503"/>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50"/>
        <v>0</v>
      </c>
      <c r="BI1560" s="514"/>
      <c r="BJ1560" s="62" t="str">
        <f>$BJ$22</f>
        <v>Fem.</v>
      </c>
      <c r="BK1560" s="39">
        <f>BG1562+BG1574+BG1586+BG1598+BG1610+BG1622+BG1634+BG1646</f>
        <v>0</v>
      </c>
    </row>
    <row r="1561" spans="1:63" ht="12.95" customHeight="1" thickBot="1" x14ac:dyDescent="0.25">
      <c r="A1561" s="570"/>
      <c r="B1561" s="570"/>
      <c r="C1561" s="497"/>
      <c r="D1561" s="499" t="str">
        <f>$BJ$20</f>
        <v>Death</v>
      </c>
      <c r="E1561" s="86" t="str">
        <f>$BJ$21</f>
        <v>Total</v>
      </c>
      <c r="F1561" s="16">
        <f>F1562+F1563</f>
        <v>0</v>
      </c>
      <c r="G1561" s="16">
        <f t="shared" ref="G1561:BF1561" si="853">G1562+G1563</f>
        <v>0</v>
      </c>
      <c r="H1561" s="16">
        <f t="shared" si="853"/>
        <v>0</v>
      </c>
      <c r="I1561" s="16">
        <f t="shared" si="853"/>
        <v>0</v>
      </c>
      <c r="J1561" s="16">
        <f t="shared" si="853"/>
        <v>0</v>
      </c>
      <c r="K1561" s="16">
        <f t="shared" si="853"/>
        <v>0</v>
      </c>
      <c r="L1561" s="16">
        <f t="shared" si="853"/>
        <v>0</v>
      </c>
      <c r="M1561" s="16">
        <f t="shared" si="853"/>
        <v>0</v>
      </c>
      <c r="N1561" s="16">
        <f t="shared" si="853"/>
        <v>0</v>
      </c>
      <c r="O1561" s="16">
        <f t="shared" si="853"/>
        <v>0</v>
      </c>
      <c r="P1561" s="16">
        <f t="shared" si="853"/>
        <v>0</v>
      </c>
      <c r="Q1561" s="16">
        <f t="shared" si="853"/>
        <v>0</v>
      </c>
      <c r="R1561" s="16">
        <f t="shared" si="853"/>
        <v>0</v>
      </c>
      <c r="S1561" s="16">
        <f t="shared" si="853"/>
        <v>0</v>
      </c>
      <c r="T1561" s="16">
        <f t="shared" si="853"/>
        <v>0</v>
      </c>
      <c r="U1561" s="16">
        <f t="shared" si="853"/>
        <v>0</v>
      </c>
      <c r="V1561" s="16">
        <f t="shared" si="853"/>
        <v>0</v>
      </c>
      <c r="W1561" s="16">
        <f t="shared" si="853"/>
        <v>0</v>
      </c>
      <c r="X1561" s="16">
        <f t="shared" si="853"/>
        <v>0</v>
      </c>
      <c r="Y1561" s="16">
        <f t="shared" si="853"/>
        <v>0</v>
      </c>
      <c r="Z1561" s="16">
        <f t="shared" si="853"/>
        <v>0</v>
      </c>
      <c r="AA1561" s="16">
        <f t="shared" si="853"/>
        <v>0</v>
      </c>
      <c r="AB1561" s="16">
        <f t="shared" si="853"/>
        <v>0</v>
      </c>
      <c r="AC1561" s="16">
        <f t="shared" si="853"/>
        <v>0</v>
      </c>
      <c r="AD1561" s="16">
        <f t="shared" si="853"/>
        <v>0</v>
      </c>
      <c r="AE1561" s="16">
        <f t="shared" si="853"/>
        <v>0</v>
      </c>
      <c r="AF1561" s="16">
        <f t="shared" si="853"/>
        <v>0</v>
      </c>
      <c r="AG1561" s="16">
        <f t="shared" si="853"/>
        <v>0</v>
      </c>
      <c r="AH1561" s="16">
        <f t="shared" si="853"/>
        <v>0</v>
      </c>
      <c r="AI1561" s="16">
        <f t="shared" si="853"/>
        <v>0</v>
      </c>
      <c r="AJ1561" s="16">
        <f t="shared" si="853"/>
        <v>0</v>
      </c>
      <c r="AK1561" s="16">
        <f t="shared" si="853"/>
        <v>0</v>
      </c>
      <c r="AL1561" s="16">
        <f t="shared" si="853"/>
        <v>0</v>
      </c>
      <c r="AM1561" s="16">
        <f t="shared" si="853"/>
        <v>0</v>
      </c>
      <c r="AN1561" s="16">
        <f t="shared" si="853"/>
        <v>0</v>
      </c>
      <c r="AO1561" s="16">
        <f t="shared" si="853"/>
        <v>0</v>
      </c>
      <c r="AP1561" s="16">
        <f t="shared" si="853"/>
        <v>0</v>
      </c>
      <c r="AQ1561" s="16">
        <f t="shared" si="853"/>
        <v>0</v>
      </c>
      <c r="AR1561" s="16">
        <f t="shared" si="853"/>
        <v>0</v>
      </c>
      <c r="AS1561" s="16">
        <f t="shared" si="853"/>
        <v>0</v>
      </c>
      <c r="AT1561" s="16">
        <f t="shared" si="853"/>
        <v>0</v>
      </c>
      <c r="AU1561" s="16">
        <f t="shared" si="853"/>
        <v>0</v>
      </c>
      <c r="AV1561" s="16">
        <f t="shared" si="853"/>
        <v>0</v>
      </c>
      <c r="AW1561" s="16">
        <f t="shared" si="853"/>
        <v>0</v>
      </c>
      <c r="AX1561" s="16">
        <f t="shared" si="853"/>
        <v>0</v>
      </c>
      <c r="AY1561" s="16">
        <f t="shared" si="853"/>
        <v>0</v>
      </c>
      <c r="AZ1561" s="16">
        <f t="shared" si="853"/>
        <v>0</v>
      </c>
      <c r="BA1561" s="16">
        <f t="shared" si="853"/>
        <v>0</v>
      </c>
      <c r="BB1561" s="16">
        <f t="shared" si="853"/>
        <v>0</v>
      </c>
      <c r="BC1561" s="16">
        <f t="shared" si="853"/>
        <v>0</v>
      </c>
      <c r="BD1561" s="16">
        <f t="shared" si="853"/>
        <v>0</v>
      </c>
      <c r="BE1561" s="16">
        <f t="shared" si="853"/>
        <v>0</v>
      </c>
      <c r="BF1561" s="16">
        <f t="shared" si="853"/>
        <v>0</v>
      </c>
      <c r="BG1561" s="31">
        <f t="shared" si="850"/>
        <v>0</v>
      </c>
      <c r="BI1561" s="517"/>
      <c r="BJ1561" s="63" t="str">
        <f>$BJ$23</f>
        <v>Male</v>
      </c>
      <c r="BK1561" s="40">
        <f>BG1563+BG1575+BG1587+BG1599+BG1611+BG1623+BG1635+BG1647</f>
        <v>0</v>
      </c>
    </row>
    <row r="1562" spans="1:63" ht="12.95" customHeight="1" x14ac:dyDescent="0.2">
      <c r="A1562" s="570"/>
      <c r="B1562" s="570"/>
      <c r="C1562" s="497"/>
      <c r="D1562" s="500"/>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50"/>
        <v>0</v>
      </c>
    </row>
    <row r="1563" spans="1:63" ht="12.95" customHeight="1" thickBot="1" x14ac:dyDescent="0.25">
      <c r="A1563" s="570"/>
      <c r="B1563" s="570"/>
      <c r="C1563" s="498"/>
      <c r="D1563" s="501"/>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30"/>
      <c r="BJ1563" s="530"/>
      <c r="BK1563" s="530"/>
    </row>
    <row r="1564" spans="1:63" ht="12.95" customHeight="1" x14ac:dyDescent="0.2">
      <c r="A1564" s="570"/>
      <c r="B1564" s="570"/>
      <c r="C1564" s="495" t="str">
        <f>$BK$12</f>
        <v>6 to 11 months</v>
      </c>
      <c r="D1564" s="504" t="str">
        <f>$BJ$17</f>
        <v>Fever</v>
      </c>
      <c r="E1564" s="83" t="str">
        <f>$BJ$21</f>
        <v>Total</v>
      </c>
      <c r="F1564" s="32">
        <f>F1565+F1566</f>
        <v>0</v>
      </c>
      <c r="G1564" s="32">
        <f t="shared" ref="G1564:BF1564" si="854">G1565+G1566</f>
        <v>0</v>
      </c>
      <c r="H1564" s="32">
        <f t="shared" si="854"/>
        <v>0</v>
      </c>
      <c r="I1564" s="32">
        <f t="shared" si="854"/>
        <v>0</v>
      </c>
      <c r="J1564" s="32">
        <f t="shared" si="854"/>
        <v>0</v>
      </c>
      <c r="K1564" s="32">
        <f t="shared" si="854"/>
        <v>0</v>
      </c>
      <c r="L1564" s="32">
        <f t="shared" si="854"/>
        <v>0</v>
      </c>
      <c r="M1564" s="32">
        <f t="shared" si="854"/>
        <v>0</v>
      </c>
      <c r="N1564" s="32">
        <f t="shared" si="854"/>
        <v>0</v>
      </c>
      <c r="O1564" s="32">
        <f t="shared" si="854"/>
        <v>0</v>
      </c>
      <c r="P1564" s="32">
        <f t="shared" si="854"/>
        <v>0</v>
      </c>
      <c r="Q1564" s="32">
        <f t="shared" si="854"/>
        <v>0</v>
      </c>
      <c r="R1564" s="32">
        <f t="shared" si="854"/>
        <v>0</v>
      </c>
      <c r="S1564" s="32">
        <f t="shared" si="854"/>
        <v>0</v>
      </c>
      <c r="T1564" s="32">
        <f t="shared" si="854"/>
        <v>0</v>
      </c>
      <c r="U1564" s="32">
        <f t="shared" si="854"/>
        <v>0</v>
      </c>
      <c r="V1564" s="32">
        <f t="shared" si="854"/>
        <v>0</v>
      </c>
      <c r="W1564" s="32">
        <f t="shared" si="854"/>
        <v>0</v>
      </c>
      <c r="X1564" s="32">
        <f t="shared" si="854"/>
        <v>0</v>
      </c>
      <c r="Y1564" s="32">
        <f t="shared" si="854"/>
        <v>0</v>
      </c>
      <c r="Z1564" s="32">
        <f t="shared" si="854"/>
        <v>0</v>
      </c>
      <c r="AA1564" s="32">
        <f t="shared" si="854"/>
        <v>0</v>
      </c>
      <c r="AB1564" s="32">
        <f t="shared" si="854"/>
        <v>0</v>
      </c>
      <c r="AC1564" s="32">
        <f t="shared" si="854"/>
        <v>0</v>
      </c>
      <c r="AD1564" s="32">
        <f t="shared" si="854"/>
        <v>0</v>
      </c>
      <c r="AE1564" s="32">
        <f t="shared" si="854"/>
        <v>0</v>
      </c>
      <c r="AF1564" s="32">
        <f t="shared" si="854"/>
        <v>0</v>
      </c>
      <c r="AG1564" s="32">
        <f t="shared" si="854"/>
        <v>0</v>
      </c>
      <c r="AH1564" s="32">
        <f t="shared" si="854"/>
        <v>0</v>
      </c>
      <c r="AI1564" s="32">
        <f t="shared" si="854"/>
        <v>0</v>
      </c>
      <c r="AJ1564" s="32">
        <f t="shared" si="854"/>
        <v>0</v>
      </c>
      <c r="AK1564" s="32">
        <f t="shared" si="854"/>
        <v>0</v>
      </c>
      <c r="AL1564" s="32">
        <f t="shared" si="854"/>
        <v>0</v>
      </c>
      <c r="AM1564" s="32">
        <f t="shared" si="854"/>
        <v>0</v>
      </c>
      <c r="AN1564" s="32">
        <f t="shared" si="854"/>
        <v>0</v>
      </c>
      <c r="AO1564" s="32">
        <f t="shared" si="854"/>
        <v>0</v>
      </c>
      <c r="AP1564" s="32">
        <f t="shared" si="854"/>
        <v>0</v>
      </c>
      <c r="AQ1564" s="32">
        <f t="shared" si="854"/>
        <v>0</v>
      </c>
      <c r="AR1564" s="32">
        <f t="shared" si="854"/>
        <v>0</v>
      </c>
      <c r="AS1564" s="32">
        <f t="shared" si="854"/>
        <v>0</v>
      </c>
      <c r="AT1564" s="32">
        <f t="shared" si="854"/>
        <v>0</v>
      </c>
      <c r="AU1564" s="32">
        <f t="shared" si="854"/>
        <v>0</v>
      </c>
      <c r="AV1564" s="32">
        <f t="shared" si="854"/>
        <v>0</v>
      </c>
      <c r="AW1564" s="32">
        <f t="shared" si="854"/>
        <v>0</v>
      </c>
      <c r="AX1564" s="32">
        <f t="shared" si="854"/>
        <v>0</v>
      </c>
      <c r="AY1564" s="32">
        <f t="shared" si="854"/>
        <v>0</v>
      </c>
      <c r="AZ1564" s="32">
        <f t="shared" si="854"/>
        <v>0</v>
      </c>
      <c r="BA1564" s="32">
        <f t="shared" si="854"/>
        <v>0</v>
      </c>
      <c r="BB1564" s="32">
        <f t="shared" si="854"/>
        <v>0</v>
      </c>
      <c r="BC1564" s="32">
        <f t="shared" si="854"/>
        <v>0</v>
      </c>
      <c r="BD1564" s="32">
        <f t="shared" si="854"/>
        <v>0</v>
      </c>
      <c r="BE1564" s="32">
        <f t="shared" si="854"/>
        <v>0</v>
      </c>
      <c r="BF1564" s="32">
        <f t="shared" si="854"/>
        <v>0</v>
      </c>
      <c r="BG1564" s="33">
        <f>SUM(F1564:BF1564)</f>
        <v>0</v>
      </c>
    </row>
    <row r="1565" spans="1:63" ht="12.95" customHeight="1" x14ac:dyDescent="0.2">
      <c r="A1565" s="570"/>
      <c r="B1565" s="570"/>
      <c r="C1565" s="496"/>
      <c r="D1565" s="505"/>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55">SUM(F1565:BF1565)</f>
        <v>0</v>
      </c>
    </row>
    <row r="1566" spans="1:63" ht="12.95" customHeight="1" x14ac:dyDescent="0.2">
      <c r="A1566" s="570"/>
      <c r="B1566" s="570"/>
      <c r="C1566" s="496"/>
      <c r="D1566" s="506"/>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55"/>
        <v>0</v>
      </c>
    </row>
    <row r="1567" spans="1:63" ht="12.95" customHeight="1" x14ac:dyDescent="0.2">
      <c r="A1567" s="570"/>
      <c r="B1567" s="570"/>
      <c r="C1567" s="497"/>
      <c r="D1567" s="502" t="str">
        <f>$BJ$18</f>
        <v>Hosp.</v>
      </c>
      <c r="E1567" s="86" t="str">
        <f>$BJ$21</f>
        <v>Total</v>
      </c>
      <c r="F1567" s="16">
        <f>F1568+F1569</f>
        <v>0</v>
      </c>
      <c r="G1567" s="16">
        <f t="shared" ref="G1567:BF1567" si="856">G1568+G1569</f>
        <v>0</v>
      </c>
      <c r="H1567" s="16">
        <f t="shared" si="856"/>
        <v>0</v>
      </c>
      <c r="I1567" s="16">
        <f t="shared" si="856"/>
        <v>0</v>
      </c>
      <c r="J1567" s="16">
        <f t="shared" si="856"/>
        <v>0</v>
      </c>
      <c r="K1567" s="16">
        <f t="shared" si="856"/>
        <v>0</v>
      </c>
      <c r="L1567" s="16">
        <f t="shared" si="856"/>
        <v>0</v>
      </c>
      <c r="M1567" s="16">
        <f t="shared" si="856"/>
        <v>0</v>
      </c>
      <c r="N1567" s="16">
        <f t="shared" si="856"/>
        <v>0</v>
      </c>
      <c r="O1567" s="16">
        <f t="shared" si="856"/>
        <v>0</v>
      </c>
      <c r="P1567" s="16">
        <f t="shared" si="856"/>
        <v>0</v>
      </c>
      <c r="Q1567" s="16">
        <f t="shared" si="856"/>
        <v>0</v>
      </c>
      <c r="R1567" s="16">
        <f t="shared" si="856"/>
        <v>0</v>
      </c>
      <c r="S1567" s="16">
        <f t="shared" si="856"/>
        <v>0</v>
      </c>
      <c r="T1567" s="16">
        <f t="shared" si="856"/>
        <v>0</v>
      </c>
      <c r="U1567" s="16">
        <f t="shared" si="856"/>
        <v>0</v>
      </c>
      <c r="V1567" s="16">
        <f t="shared" si="856"/>
        <v>0</v>
      </c>
      <c r="W1567" s="16">
        <f t="shared" si="856"/>
        <v>0</v>
      </c>
      <c r="X1567" s="16">
        <f t="shared" si="856"/>
        <v>0</v>
      </c>
      <c r="Y1567" s="16">
        <f t="shared" si="856"/>
        <v>0</v>
      </c>
      <c r="Z1567" s="16">
        <f t="shared" si="856"/>
        <v>0</v>
      </c>
      <c r="AA1567" s="16">
        <f t="shared" si="856"/>
        <v>0</v>
      </c>
      <c r="AB1567" s="16">
        <f t="shared" si="856"/>
        <v>0</v>
      </c>
      <c r="AC1567" s="16">
        <f t="shared" si="856"/>
        <v>0</v>
      </c>
      <c r="AD1567" s="16">
        <f t="shared" si="856"/>
        <v>0</v>
      </c>
      <c r="AE1567" s="16">
        <f t="shared" si="856"/>
        <v>0</v>
      </c>
      <c r="AF1567" s="16">
        <f t="shared" si="856"/>
        <v>0</v>
      </c>
      <c r="AG1567" s="16">
        <f t="shared" si="856"/>
        <v>0</v>
      </c>
      <c r="AH1567" s="16">
        <f t="shared" si="856"/>
        <v>0</v>
      </c>
      <c r="AI1567" s="16">
        <f t="shared" si="856"/>
        <v>0</v>
      </c>
      <c r="AJ1567" s="16">
        <f t="shared" si="856"/>
        <v>0</v>
      </c>
      <c r="AK1567" s="16">
        <f t="shared" si="856"/>
        <v>0</v>
      </c>
      <c r="AL1567" s="16">
        <f t="shared" si="856"/>
        <v>0</v>
      </c>
      <c r="AM1567" s="16">
        <f t="shared" si="856"/>
        <v>0</v>
      </c>
      <c r="AN1567" s="16">
        <f t="shared" si="856"/>
        <v>0</v>
      </c>
      <c r="AO1567" s="16">
        <f t="shared" si="856"/>
        <v>0</v>
      </c>
      <c r="AP1567" s="16">
        <f t="shared" si="856"/>
        <v>0</v>
      </c>
      <c r="AQ1567" s="16">
        <f t="shared" si="856"/>
        <v>0</v>
      </c>
      <c r="AR1567" s="16">
        <f t="shared" si="856"/>
        <v>0</v>
      </c>
      <c r="AS1567" s="16">
        <f t="shared" si="856"/>
        <v>0</v>
      </c>
      <c r="AT1567" s="16">
        <f t="shared" si="856"/>
        <v>0</v>
      </c>
      <c r="AU1567" s="16">
        <f t="shared" si="856"/>
        <v>0</v>
      </c>
      <c r="AV1567" s="16">
        <f t="shared" si="856"/>
        <v>0</v>
      </c>
      <c r="AW1567" s="16">
        <f t="shared" si="856"/>
        <v>0</v>
      </c>
      <c r="AX1567" s="16">
        <f t="shared" si="856"/>
        <v>0</v>
      </c>
      <c r="AY1567" s="16">
        <f t="shared" si="856"/>
        <v>0</v>
      </c>
      <c r="AZ1567" s="16">
        <f t="shared" si="856"/>
        <v>0</v>
      </c>
      <c r="BA1567" s="16">
        <f t="shared" si="856"/>
        <v>0</v>
      </c>
      <c r="BB1567" s="16">
        <f t="shared" si="856"/>
        <v>0</v>
      </c>
      <c r="BC1567" s="16">
        <f t="shared" si="856"/>
        <v>0</v>
      </c>
      <c r="BD1567" s="16">
        <f t="shared" si="856"/>
        <v>0</v>
      </c>
      <c r="BE1567" s="16">
        <f t="shared" si="856"/>
        <v>0</v>
      </c>
      <c r="BF1567" s="16">
        <f t="shared" si="856"/>
        <v>0</v>
      </c>
      <c r="BG1567" s="31">
        <f t="shared" si="855"/>
        <v>0</v>
      </c>
    </row>
    <row r="1568" spans="1:63" ht="12.95" customHeight="1" x14ac:dyDescent="0.2">
      <c r="A1568" s="570"/>
      <c r="B1568" s="570"/>
      <c r="C1568" s="497"/>
      <c r="D1568" s="500"/>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55"/>
        <v>0</v>
      </c>
    </row>
    <row r="1569" spans="1:59" ht="12.95" customHeight="1" x14ac:dyDescent="0.2">
      <c r="A1569" s="570"/>
      <c r="B1569" s="570"/>
      <c r="C1569" s="497"/>
      <c r="D1569" s="503"/>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55"/>
        <v>0</v>
      </c>
    </row>
    <row r="1570" spans="1:59" ht="12.95" customHeight="1" x14ac:dyDescent="0.2">
      <c r="A1570" s="570"/>
      <c r="B1570" s="570"/>
      <c r="C1570" s="497"/>
      <c r="D1570" s="502" t="str">
        <f>$BJ$19</f>
        <v>ICU</v>
      </c>
      <c r="E1570" s="86" t="str">
        <f>$BJ$21</f>
        <v>Total</v>
      </c>
      <c r="F1570" s="16">
        <f>F1571+F1572</f>
        <v>0</v>
      </c>
      <c r="G1570" s="16">
        <f t="shared" ref="G1570:BF1570" si="857">G1571+G1572</f>
        <v>0</v>
      </c>
      <c r="H1570" s="16">
        <f t="shared" si="857"/>
        <v>0</v>
      </c>
      <c r="I1570" s="16">
        <f t="shared" si="857"/>
        <v>0</v>
      </c>
      <c r="J1570" s="16">
        <f t="shared" si="857"/>
        <v>0</v>
      </c>
      <c r="K1570" s="16">
        <f t="shared" si="857"/>
        <v>0</v>
      </c>
      <c r="L1570" s="16">
        <f t="shared" si="857"/>
        <v>0</v>
      </c>
      <c r="M1570" s="16">
        <f t="shared" si="857"/>
        <v>0</v>
      </c>
      <c r="N1570" s="16">
        <f t="shared" si="857"/>
        <v>0</v>
      </c>
      <c r="O1570" s="16">
        <f t="shared" si="857"/>
        <v>0</v>
      </c>
      <c r="P1570" s="16">
        <f t="shared" si="857"/>
        <v>0</v>
      </c>
      <c r="Q1570" s="16">
        <f t="shared" si="857"/>
        <v>0</v>
      </c>
      <c r="R1570" s="16">
        <f t="shared" si="857"/>
        <v>0</v>
      </c>
      <c r="S1570" s="16">
        <f t="shared" si="857"/>
        <v>0</v>
      </c>
      <c r="T1570" s="16">
        <f t="shared" si="857"/>
        <v>0</v>
      </c>
      <c r="U1570" s="16">
        <f t="shared" si="857"/>
        <v>0</v>
      </c>
      <c r="V1570" s="16">
        <f t="shared" si="857"/>
        <v>0</v>
      </c>
      <c r="W1570" s="16">
        <f t="shared" si="857"/>
        <v>0</v>
      </c>
      <c r="X1570" s="16">
        <f t="shared" si="857"/>
        <v>0</v>
      </c>
      <c r="Y1570" s="16">
        <f t="shared" si="857"/>
        <v>0</v>
      </c>
      <c r="Z1570" s="16">
        <f t="shared" si="857"/>
        <v>0</v>
      </c>
      <c r="AA1570" s="16">
        <f t="shared" si="857"/>
        <v>0</v>
      </c>
      <c r="AB1570" s="16">
        <f t="shared" si="857"/>
        <v>0</v>
      </c>
      <c r="AC1570" s="16">
        <f t="shared" si="857"/>
        <v>0</v>
      </c>
      <c r="AD1570" s="16">
        <f t="shared" si="857"/>
        <v>0</v>
      </c>
      <c r="AE1570" s="16">
        <f t="shared" si="857"/>
        <v>0</v>
      </c>
      <c r="AF1570" s="16">
        <f t="shared" si="857"/>
        <v>0</v>
      </c>
      <c r="AG1570" s="16">
        <f t="shared" si="857"/>
        <v>0</v>
      </c>
      <c r="AH1570" s="16">
        <f t="shared" si="857"/>
        <v>0</v>
      </c>
      <c r="AI1570" s="16">
        <f t="shared" si="857"/>
        <v>0</v>
      </c>
      <c r="AJ1570" s="16">
        <f t="shared" si="857"/>
        <v>0</v>
      </c>
      <c r="AK1570" s="16">
        <f t="shared" si="857"/>
        <v>0</v>
      </c>
      <c r="AL1570" s="16">
        <f t="shared" si="857"/>
        <v>0</v>
      </c>
      <c r="AM1570" s="16">
        <f t="shared" si="857"/>
        <v>0</v>
      </c>
      <c r="AN1570" s="16">
        <f t="shared" si="857"/>
        <v>0</v>
      </c>
      <c r="AO1570" s="16">
        <f t="shared" si="857"/>
        <v>0</v>
      </c>
      <c r="AP1570" s="16">
        <f t="shared" si="857"/>
        <v>0</v>
      </c>
      <c r="AQ1570" s="16">
        <f t="shared" si="857"/>
        <v>0</v>
      </c>
      <c r="AR1570" s="16">
        <f t="shared" si="857"/>
        <v>0</v>
      </c>
      <c r="AS1570" s="16">
        <f t="shared" si="857"/>
        <v>0</v>
      </c>
      <c r="AT1570" s="16">
        <f t="shared" si="857"/>
        <v>0</v>
      </c>
      <c r="AU1570" s="16">
        <f t="shared" si="857"/>
        <v>0</v>
      </c>
      <c r="AV1570" s="16">
        <f t="shared" si="857"/>
        <v>0</v>
      </c>
      <c r="AW1570" s="16">
        <f t="shared" si="857"/>
        <v>0</v>
      </c>
      <c r="AX1570" s="16">
        <f t="shared" si="857"/>
        <v>0</v>
      </c>
      <c r="AY1570" s="16">
        <f t="shared" si="857"/>
        <v>0</v>
      </c>
      <c r="AZ1570" s="16">
        <f t="shared" si="857"/>
        <v>0</v>
      </c>
      <c r="BA1570" s="16">
        <f t="shared" si="857"/>
        <v>0</v>
      </c>
      <c r="BB1570" s="16">
        <f t="shared" si="857"/>
        <v>0</v>
      </c>
      <c r="BC1570" s="16">
        <f t="shared" si="857"/>
        <v>0</v>
      </c>
      <c r="BD1570" s="16">
        <f t="shared" si="857"/>
        <v>0</v>
      </c>
      <c r="BE1570" s="16">
        <f t="shared" si="857"/>
        <v>0</v>
      </c>
      <c r="BF1570" s="16">
        <f t="shared" si="857"/>
        <v>0</v>
      </c>
      <c r="BG1570" s="31">
        <f t="shared" si="855"/>
        <v>0</v>
      </c>
    </row>
    <row r="1571" spans="1:59" ht="12.95" customHeight="1" x14ac:dyDescent="0.2">
      <c r="A1571" s="570"/>
      <c r="B1571" s="570"/>
      <c r="C1571" s="497"/>
      <c r="D1571" s="500"/>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55"/>
        <v>0</v>
      </c>
    </row>
    <row r="1572" spans="1:59" ht="12.95" customHeight="1" x14ac:dyDescent="0.2">
      <c r="A1572" s="570"/>
      <c r="B1572" s="570"/>
      <c r="C1572" s="497"/>
      <c r="D1572" s="503"/>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55"/>
        <v>0</v>
      </c>
    </row>
    <row r="1573" spans="1:59" ht="12.95" customHeight="1" x14ac:dyDescent="0.2">
      <c r="A1573" s="570"/>
      <c r="B1573" s="570"/>
      <c r="C1573" s="497"/>
      <c r="D1573" s="499" t="str">
        <f>$BJ$20</f>
        <v>Death</v>
      </c>
      <c r="E1573" s="86" t="str">
        <f>$BJ$21</f>
        <v>Total</v>
      </c>
      <c r="F1573" s="16">
        <f>F1574+F1575</f>
        <v>0</v>
      </c>
      <c r="G1573" s="16">
        <f t="shared" ref="G1573:BF1573" si="858">G1574+G1575</f>
        <v>0</v>
      </c>
      <c r="H1573" s="16">
        <f t="shared" si="858"/>
        <v>0</v>
      </c>
      <c r="I1573" s="16">
        <f t="shared" si="858"/>
        <v>0</v>
      </c>
      <c r="J1573" s="16">
        <f t="shared" si="858"/>
        <v>0</v>
      </c>
      <c r="K1573" s="16">
        <f t="shared" si="858"/>
        <v>0</v>
      </c>
      <c r="L1573" s="16">
        <f t="shared" si="858"/>
        <v>0</v>
      </c>
      <c r="M1573" s="16">
        <f t="shared" si="858"/>
        <v>0</v>
      </c>
      <c r="N1573" s="16">
        <f t="shared" si="858"/>
        <v>0</v>
      </c>
      <c r="O1573" s="16">
        <f t="shared" si="858"/>
        <v>0</v>
      </c>
      <c r="P1573" s="16">
        <f t="shared" si="858"/>
        <v>0</v>
      </c>
      <c r="Q1573" s="16">
        <f t="shared" si="858"/>
        <v>0</v>
      </c>
      <c r="R1573" s="16">
        <f t="shared" si="858"/>
        <v>0</v>
      </c>
      <c r="S1573" s="16">
        <f t="shared" si="858"/>
        <v>0</v>
      </c>
      <c r="T1573" s="16">
        <f t="shared" si="858"/>
        <v>0</v>
      </c>
      <c r="U1573" s="16">
        <f t="shared" si="858"/>
        <v>0</v>
      </c>
      <c r="V1573" s="16">
        <f t="shared" si="858"/>
        <v>0</v>
      </c>
      <c r="W1573" s="16">
        <f t="shared" si="858"/>
        <v>0</v>
      </c>
      <c r="X1573" s="16">
        <f t="shared" si="858"/>
        <v>0</v>
      </c>
      <c r="Y1573" s="16">
        <f t="shared" si="858"/>
        <v>0</v>
      </c>
      <c r="Z1573" s="16">
        <f t="shared" si="858"/>
        <v>0</v>
      </c>
      <c r="AA1573" s="16">
        <f t="shared" si="858"/>
        <v>0</v>
      </c>
      <c r="AB1573" s="16">
        <f t="shared" si="858"/>
        <v>0</v>
      </c>
      <c r="AC1573" s="16">
        <f t="shared" si="858"/>
        <v>0</v>
      </c>
      <c r="AD1573" s="16">
        <f t="shared" si="858"/>
        <v>0</v>
      </c>
      <c r="AE1573" s="16">
        <f t="shared" si="858"/>
        <v>0</v>
      </c>
      <c r="AF1573" s="16">
        <f t="shared" si="858"/>
        <v>0</v>
      </c>
      <c r="AG1573" s="16">
        <f t="shared" si="858"/>
        <v>0</v>
      </c>
      <c r="AH1573" s="16">
        <f t="shared" si="858"/>
        <v>0</v>
      </c>
      <c r="AI1573" s="16">
        <f t="shared" si="858"/>
        <v>0</v>
      </c>
      <c r="AJ1573" s="16">
        <f t="shared" si="858"/>
        <v>0</v>
      </c>
      <c r="AK1573" s="16">
        <f t="shared" si="858"/>
        <v>0</v>
      </c>
      <c r="AL1573" s="16">
        <f t="shared" si="858"/>
        <v>0</v>
      </c>
      <c r="AM1573" s="16">
        <f t="shared" si="858"/>
        <v>0</v>
      </c>
      <c r="AN1573" s="16">
        <f t="shared" si="858"/>
        <v>0</v>
      </c>
      <c r="AO1573" s="16">
        <f t="shared" si="858"/>
        <v>0</v>
      </c>
      <c r="AP1573" s="16">
        <f t="shared" si="858"/>
        <v>0</v>
      </c>
      <c r="AQ1573" s="16">
        <f t="shared" si="858"/>
        <v>0</v>
      </c>
      <c r="AR1573" s="16">
        <f t="shared" si="858"/>
        <v>0</v>
      </c>
      <c r="AS1573" s="16">
        <f t="shared" si="858"/>
        <v>0</v>
      </c>
      <c r="AT1573" s="16">
        <f t="shared" si="858"/>
        <v>0</v>
      </c>
      <c r="AU1573" s="16">
        <f t="shared" si="858"/>
        <v>0</v>
      </c>
      <c r="AV1573" s="16">
        <f t="shared" si="858"/>
        <v>0</v>
      </c>
      <c r="AW1573" s="16">
        <f t="shared" si="858"/>
        <v>0</v>
      </c>
      <c r="AX1573" s="16">
        <f t="shared" si="858"/>
        <v>0</v>
      </c>
      <c r="AY1573" s="16">
        <f t="shared" si="858"/>
        <v>0</v>
      </c>
      <c r="AZ1573" s="16">
        <f t="shared" si="858"/>
        <v>0</v>
      </c>
      <c r="BA1573" s="16">
        <f t="shared" si="858"/>
        <v>0</v>
      </c>
      <c r="BB1573" s="16">
        <f t="shared" si="858"/>
        <v>0</v>
      </c>
      <c r="BC1573" s="16">
        <f t="shared" si="858"/>
        <v>0</v>
      </c>
      <c r="BD1573" s="16">
        <f t="shared" si="858"/>
        <v>0</v>
      </c>
      <c r="BE1573" s="16">
        <f t="shared" si="858"/>
        <v>0</v>
      </c>
      <c r="BF1573" s="16">
        <f t="shared" si="858"/>
        <v>0</v>
      </c>
      <c r="BG1573" s="31">
        <f t="shared" si="855"/>
        <v>0</v>
      </c>
    </row>
    <row r="1574" spans="1:59" ht="12.95" customHeight="1" x14ac:dyDescent="0.2">
      <c r="A1574" s="570"/>
      <c r="B1574" s="570"/>
      <c r="C1574" s="497"/>
      <c r="D1574" s="500"/>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55"/>
        <v>0</v>
      </c>
    </row>
    <row r="1575" spans="1:59" ht="12.95" customHeight="1" thickBot="1" x14ac:dyDescent="0.25">
      <c r="A1575" s="570"/>
      <c r="B1575" s="570"/>
      <c r="C1575" s="498"/>
      <c r="D1575" s="501"/>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70"/>
      <c r="B1576" s="570"/>
      <c r="C1576" s="495" t="str">
        <f>$BK$13</f>
        <v>12 to 23 months</v>
      </c>
      <c r="D1576" s="504" t="str">
        <f>$BJ$17</f>
        <v>Fever</v>
      </c>
      <c r="E1576" s="83" t="str">
        <f>$BJ$21</f>
        <v>Total</v>
      </c>
      <c r="F1576" s="32">
        <f>F1577+F1578</f>
        <v>0</v>
      </c>
      <c r="G1576" s="32">
        <f t="shared" ref="G1576:BF1576" si="859">G1577+G1578</f>
        <v>0</v>
      </c>
      <c r="H1576" s="32">
        <f t="shared" si="859"/>
        <v>0</v>
      </c>
      <c r="I1576" s="32">
        <f t="shared" si="859"/>
        <v>0</v>
      </c>
      <c r="J1576" s="32">
        <f t="shared" si="859"/>
        <v>0</v>
      </c>
      <c r="K1576" s="32">
        <f t="shared" si="859"/>
        <v>0</v>
      </c>
      <c r="L1576" s="32">
        <f t="shared" si="859"/>
        <v>0</v>
      </c>
      <c r="M1576" s="32">
        <f t="shared" si="859"/>
        <v>0</v>
      </c>
      <c r="N1576" s="32">
        <f t="shared" si="859"/>
        <v>0</v>
      </c>
      <c r="O1576" s="32">
        <f t="shared" si="859"/>
        <v>0</v>
      </c>
      <c r="P1576" s="32">
        <f t="shared" si="859"/>
        <v>0</v>
      </c>
      <c r="Q1576" s="32">
        <f t="shared" si="859"/>
        <v>0</v>
      </c>
      <c r="R1576" s="32">
        <f t="shared" si="859"/>
        <v>0</v>
      </c>
      <c r="S1576" s="32">
        <f t="shared" si="859"/>
        <v>0</v>
      </c>
      <c r="T1576" s="32">
        <f t="shared" si="859"/>
        <v>0</v>
      </c>
      <c r="U1576" s="32">
        <f t="shared" si="859"/>
        <v>0</v>
      </c>
      <c r="V1576" s="32">
        <f t="shared" si="859"/>
        <v>0</v>
      </c>
      <c r="W1576" s="32">
        <f t="shared" si="859"/>
        <v>0</v>
      </c>
      <c r="X1576" s="32">
        <f t="shared" si="859"/>
        <v>0</v>
      </c>
      <c r="Y1576" s="32">
        <f t="shared" si="859"/>
        <v>0</v>
      </c>
      <c r="Z1576" s="32">
        <f t="shared" si="859"/>
        <v>0</v>
      </c>
      <c r="AA1576" s="32">
        <f t="shared" si="859"/>
        <v>0</v>
      </c>
      <c r="AB1576" s="32">
        <f t="shared" si="859"/>
        <v>0</v>
      </c>
      <c r="AC1576" s="32">
        <f t="shared" si="859"/>
        <v>0</v>
      </c>
      <c r="AD1576" s="32">
        <f t="shared" si="859"/>
        <v>0</v>
      </c>
      <c r="AE1576" s="32">
        <f t="shared" si="859"/>
        <v>0</v>
      </c>
      <c r="AF1576" s="32">
        <f t="shared" si="859"/>
        <v>0</v>
      </c>
      <c r="AG1576" s="32">
        <f t="shared" si="859"/>
        <v>0</v>
      </c>
      <c r="AH1576" s="32">
        <f t="shared" si="859"/>
        <v>0</v>
      </c>
      <c r="AI1576" s="32">
        <f t="shared" si="859"/>
        <v>0</v>
      </c>
      <c r="AJ1576" s="32">
        <f t="shared" si="859"/>
        <v>0</v>
      </c>
      <c r="AK1576" s="32">
        <f t="shared" si="859"/>
        <v>0</v>
      </c>
      <c r="AL1576" s="32">
        <f t="shared" si="859"/>
        <v>0</v>
      </c>
      <c r="AM1576" s="32">
        <f t="shared" si="859"/>
        <v>0</v>
      </c>
      <c r="AN1576" s="32">
        <f t="shared" si="859"/>
        <v>0</v>
      </c>
      <c r="AO1576" s="32">
        <f t="shared" si="859"/>
        <v>0</v>
      </c>
      <c r="AP1576" s="32">
        <f t="shared" si="859"/>
        <v>0</v>
      </c>
      <c r="AQ1576" s="32">
        <f t="shared" si="859"/>
        <v>0</v>
      </c>
      <c r="AR1576" s="32">
        <f t="shared" si="859"/>
        <v>0</v>
      </c>
      <c r="AS1576" s="32">
        <f t="shared" si="859"/>
        <v>0</v>
      </c>
      <c r="AT1576" s="32">
        <f t="shared" si="859"/>
        <v>0</v>
      </c>
      <c r="AU1576" s="32">
        <f t="shared" si="859"/>
        <v>0</v>
      </c>
      <c r="AV1576" s="32">
        <f t="shared" si="859"/>
        <v>0</v>
      </c>
      <c r="AW1576" s="32">
        <f t="shared" si="859"/>
        <v>0</v>
      </c>
      <c r="AX1576" s="32">
        <f t="shared" si="859"/>
        <v>0</v>
      </c>
      <c r="AY1576" s="32">
        <f t="shared" si="859"/>
        <v>0</v>
      </c>
      <c r="AZ1576" s="32">
        <f t="shared" si="859"/>
        <v>0</v>
      </c>
      <c r="BA1576" s="32">
        <f t="shared" si="859"/>
        <v>0</v>
      </c>
      <c r="BB1576" s="32">
        <f t="shared" si="859"/>
        <v>0</v>
      </c>
      <c r="BC1576" s="32">
        <f t="shared" si="859"/>
        <v>0</v>
      </c>
      <c r="BD1576" s="32">
        <f t="shared" si="859"/>
        <v>0</v>
      </c>
      <c r="BE1576" s="32">
        <f t="shared" si="859"/>
        <v>0</v>
      </c>
      <c r="BF1576" s="32">
        <f t="shared" si="859"/>
        <v>0</v>
      </c>
      <c r="BG1576" s="33">
        <f>SUM(F1576:BF1576)</f>
        <v>0</v>
      </c>
    </row>
    <row r="1577" spans="1:59" ht="12.95" customHeight="1" x14ac:dyDescent="0.2">
      <c r="A1577" s="570"/>
      <c r="B1577" s="570"/>
      <c r="C1577" s="496"/>
      <c r="D1577" s="505"/>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60">SUM(F1577:BF1577)</f>
        <v>0</v>
      </c>
    </row>
    <row r="1578" spans="1:59" ht="12.95" customHeight="1" x14ac:dyDescent="0.2">
      <c r="A1578" s="570"/>
      <c r="B1578" s="570"/>
      <c r="C1578" s="496"/>
      <c r="D1578" s="506"/>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60"/>
        <v>0</v>
      </c>
    </row>
    <row r="1579" spans="1:59" ht="12.95" customHeight="1" x14ac:dyDescent="0.2">
      <c r="A1579" s="570"/>
      <c r="B1579" s="570"/>
      <c r="C1579" s="497"/>
      <c r="D1579" s="502" t="str">
        <f>$BJ$18</f>
        <v>Hosp.</v>
      </c>
      <c r="E1579" s="86" t="str">
        <f>$BJ$21</f>
        <v>Total</v>
      </c>
      <c r="F1579" s="16">
        <f>F1580+F1581</f>
        <v>0</v>
      </c>
      <c r="G1579" s="16">
        <f t="shared" ref="G1579:BF1579" si="861">G1580+G1581</f>
        <v>0</v>
      </c>
      <c r="H1579" s="16">
        <f t="shared" si="861"/>
        <v>0</v>
      </c>
      <c r="I1579" s="16">
        <f t="shared" si="861"/>
        <v>0</v>
      </c>
      <c r="J1579" s="16">
        <f t="shared" si="861"/>
        <v>0</v>
      </c>
      <c r="K1579" s="16">
        <f t="shared" si="861"/>
        <v>0</v>
      </c>
      <c r="L1579" s="16">
        <f t="shared" si="861"/>
        <v>0</v>
      </c>
      <c r="M1579" s="16">
        <f t="shared" si="861"/>
        <v>0</v>
      </c>
      <c r="N1579" s="16">
        <f t="shared" si="861"/>
        <v>0</v>
      </c>
      <c r="O1579" s="16">
        <f t="shared" si="861"/>
        <v>0</v>
      </c>
      <c r="P1579" s="16">
        <f t="shared" si="861"/>
        <v>0</v>
      </c>
      <c r="Q1579" s="16">
        <f t="shared" si="861"/>
        <v>0</v>
      </c>
      <c r="R1579" s="16">
        <f t="shared" si="861"/>
        <v>0</v>
      </c>
      <c r="S1579" s="16">
        <f t="shared" si="861"/>
        <v>0</v>
      </c>
      <c r="T1579" s="16">
        <f t="shared" si="861"/>
        <v>0</v>
      </c>
      <c r="U1579" s="16">
        <f t="shared" si="861"/>
        <v>0</v>
      </c>
      <c r="V1579" s="16">
        <f t="shared" si="861"/>
        <v>0</v>
      </c>
      <c r="W1579" s="16">
        <f t="shared" si="861"/>
        <v>0</v>
      </c>
      <c r="X1579" s="16">
        <f t="shared" si="861"/>
        <v>0</v>
      </c>
      <c r="Y1579" s="16">
        <f t="shared" si="861"/>
        <v>0</v>
      </c>
      <c r="Z1579" s="16">
        <f t="shared" si="861"/>
        <v>0</v>
      </c>
      <c r="AA1579" s="16">
        <f t="shared" si="861"/>
        <v>0</v>
      </c>
      <c r="AB1579" s="16">
        <f t="shared" si="861"/>
        <v>0</v>
      </c>
      <c r="AC1579" s="16">
        <f t="shared" si="861"/>
        <v>0</v>
      </c>
      <c r="AD1579" s="16">
        <f t="shared" si="861"/>
        <v>0</v>
      </c>
      <c r="AE1579" s="16">
        <f t="shared" si="861"/>
        <v>0</v>
      </c>
      <c r="AF1579" s="16">
        <f t="shared" si="861"/>
        <v>0</v>
      </c>
      <c r="AG1579" s="16">
        <f t="shared" si="861"/>
        <v>0</v>
      </c>
      <c r="AH1579" s="16">
        <f t="shared" si="861"/>
        <v>0</v>
      </c>
      <c r="AI1579" s="16">
        <f t="shared" si="861"/>
        <v>0</v>
      </c>
      <c r="AJ1579" s="16">
        <f t="shared" si="861"/>
        <v>0</v>
      </c>
      <c r="AK1579" s="16">
        <f t="shared" si="861"/>
        <v>0</v>
      </c>
      <c r="AL1579" s="16">
        <f t="shared" si="861"/>
        <v>0</v>
      </c>
      <c r="AM1579" s="16">
        <f t="shared" si="861"/>
        <v>0</v>
      </c>
      <c r="AN1579" s="16">
        <f t="shared" si="861"/>
        <v>0</v>
      </c>
      <c r="AO1579" s="16">
        <f t="shared" si="861"/>
        <v>0</v>
      </c>
      <c r="AP1579" s="16">
        <f t="shared" si="861"/>
        <v>0</v>
      </c>
      <c r="AQ1579" s="16">
        <f t="shared" si="861"/>
        <v>0</v>
      </c>
      <c r="AR1579" s="16">
        <f t="shared" si="861"/>
        <v>0</v>
      </c>
      <c r="AS1579" s="16">
        <f t="shared" si="861"/>
        <v>0</v>
      </c>
      <c r="AT1579" s="16">
        <f t="shared" si="861"/>
        <v>0</v>
      </c>
      <c r="AU1579" s="16">
        <f t="shared" si="861"/>
        <v>0</v>
      </c>
      <c r="AV1579" s="16">
        <f t="shared" si="861"/>
        <v>0</v>
      </c>
      <c r="AW1579" s="16">
        <f t="shared" si="861"/>
        <v>0</v>
      </c>
      <c r="AX1579" s="16">
        <f t="shared" si="861"/>
        <v>0</v>
      </c>
      <c r="AY1579" s="16">
        <f t="shared" si="861"/>
        <v>0</v>
      </c>
      <c r="AZ1579" s="16">
        <f t="shared" si="861"/>
        <v>0</v>
      </c>
      <c r="BA1579" s="16">
        <f t="shared" si="861"/>
        <v>0</v>
      </c>
      <c r="BB1579" s="16">
        <f t="shared" si="861"/>
        <v>0</v>
      </c>
      <c r="BC1579" s="16">
        <f t="shared" si="861"/>
        <v>0</v>
      </c>
      <c r="BD1579" s="16">
        <f t="shared" si="861"/>
        <v>0</v>
      </c>
      <c r="BE1579" s="16">
        <f t="shared" si="861"/>
        <v>0</v>
      </c>
      <c r="BF1579" s="16">
        <f t="shared" si="861"/>
        <v>0</v>
      </c>
      <c r="BG1579" s="31">
        <f t="shared" si="860"/>
        <v>0</v>
      </c>
    </row>
    <row r="1580" spans="1:59" ht="12.95" customHeight="1" x14ac:dyDescent="0.2">
      <c r="A1580" s="570"/>
      <c r="B1580" s="570"/>
      <c r="C1580" s="497"/>
      <c r="D1580" s="500"/>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60"/>
        <v>0</v>
      </c>
    </row>
    <row r="1581" spans="1:59" ht="12.95" customHeight="1" x14ac:dyDescent="0.2">
      <c r="A1581" s="570"/>
      <c r="B1581" s="570"/>
      <c r="C1581" s="497"/>
      <c r="D1581" s="503"/>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60"/>
        <v>0</v>
      </c>
    </row>
    <row r="1582" spans="1:59" ht="12.95" customHeight="1" x14ac:dyDescent="0.2">
      <c r="A1582" s="570"/>
      <c r="B1582" s="570"/>
      <c r="C1582" s="497"/>
      <c r="D1582" s="502" t="str">
        <f>$BJ$19</f>
        <v>ICU</v>
      </c>
      <c r="E1582" s="86" t="str">
        <f>$BJ$21</f>
        <v>Total</v>
      </c>
      <c r="F1582" s="16">
        <f>F1583+F1584</f>
        <v>0</v>
      </c>
      <c r="G1582" s="16">
        <f t="shared" ref="G1582:BF1582" si="862">G1583+G1584</f>
        <v>0</v>
      </c>
      <c r="H1582" s="16">
        <f t="shared" si="862"/>
        <v>0</v>
      </c>
      <c r="I1582" s="16">
        <f t="shared" si="862"/>
        <v>0</v>
      </c>
      <c r="J1582" s="16">
        <f t="shared" si="862"/>
        <v>0</v>
      </c>
      <c r="K1582" s="16">
        <f t="shared" si="862"/>
        <v>0</v>
      </c>
      <c r="L1582" s="16">
        <f t="shared" si="862"/>
        <v>0</v>
      </c>
      <c r="M1582" s="16">
        <f t="shared" si="862"/>
        <v>0</v>
      </c>
      <c r="N1582" s="16">
        <f t="shared" si="862"/>
        <v>0</v>
      </c>
      <c r="O1582" s="16">
        <f t="shared" si="862"/>
        <v>0</v>
      </c>
      <c r="P1582" s="16">
        <f t="shared" si="862"/>
        <v>0</v>
      </c>
      <c r="Q1582" s="16">
        <f t="shared" si="862"/>
        <v>0</v>
      </c>
      <c r="R1582" s="16">
        <f t="shared" si="862"/>
        <v>0</v>
      </c>
      <c r="S1582" s="16">
        <f t="shared" si="862"/>
        <v>0</v>
      </c>
      <c r="T1582" s="16">
        <f t="shared" si="862"/>
        <v>0</v>
      </c>
      <c r="U1582" s="16">
        <f t="shared" si="862"/>
        <v>0</v>
      </c>
      <c r="V1582" s="16">
        <f t="shared" si="862"/>
        <v>0</v>
      </c>
      <c r="W1582" s="16">
        <f t="shared" si="862"/>
        <v>0</v>
      </c>
      <c r="X1582" s="16">
        <f t="shared" si="862"/>
        <v>0</v>
      </c>
      <c r="Y1582" s="16">
        <f t="shared" si="862"/>
        <v>0</v>
      </c>
      <c r="Z1582" s="16">
        <f t="shared" si="862"/>
        <v>0</v>
      </c>
      <c r="AA1582" s="16">
        <f t="shared" si="862"/>
        <v>0</v>
      </c>
      <c r="AB1582" s="16">
        <f t="shared" si="862"/>
        <v>0</v>
      </c>
      <c r="AC1582" s="16">
        <f t="shared" si="862"/>
        <v>0</v>
      </c>
      <c r="AD1582" s="16">
        <f t="shared" si="862"/>
        <v>0</v>
      </c>
      <c r="AE1582" s="16">
        <f t="shared" si="862"/>
        <v>0</v>
      </c>
      <c r="AF1582" s="16">
        <f t="shared" si="862"/>
        <v>0</v>
      </c>
      <c r="AG1582" s="16">
        <f t="shared" si="862"/>
        <v>0</v>
      </c>
      <c r="AH1582" s="16">
        <f t="shared" si="862"/>
        <v>0</v>
      </c>
      <c r="AI1582" s="16">
        <f t="shared" si="862"/>
        <v>0</v>
      </c>
      <c r="AJ1582" s="16">
        <f t="shared" si="862"/>
        <v>0</v>
      </c>
      <c r="AK1582" s="16">
        <f t="shared" si="862"/>
        <v>0</v>
      </c>
      <c r="AL1582" s="16">
        <f t="shared" si="862"/>
        <v>0</v>
      </c>
      <c r="AM1582" s="16">
        <f t="shared" si="862"/>
        <v>0</v>
      </c>
      <c r="AN1582" s="16">
        <f t="shared" si="862"/>
        <v>0</v>
      </c>
      <c r="AO1582" s="16">
        <f t="shared" si="862"/>
        <v>0</v>
      </c>
      <c r="AP1582" s="16">
        <f t="shared" si="862"/>
        <v>0</v>
      </c>
      <c r="AQ1582" s="16">
        <f t="shared" si="862"/>
        <v>0</v>
      </c>
      <c r="AR1582" s="16">
        <f t="shared" si="862"/>
        <v>0</v>
      </c>
      <c r="AS1582" s="16">
        <f t="shared" si="862"/>
        <v>0</v>
      </c>
      <c r="AT1582" s="16">
        <f t="shared" si="862"/>
        <v>0</v>
      </c>
      <c r="AU1582" s="16">
        <f t="shared" si="862"/>
        <v>0</v>
      </c>
      <c r="AV1582" s="16">
        <f t="shared" si="862"/>
        <v>0</v>
      </c>
      <c r="AW1582" s="16">
        <f t="shared" si="862"/>
        <v>0</v>
      </c>
      <c r="AX1582" s="16">
        <f t="shared" si="862"/>
        <v>0</v>
      </c>
      <c r="AY1582" s="16">
        <f t="shared" si="862"/>
        <v>0</v>
      </c>
      <c r="AZ1582" s="16">
        <f t="shared" si="862"/>
        <v>0</v>
      </c>
      <c r="BA1582" s="16">
        <f t="shared" si="862"/>
        <v>0</v>
      </c>
      <c r="BB1582" s="16">
        <f t="shared" si="862"/>
        <v>0</v>
      </c>
      <c r="BC1582" s="16">
        <f t="shared" si="862"/>
        <v>0</v>
      </c>
      <c r="BD1582" s="16">
        <f t="shared" si="862"/>
        <v>0</v>
      </c>
      <c r="BE1582" s="16">
        <f t="shared" si="862"/>
        <v>0</v>
      </c>
      <c r="BF1582" s="16">
        <f t="shared" si="862"/>
        <v>0</v>
      </c>
      <c r="BG1582" s="31">
        <f t="shared" si="860"/>
        <v>0</v>
      </c>
    </row>
    <row r="1583" spans="1:59" ht="12.95" customHeight="1" x14ac:dyDescent="0.2">
      <c r="A1583" s="570"/>
      <c r="B1583" s="570"/>
      <c r="C1583" s="497"/>
      <c r="D1583" s="500"/>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60"/>
        <v>0</v>
      </c>
    </row>
    <row r="1584" spans="1:59" ht="12.95" customHeight="1" x14ac:dyDescent="0.2">
      <c r="A1584" s="570"/>
      <c r="B1584" s="570"/>
      <c r="C1584" s="497"/>
      <c r="D1584" s="503"/>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60"/>
        <v>0</v>
      </c>
    </row>
    <row r="1585" spans="1:62" ht="12.95" customHeight="1" x14ac:dyDescent="0.2">
      <c r="A1585" s="570"/>
      <c r="B1585" s="570"/>
      <c r="C1585" s="497"/>
      <c r="D1585" s="499" t="str">
        <f>$BJ$20</f>
        <v>Death</v>
      </c>
      <c r="E1585" s="86" t="str">
        <f>$BJ$21</f>
        <v>Total</v>
      </c>
      <c r="F1585" s="16">
        <f>F1586+F1587</f>
        <v>0</v>
      </c>
      <c r="G1585" s="16">
        <f t="shared" ref="G1585:BF1585" si="863">G1586+G1587</f>
        <v>0</v>
      </c>
      <c r="H1585" s="16">
        <f t="shared" si="863"/>
        <v>0</v>
      </c>
      <c r="I1585" s="16">
        <f t="shared" si="863"/>
        <v>0</v>
      </c>
      <c r="J1585" s="16">
        <f t="shared" si="863"/>
        <v>0</v>
      </c>
      <c r="K1585" s="16">
        <f t="shared" si="863"/>
        <v>0</v>
      </c>
      <c r="L1585" s="16">
        <f t="shared" si="863"/>
        <v>0</v>
      </c>
      <c r="M1585" s="16">
        <f t="shared" si="863"/>
        <v>0</v>
      </c>
      <c r="N1585" s="16">
        <f t="shared" si="863"/>
        <v>0</v>
      </c>
      <c r="O1585" s="16">
        <f t="shared" si="863"/>
        <v>0</v>
      </c>
      <c r="P1585" s="16">
        <f t="shared" si="863"/>
        <v>0</v>
      </c>
      <c r="Q1585" s="16">
        <f t="shared" si="863"/>
        <v>0</v>
      </c>
      <c r="R1585" s="16">
        <f t="shared" si="863"/>
        <v>0</v>
      </c>
      <c r="S1585" s="16">
        <f t="shared" si="863"/>
        <v>0</v>
      </c>
      <c r="T1585" s="16">
        <f t="shared" si="863"/>
        <v>0</v>
      </c>
      <c r="U1585" s="16">
        <f t="shared" si="863"/>
        <v>0</v>
      </c>
      <c r="V1585" s="16">
        <f t="shared" si="863"/>
        <v>0</v>
      </c>
      <c r="W1585" s="16">
        <f t="shared" si="863"/>
        <v>0</v>
      </c>
      <c r="X1585" s="16">
        <f t="shared" si="863"/>
        <v>0</v>
      </c>
      <c r="Y1585" s="16">
        <f t="shared" si="863"/>
        <v>0</v>
      </c>
      <c r="Z1585" s="16">
        <f t="shared" si="863"/>
        <v>0</v>
      </c>
      <c r="AA1585" s="16">
        <f t="shared" si="863"/>
        <v>0</v>
      </c>
      <c r="AB1585" s="16">
        <f t="shared" si="863"/>
        <v>0</v>
      </c>
      <c r="AC1585" s="16">
        <f t="shared" si="863"/>
        <v>0</v>
      </c>
      <c r="AD1585" s="16">
        <f t="shared" si="863"/>
        <v>0</v>
      </c>
      <c r="AE1585" s="16">
        <f t="shared" si="863"/>
        <v>0</v>
      </c>
      <c r="AF1585" s="16">
        <f t="shared" si="863"/>
        <v>0</v>
      </c>
      <c r="AG1585" s="16">
        <f t="shared" si="863"/>
        <v>0</v>
      </c>
      <c r="AH1585" s="16">
        <f t="shared" si="863"/>
        <v>0</v>
      </c>
      <c r="AI1585" s="16">
        <f t="shared" si="863"/>
        <v>0</v>
      </c>
      <c r="AJ1585" s="16">
        <f t="shared" si="863"/>
        <v>0</v>
      </c>
      <c r="AK1585" s="16">
        <f t="shared" si="863"/>
        <v>0</v>
      </c>
      <c r="AL1585" s="16">
        <f t="shared" si="863"/>
        <v>0</v>
      </c>
      <c r="AM1585" s="16">
        <f t="shared" si="863"/>
        <v>0</v>
      </c>
      <c r="AN1585" s="16">
        <f t="shared" si="863"/>
        <v>0</v>
      </c>
      <c r="AO1585" s="16">
        <f t="shared" si="863"/>
        <v>0</v>
      </c>
      <c r="AP1585" s="16">
        <f t="shared" si="863"/>
        <v>0</v>
      </c>
      <c r="AQ1585" s="16">
        <f t="shared" si="863"/>
        <v>0</v>
      </c>
      <c r="AR1585" s="16">
        <f t="shared" si="863"/>
        <v>0</v>
      </c>
      <c r="AS1585" s="16">
        <f t="shared" si="863"/>
        <v>0</v>
      </c>
      <c r="AT1585" s="16">
        <f t="shared" si="863"/>
        <v>0</v>
      </c>
      <c r="AU1585" s="16">
        <f t="shared" si="863"/>
        <v>0</v>
      </c>
      <c r="AV1585" s="16">
        <f t="shared" si="863"/>
        <v>0</v>
      </c>
      <c r="AW1585" s="16">
        <f t="shared" si="863"/>
        <v>0</v>
      </c>
      <c r="AX1585" s="16">
        <f t="shared" si="863"/>
        <v>0</v>
      </c>
      <c r="AY1585" s="16">
        <f t="shared" si="863"/>
        <v>0</v>
      </c>
      <c r="AZ1585" s="16">
        <f t="shared" si="863"/>
        <v>0</v>
      </c>
      <c r="BA1585" s="16">
        <f t="shared" si="863"/>
        <v>0</v>
      </c>
      <c r="BB1585" s="16">
        <f t="shared" si="863"/>
        <v>0</v>
      </c>
      <c r="BC1585" s="16">
        <f t="shared" si="863"/>
        <v>0</v>
      </c>
      <c r="BD1585" s="16">
        <f t="shared" si="863"/>
        <v>0</v>
      </c>
      <c r="BE1585" s="16">
        <f t="shared" si="863"/>
        <v>0</v>
      </c>
      <c r="BF1585" s="16">
        <f t="shared" si="863"/>
        <v>0</v>
      </c>
      <c r="BG1585" s="31">
        <f t="shared" si="860"/>
        <v>0</v>
      </c>
      <c r="BI1585" s="10"/>
      <c r="BJ1585" s="79"/>
    </row>
    <row r="1586" spans="1:62" ht="12.95" customHeight="1" x14ac:dyDescent="0.2">
      <c r="A1586" s="570"/>
      <c r="B1586" s="570"/>
      <c r="C1586" s="497"/>
      <c r="D1586" s="500"/>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60"/>
        <v>0</v>
      </c>
    </row>
    <row r="1587" spans="1:62" ht="12.95" customHeight="1" thickBot="1" x14ac:dyDescent="0.25">
      <c r="A1587" s="570"/>
      <c r="B1587" s="570"/>
      <c r="C1587" s="498"/>
      <c r="D1587" s="501"/>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70"/>
      <c r="B1588" s="570"/>
      <c r="C1588" s="495" t="str">
        <f>$BK$14</f>
        <v>2 to 4 years</v>
      </c>
      <c r="D1588" s="504" t="str">
        <f>$BJ$17</f>
        <v>Fever</v>
      </c>
      <c r="E1588" s="83" t="str">
        <f>$BJ$21</f>
        <v>Total</v>
      </c>
      <c r="F1588" s="32">
        <f>F1589+F1590</f>
        <v>0</v>
      </c>
      <c r="G1588" s="32">
        <f t="shared" ref="G1588:BF1588" si="864">G1589+G1590</f>
        <v>0</v>
      </c>
      <c r="H1588" s="32">
        <f t="shared" si="864"/>
        <v>0</v>
      </c>
      <c r="I1588" s="32">
        <f t="shared" si="864"/>
        <v>0</v>
      </c>
      <c r="J1588" s="32">
        <f t="shared" si="864"/>
        <v>0</v>
      </c>
      <c r="K1588" s="32">
        <f t="shared" si="864"/>
        <v>0</v>
      </c>
      <c r="L1588" s="32">
        <f t="shared" si="864"/>
        <v>0</v>
      </c>
      <c r="M1588" s="32">
        <f t="shared" si="864"/>
        <v>0</v>
      </c>
      <c r="N1588" s="32">
        <f t="shared" si="864"/>
        <v>0</v>
      </c>
      <c r="O1588" s="32">
        <f t="shared" si="864"/>
        <v>0</v>
      </c>
      <c r="P1588" s="32">
        <f t="shared" si="864"/>
        <v>0</v>
      </c>
      <c r="Q1588" s="32">
        <f t="shared" si="864"/>
        <v>0</v>
      </c>
      <c r="R1588" s="32">
        <f t="shared" si="864"/>
        <v>0</v>
      </c>
      <c r="S1588" s="32">
        <f t="shared" si="864"/>
        <v>0</v>
      </c>
      <c r="T1588" s="32">
        <f t="shared" si="864"/>
        <v>0</v>
      </c>
      <c r="U1588" s="32">
        <f t="shared" si="864"/>
        <v>0</v>
      </c>
      <c r="V1588" s="32">
        <f t="shared" si="864"/>
        <v>0</v>
      </c>
      <c r="W1588" s="32">
        <f t="shared" si="864"/>
        <v>0</v>
      </c>
      <c r="X1588" s="32">
        <f t="shared" si="864"/>
        <v>0</v>
      </c>
      <c r="Y1588" s="32">
        <f t="shared" si="864"/>
        <v>0</v>
      </c>
      <c r="Z1588" s="32">
        <f t="shared" si="864"/>
        <v>0</v>
      </c>
      <c r="AA1588" s="32">
        <f t="shared" si="864"/>
        <v>0</v>
      </c>
      <c r="AB1588" s="32">
        <f t="shared" si="864"/>
        <v>0</v>
      </c>
      <c r="AC1588" s="32">
        <f t="shared" si="864"/>
        <v>0</v>
      </c>
      <c r="AD1588" s="32">
        <f t="shared" si="864"/>
        <v>0</v>
      </c>
      <c r="AE1588" s="32">
        <f t="shared" si="864"/>
        <v>0</v>
      </c>
      <c r="AF1588" s="32">
        <f t="shared" si="864"/>
        <v>0</v>
      </c>
      <c r="AG1588" s="32">
        <f t="shared" si="864"/>
        <v>0</v>
      </c>
      <c r="AH1588" s="32">
        <f t="shared" si="864"/>
        <v>0</v>
      </c>
      <c r="AI1588" s="32">
        <f t="shared" si="864"/>
        <v>0</v>
      </c>
      <c r="AJ1588" s="32">
        <f t="shared" si="864"/>
        <v>0</v>
      </c>
      <c r="AK1588" s="32">
        <f t="shared" si="864"/>
        <v>0</v>
      </c>
      <c r="AL1588" s="32">
        <f t="shared" si="864"/>
        <v>0</v>
      </c>
      <c r="AM1588" s="32">
        <f t="shared" si="864"/>
        <v>0</v>
      </c>
      <c r="AN1588" s="32">
        <f t="shared" si="864"/>
        <v>0</v>
      </c>
      <c r="AO1588" s="32">
        <f t="shared" si="864"/>
        <v>0</v>
      </c>
      <c r="AP1588" s="32">
        <f t="shared" si="864"/>
        <v>0</v>
      </c>
      <c r="AQ1588" s="32">
        <f t="shared" si="864"/>
        <v>0</v>
      </c>
      <c r="AR1588" s="32">
        <f t="shared" si="864"/>
        <v>0</v>
      </c>
      <c r="AS1588" s="32">
        <f t="shared" si="864"/>
        <v>0</v>
      </c>
      <c r="AT1588" s="32">
        <f t="shared" si="864"/>
        <v>0</v>
      </c>
      <c r="AU1588" s="32">
        <f t="shared" si="864"/>
        <v>0</v>
      </c>
      <c r="AV1588" s="32">
        <f t="shared" si="864"/>
        <v>0</v>
      </c>
      <c r="AW1588" s="32">
        <f t="shared" si="864"/>
        <v>0</v>
      </c>
      <c r="AX1588" s="32">
        <f t="shared" si="864"/>
        <v>0</v>
      </c>
      <c r="AY1588" s="32">
        <f t="shared" si="864"/>
        <v>0</v>
      </c>
      <c r="AZ1588" s="32">
        <f t="shared" si="864"/>
        <v>0</v>
      </c>
      <c r="BA1588" s="32">
        <f t="shared" si="864"/>
        <v>0</v>
      </c>
      <c r="BB1588" s="32">
        <f t="shared" si="864"/>
        <v>0</v>
      </c>
      <c r="BC1588" s="32">
        <f t="shared" si="864"/>
        <v>0</v>
      </c>
      <c r="BD1588" s="32">
        <f t="shared" si="864"/>
        <v>0</v>
      </c>
      <c r="BE1588" s="32">
        <f t="shared" si="864"/>
        <v>0</v>
      </c>
      <c r="BF1588" s="32">
        <f t="shared" si="864"/>
        <v>0</v>
      </c>
      <c r="BG1588" s="33">
        <f>SUM(F1588:BF1588)</f>
        <v>0</v>
      </c>
    </row>
    <row r="1589" spans="1:62" ht="12.95" customHeight="1" x14ac:dyDescent="0.2">
      <c r="A1589" s="570"/>
      <c r="B1589" s="570"/>
      <c r="C1589" s="496"/>
      <c r="D1589" s="505"/>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65">SUM(F1589:BF1589)</f>
        <v>0</v>
      </c>
    </row>
    <row r="1590" spans="1:62" ht="12.95" customHeight="1" x14ac:dyDescent="0.2">
      <c r="A1590" s="570"/>
      <c r="B1590" s="570"/>
      <c r="C1590" s="496"/>
      <c r="D1590" s="506"/>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65"/>
        <v>0</v>
      </c>
    </row>
    <row r="1591" spans="1:62" ht="12.95" customHeight="1" x14ac:dyDescent="0.2">
      <c r="A1591" s="570"/>
      <c r="B1591" s="570"/>
      <c r="C1591" s="497"/>
      <c r="D1591" s="502" t="str">
        <f>$BJ$18</f>
        <v>Hosp.</v>
      </c>
      <c r="E1591" s="86" t="str">
        <f>$BJ$21</f>
        <v>Total</v>
      </c>
      <c r="F1591" s="16">
        <f>F1592+F1593</f>
        <v>0</v>
      </c>
      <c r="G1591" s="16">
        <f t="shared" ref="G1591:BF1591" si="866">G1592+G1593</f>
        <v>0</v>
      </c>
      <c r="H1591" s="16">
        <f t="shared" si="866"/>
        <v>0</v>
      </c>
      <c r="I1591" s="16">
        <f t="shared" si="866"/>
        <v>0</v>
      </c>
      <c r="J1591" s="16">
        <f t="shared" si="866"/>
        <v>0</v>
      </c>
      <c r="K1591" s="16">
        <f t="shared" si="866"/>
        <v>0</v>
      </c>
      <c r="L1591" s="16">
        <f t="shared" si="866"/>
        <v>0</v>
      </c>
      <c r="M1591" s="16">
        <f t="shared" si="866"/>
        <v>0</v>
      </c>
      <c r="N1591" s="16">
        <f t="shared" si="866"/>
        <v>0</v>
      </c>
      <c r="O1591" s="16">
        <f t="shared" si="866"/>
        <v>0</v>
      </c>
      <c r="P1591" s="16">
        <f t="shared" si="866"/>
        <v>0</v>
      </c>
      <c r="Q1591" s="16">
        <f t="shared" si="866"/>
        <v>0</v>
      </c>
      <c r="R1591" s="16">
        <f t="shared" si="866"/>
        <v>0</v>
      </c>
      <c r="S1591" s="16">
        <f t="shared" si="866"/>
        <v>0</v>
      </c>
      <c r="T1591" s="16">
        <f t="shared" si="866"/>
        <v>0</v>
      </c>
      <c r="U1591" s="16">
        <f t="shared" si="866"/>
        <v>0</v>
      </c>
      <c r="V1591" s="16">
        <f t="shared" si="866"/>
        <v>0</v>
      </c>
      <c r="W1591" s="16">
        <f t="shared" si="866"/>
        <v>0</v>
      </c>
      <c r="X1591" s="16">
        <f t="shared" si="866"/>
        <v>0</v>
      </c>
      <c r="Y1591" s="16">
        <f t="shared" si="866"/>
        <v>0</v>
      </c>
      <c r="Z1591" s="16">
        <f t="shared" si="866"/>
        <v>0</v>
      </c>
      <c r="AA1591" s="16">
        <f t="shared" si="866"/>
        <v>0</v>
      </c>
      <c r="AB1591" s="16">
        <f t="shared" si="866"/>
        <v>0</v>
      </c>
      <c r="AC1591" s="16">
        <f t="shared" si="866"/>
        <v>0</v>
      </c>
      <c r="AD1591" s="16">
        <f t="shared" si="866"/>
        <v>0</v>
      </c>
      <c r="AE1591" s="16">
        <f t="shared" si="866"/>
        <v>0</v>
      </c>
      <c r="AF1591" s="16">
        <f t="shared" si="866"/>
        <v>0</v>
      </c>
      <c r="AG1591" s="16">
        <f t="shared" si="866"/>
        <v>0</v>
      </c>
      <c r="AH1591" s="16">
        <f t="shared" si="866"/>
        <v>0</v>
      </c>
      <c r="AI1591" s="16">
        <f t="shared" si="866"/>
        <v>0</v>
      </c>
      <c r="AJ1591" s="16">
        <f t="shared" si="866"/>
        <v>0</v>
      </c>
      <c r="AK1591" s="16">
        <f t="shared" si="866"/>
        <v>0</v>
      </c>
      <c r="AL1591" s="16">
        <f t="shared" si="866"/>
        <v>0</v>
      </c>
      <c r="AM1591" s="16">
        <f t="shared" si="866"/>
        <v>0</v>
      </c>
      <c r="AN1591" s="16">
        <f t="shared" si="866"/>
        <v>0</v>
      </c>
      <c r="AO1591" s="16">
        <f t="shared" si="866"/>
        <v>0</v>
      </c>
      <c r="AP1591" s="16">
        <f t="shared" si="866"/>
        <v>0</v>
      </c>
      <c r="AQ1591" s="16">
        <f t="shared" si="866"/>
        <v>0</v>
      </c>
      <c r="AR1591" s="16">
        <f t="shared" si="866"/>
        <v>0</v>
      </c>
      <c r="AS1591" s="16">
        <f t="shared" si="866"/>
        <v>0</v>
      </c>
      <c r="AT1591" s="16">
        <f t="shared" si="866"/>
        <v>0</v>
      </c>
      <c r="AU1591" s="16">
        <f t="shared" si="866"/>
        <v>0</v>
      </c>
      <c r="AV1591" s="16">
        <f t="shared" si="866"/>
        <v>0</v>
      </c>
      <c r="AW1591" s="16">
        <f t="shared" si="866"/>
        <v>0</v>
      </c>
      <c r="AX1591" s="16">
        <f t="shared" si="866"/>
        <v>0</v>
      </c>
      <c r="AY1591" s="16">
        <f t="shared" si="866"/>
        <v>0</v>
      </c>
      <c r="AZ1591" s="16">
        <f t="shared" si="866"/>
        <v>0</v>
      </c>
      <c r="BA1591" s="16">
        <f t="shared" si="866"/>
        <v>0</v>
      </c>
      <c r="BB1591" s="16">
        <f t="shared" si="866"/>
        <v>0</v>
      </c>
      <c r="BC1591" s="16">
        <f t="shared" si="866"/>
        <v>0</v>
      </c>
      <c r="BD1591" s="16">
        <f t="shared" si="866"/>
        <v>0</v>
      </c>
      <c r="BE1591" s="16">
        <f t="shared" si="866"/>
        <v>0</v>
      </c>
      <c r="BF1591" s="16">
        <f t="shared" si="866"/>
        <v>0</v>
      </c>
      <c r="BG1591" s="31">
        <f t="shared" si="865"/>
        <v>0</v>
      </c>
    </row>
    <row r="1592" spans="1:62" ht="12.95" customHeight="1" x14ac:dyDescent="0.2">
      <c r="A1592" s="570"/>
      <c r="B1592" s="570"/>
      <c r="C1592" s="497"/>
      <c r="D1592" s="500"/>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65"/>
        <v>0</v>
      </c>
    </row>
    <row r="1593" spans="1:62" ht="12.95" customHeight="1" x14ac:dyDescent="0.2">
      <c r="A1593" s="570"/>
      <c r="B1593" s="570"/>
      <c r="C1593" s="497"/>
      <c r="D1593" s="503"/>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65"/>
        <v>0</v>
      </c>
    </row>
    <row r="1594" spans="1:62" ht="12.95" customHeight="1" x14ac:dyDescent="0.2">
      <c r="A1594" s="570"/>
      <c r="B1594" s="570"/>
      <c r="C1594" s="497"/>
      <c r="D1594" s="502" t="str">
        <f>$BJ$19</f>
        <v>ICU</v>
      </c>
      <c r="E1594" s="86" t="str">
        <f>$BJ$21</f>
        <v>Total</v>
      </c>
      <c r="F1594" s="16">
        <f>F1595+F1596</f>
        <v>0</v>
      </c>
      <c r="G1594" s="16">
        <f t="shared" ref="G1594:BF1594" si="867">G1595+G1596</f>
        <v>0</v>
      </c>
      <c r="H1594" s="16">
        <f t="shared" si="867"/>
        <v>0</v>
      </c>
      <c r="I1594" s="16">
        <f t="shared" si="867"/>
        <v>0</v>
      </c>
      <c r="J1594" s="16">
        <f t="shared" si="867"/>
        <v>0</v>
      </c>
      <c r="K1594" s="16">
        <f t="shared" si="867"/>
        <v>0</v>
      </c>
      <c r="L1594" s="16">
        <f t="shared" si="867"/>
        <v>0</v>
      </c>
      <c r="M1594" s="16">
        <f t="shared" si="867"/>
        <v>0</v>
      </c>
      <c r="N1594" s="16">
        <f t="shared" si="867"/>
        <v>0</v>
      </c>
      <c r="O1594" s="16">
        <f t="shared" si="867"/>
        <v>0</v>
      </c>
      <c r="P1594" s="16">
        <f t="shared" si="867"/>
        <v>0</v>
      </c>
      <c r="Q1594" s="16">
        <f t="shared" si="867"/>
        <v>0</v>
      </c>
      <c r="R1594" s="16">
        <f t="shared" si="867"/>
        <v>0</v>
      </c>
      <c r="S1594" s="16">
        <f t="shared" si="867"/>
        <v>0</v>
      </c>
      <c r="T1594" s="16">
        <f t="shared" si="867"/>
        <v>0</v>
      </c>
      <c r="U1594" s="16">
        <f t="shared" si="867"/>
        <v>0</v>
      </c>
      <c r="V1594" s="16">
        <f t="shared" si="867"/>
        <v>0</v>
      </c>
      <c r="W1594" s="16">
        <f t="shared" si="867"/>
        <v>0</v>
      </c>
      <c r="X1594" s="16">
        <f t="shared" si="867"/>
        <v>0</v>
      </c>
      <c r="Y1594" s="16">
        <f t="shared" si="867"/>
        <v>0</v>
      </c>
      <c r="Z1594" s="16">
        <f t="shared" si="867"/>
        <v>0</v>
      </c>
      <c r="AA1594" s="16">
        <f t="shared" si="867"/>
        <v>0</v>
      </c>
      <c r="AB1594" s="16">
        <f t="shared" si="867"/>
        <v>0</v>
      </c>
      <c r="AC1594" s="16">
        <f t="shared" si="867"/>
        <v>0</v>
      </c>
      <c r="AD1594" s="16">
        <f t="shared" si="867"/>
        <v>0</v>
      </c>
      <c r="AE1594" s="16">
        <f t="shared" si="867"/>
        <v>0</v>
      </c>
      <c r="AF1594" s="16">
        <f t="shared" si="867"/>
        <v>0</v>
      </c>
      <c r="AG1594" s="16">
        <f t="shared" si="867"/>
        <v>0</v>
      </c>
      <c r="AH1594" s="16">
        <f t="shared" si="867"/>
        <v>0</v>
      </c>
      <c r="AI1594" s="16">
        <f t="shared" si="867"/>
        <v>0</v>
      </c>
      <c r="AJ1594" s="16">
        <f t="shared" si="867"/>
        <v>0</v>
      </c>
      <c r="AK1594" s="16">
        <f t="shared" si="867"/>
        <v>0</v>
      </c>
      <c r="AL1594" s="16">
        <f t="shared" si="867"/>
        <v>0</v>
      </c>
      <c r="AM1594" s="16">
        <f t="shared" si="867"/>
        <v>0</v>
      </c>
      <c r="AN1594" s="16">
        <f t="shared" si="867"/>
        <v>0</v>
      </c>
      <c r="AO1594" s="16">
        <f t="shared" si="867"/>
        <v>0</v>
      </c>
      <c r="AP1594" s="16">
        <f t="shared" si="867"/>
        <v>0</v>
      </c>
      <c r="AQ1594" s="16">
        <f t="shared" si="867"/>
        <v>0</v>
      </c>
      <c r="AR1594" s="16">
        <f t="shared" si="867"/>
        <v>0</v>
      </c>
      <c r="AS1594" s="16">
        <f t="shared" si="867"/>
        <v>0</v>
      </c>
      <c r="AT1594" s="16">
        <f t="shared" si="867"/>
        <v>0</v>
      </c>
      <c r="AU1594" s="16">
        <f t="shared" si="867"/>
        <v>0</v>
      </c>
      <c r="AV1594" s="16">
        <f t="shared" si="867"/>
        <v>0</v>
      </c>
      <c r="AW1594" s="16">
        <f t="shared" si="867"/>
        <v>0</v>
      </c>
      <c r="AX1594" s="16">
        <f t="shared" si="867"/>
        <v>0</v>
      </c>
      <c r="AY1594" s="16">
        <f t="shared" si="867"/>
        <v>0</v>
      </c>
      <c r="AZ1594" s="16">
        <f t="shared" si="867"/>
        <v>0</v>
      </c>
      <c r="BA1594" s="16">
        <f t="shared" si="867"/>
        <v>0</v>
      </c>
      <c r="BB1594" s="16">
        <f t="shared" si="867"/>
        <v>0</v>
      </c>
      <c r="BC1594" s="16">
        <f t="shared" si="867"/>
        <v>0</v>
      </c>
      <c r="BD1594" s="16">
        <f t="shared" si="867"/>
        <v>0</v>
      </c>
      <c r="BE1594" s="16">
        <f t="shared" si="867"/>
        <v>0</v>
      </c>
      <c r="BF1594" s="16">
        <f t="shared" si="867"/>
        <v>0</v>
      </c>
      <c r="BG1594" s="31">
        <f t="shared" si="865"/>
        <v>0</v>
      </c>
    </row>
    <row r="1595" spans="1:62" ht="12.95" customHeight="1" x14ac:dyDescent="0.2">
      <c r="A1595" s="570"/>
      <c r="B1595" s="570"/>
      <c r="C1595" s="497"/>
      <c r="D1595" s="500"/>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65"/>
        <v>0</v>
      </c>
    </row>
    <row r="1596" spans="1:62" ht="12.95" customHeight="1" x14ac:dyDescent="0.2">
      <c r="A1596" s="570"/>
      <c r="B1596" s="570"/>
      <c r="C1596" s="497"/>
      <c r="D1596" s="503"/>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65"/>
        <v>0</v>
      </c>
    </row>
    <row r="1597" spans="1:62" ht="12.95" customHeight="1" x14ac:dyDescent="0.2">
      <c r="A1597" s="570"/>
      <c r="B1597" s="570"/>
      <c r="C1597" s="497"/>
      <c r="D1597" s="499" t="str">
        <f>$BJ$20</f>
        <v>Death</v>
      </c>
      <c r="E1597" s="86" t="str">
        <f>$BJ$21</f>
        <v>Total</v>
      </c>
      <c r="F1597" s="16">
        <f>F1598+F1599</f>
        <v>0</v>
      </c>
      <c r="G1597" s="16">
        <f t="shared" ref="G1597:BF1597" si="868">G1598+G1599</f>
        <v>0</v>
      </c>
      <c r="H1597" s="16">
        <f t="shared" si="868"/>
        <v>0</v>
      </c>
      <c r="I1597" s="16">
        <f t="shared" si="868"/>
        <v>0</v>
      </c>
      <c r="J1597" s="16">
        <f t="shared" si="868"/>
        <v>0</v>
      </c>
      <c r="K1597" s="16">
        <f t="shared" si="868"/>
        <v>0</v>
      </c>
      <c r="L1597" s="16">
        <f t="shared" si="868"/>
        <v>0</v>
      </c>
      <c r="M1597" s="16">
        <f t="shared" si="868"/>
        <v>0</v>
      </c>
      <c r="N1597" s="16">
        <f t="shared" si="868"/>
        <v>0</v>
      </c>
      <c r="O1597" s="16">
        <f t="shared" si="868"/>
        <v>0</v>
      </c>
      <c r="P1597" s="16">
        <f t="shared" si="868"/>
        <v>0</v>
      </c>
      <c r="Q1597" s="16">
        <f t="shared" si="868"/>
        <v>0</v>
      </c>
      <c r="R1597" s="16">
        <f t="shared" si="868"/>
        <v>0</v>
      </c>
      <c r="S1597" s="16">
        <f t="shared" si="868"/>
        <v>0</v>
      </c>
      <c r="T1597" s="16">
        <f t="shared" si="868"/>
        <v>0</v>
      </c>
      <c r="U1597" s="16">
        <f t="shared" si="868"/>
        <v>0</v>
      </c>
      <c r="V1597" s="16">
        <f t="shared" si="868"/>
        <v>0</v>
      </c>
      <c r="W1597" s="16">
        <f t="shared" si="868"/>
        <v>0</v>
      </c>
      <c r="X1597" s="16">
        <f t="shared" si="868"/>
        <v>0</v>
      </c>
      <c r="Y1597" s="16">
        <f t="shared" si="868"/>
        <v>0</v>
      </c>
      <c r="Z1597" s="16">
        <f t="shared" si="868"/>
        <v>0</v>
      </c>
      <c r="AA1597" s="16">
        <f t="shared" si="868"/>
        <v>0</v>
      </c>
      <c r="AB1597" s="16">
        <f t="shared" si="868"/>
        <v>0</v>
      </c>
      <c r="AC1597" s="16">
        <f t="shared" si="868"/>
        <v>0</v>
      </c>
      <c r="AD1597" s="16">
        <f t="shared" si="868"/>
        <v>0</v>
      </c>
      <c r="AE1597" s="16">
        <f t="shared" si="868"/>
        <v>0</v>
      </c>
      <c r="AF1597" s="16">
        <f t="shared" si="868"/>
        <v>0</v>
      </c>
      <c r="AG1597" s="16">
        <f t="shared" si="868"/>
        <v>0</v>
      </c>
      <c r="AH1597" s="16">
        <f t="shared" si="868"/>
        <v>0</v>
      </c>
      <c r="AI1597" s="16">
        <f t="shared" si="868"/>
        <v>0</v>
      </c>
      <c r="AJ1597" s="16">
        <f t="shared" si="868"/>
        <v>0</v>
      </c>
      <c r="AK1597" s="16">
        <f t="shared" si="868"/>
        <v>0</v>
      </c>
      <c r="AL1597" s="16">
        <f t="shared" si="868"/>
        <v>0</v>
      </c>
      <c r="AM1597" s="16">
        <f t="shared" si="868"/>
        <v>0</v>
      </c>
      <c r="AN1597" s="16">
        <f t="shared" si="868"/>
        <v>0</v>
      </c>
      <c r="AO1597" s="16">
        <f t="shared" si="868"/>
        <v>0</v>
      </c>
      <c r="AP1597" s="16">
        <f t="shared" si="868"/>
        <v>0</v>
      </c>
      <c r="AQ1597" s="16">
        <f t="shared" si="868"/>
        <v>0</v>
      </c>
      <c r="AR1597" s="16">
        <f t="shared" si="868"/>
        <v>0</v>
      </c>
      <c r="AS1597" s="16">
        <f t="shared" si="868"/>
        <v>0</v>
      </c>
      <c r="AT1597" s="16">
        <f t="shared" si="868"/>
        <v>0</v>
      </c>
      <c r="AU1597" s="16">
        <f t="shared" si="868"/>
        <v>0</v>
      </c>
      <c r="AV1597" s="16">
        <f t="shared" si="868"/>
        <v>0</v>
      </c>
      <c r="AW1597" s="16">
        <f t="shared" si="868"/>
        <v>0</v>
      </c>
      <c r="AX1597" s="16">
        <f t="shared" si="868"/>
        <v>0</v>
      </c>
      <c r="AY1597" s="16">
        <f t="shared" si="868"/>
        <v>0</v>
      </c>
      <c r="AZ1597" s="16">
        <f t="shared" si="868"/>
        <v>0</v>
      </c>
      <c r="BA1597" s="16">
        <f t="shared" si="868"/>
        <v>0</v>
      </c>
      <c r="BB1597" s="16">
        <f t="shared" si="868"/>
        <v>0</v>
      </c>
      <c r="BC1597" s="16">
        <f t="shared" si="868"/>
        <v>0</v>
      </c>
      <c r="BD1597" s="16">
        <f t="shared" si="868"/>
        <v>0</v>
      </c>
      <c r="BE1597" s="16">
        <f t="shared" si="868"/>
        <v>0</v>
      </c>
      <c r="BF1597" s="16">
        <f t="shared" si="868"/>
        <v>0</v>
      </c>
      <c r="BG1597" s="31">
        <f t="shared" si="865"/>
        <v>0</v>
      </c>
      <c r="BI1597" s="10"/>
      <c r="BJ1597" s="79"/>
    </row>
    <row r="1598" spans="1:62" ht="12.95" customHeight="1" x14ac:dyDescent="0.2">
      <c r="A1598" s="570"/>
      <c r="B1598" s="570"/>
      <c r="C1598" s="497"/>
      <c r="D1598" s="500"/>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65"/>
        <v>0</v>
      </c>
      <c r="BI1598" s="10"/>
      <c r="BJ1598" s="79"/>
    </row>
    <row r="1599" spans="1:62" ht="12.95" customHeight="1" thickBot="1" x14ac:dyDescent="0.25">
      <c r="A1599" s="570"/>
      <c r="B1599" s="570"/>
      <c r="C1599" s="498"/>
      <c r="D1599" s="501"/>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70"/>
      <c r="B1600" s="570"/>
      <c r="C1600" s="495" t="str">
        <f>$BK$15</f>
        <v>5 to 14 years</v>
      </c>
      <c r="D1600" s="504" t="str">
        <f>$BJ$17</f>
        <v>Fever</v>
      </c>
      <c r="E1600" s="83" t="str">
        <f>$BJ$21</f>
        <v>Total</v>
      </c>
      <c r="F1600" s="32">
        <f>F1601+F1602</f>
        <v>0</v>
      </c>
      <c r="G1600" s="32">
        <f t="shared" ref="G1600:BF1600" si="869">G1601+G1602</f>
        <v>0</v>
      </c>
      <c r="H1600" s="32">
        <f t="shared" si="869"/>
        <v>0</v>
      </c>
      <c r="I1600" s="32">
        <f t="shared" si="869"/>
        <v>0</v>
      </c>
      <c r="J1600" s="32">
        <f t="shared" si="869"/>
        <v>0</v>
      </c>
      <c r="K1600" s="32">
        <f t="shared" si="869"/>
        <v>0</v>
      </c>
      <c r="L1600" s="32">
        <f t="shared" si="869"/>
        <v>0</v>
      </c>
      <c r="M1600" s="32">
        <f t="shared" si="869"/>
        <v>0</v>
      </c>
      <c r="N1600" s="32">
        <f t="shared" si="869"/>
        <v>0</v>
      </c>
      <c r="O1600" s="32">
        <f t="shared" si="869"/>
        <v>0</v>
      </c>
      <c r="P1600" s="32">
        <f t="shared" si="869"/>
        <v>0</v>
      </c>
      <c r="Q1600" s="32">
        <f t="shared" si="869"/>
        <v>0</v>
      </c>
      <c r="R1600" s="32">
        <f t="shared" si="869"/>
        <v>0</v>
      </c>
      <c r="S1600" s="32">
        <f t="shared" si="869"/>
        <v>0</v>
      </c>
      <c r="T1600" s="32">
        <f t="shared" si="869"/>
        <v>0</v>
      </c>
      <c r="U1600" s="32">
        <f t="shared" si="869"/>
        <v>0</v>
      </c>
      <c r="V1600" s="32">
        <f t="shared" si="869"/>
        <v>0</v>
      </c>
      <c r="W1600" s="32">
        <f t="shared" si="869"/>
        <v>0</v>
      </c>
      <c r="X1600" s="32">
        <f t="shared" si="869"/>
        <v>0</v>
      </c>
      <c r="Y1600" s="32">
        <f t="shared" si="869"/>
        <v>0</v>
      </c>
      <c r="Z1600" s="32">
        <f t="shared" si="869"/>
        <v>0</v>
      </c>
      <c r="AA1600" s="32">
        <f t="shared" si="869"/>
        <v>0</v>
      </c>
      <c r="AB1600" s="32">
        <f t="shared" si="869"/>
        <v>0</v>
      </c>
      <c r="AC1600" s="32">
        <f t="shared" si="869"/>
        <v>0</v>
      </c>
      <c r="AD1600" s="32">
        <f t="shared" si="869"/>
        <v>0</v>
      </c>
      <c r="AE1600" s="32">
        <f t="shared" si="869"/>
        <v>0</v>
      </c>
      <c r="AF1600" s="32">
        <f t="shared" si="869"/>
        <v>0</v>
      </c>
      <c r="AG1600" s="32">
        <f t="shared" si="869"/>
        <v>0</v>
      </c>
      <c r="AH1600" s="32">
        <f t="shared" si="869"/>
        <v>0</v>
      </c>
      <c r="AI1600" s="32">
        <f t="shared" si="869"/>
        <v>0</v>
      </c>
      <c r="AJ1600" s="32">
        <f t="shared" si="869"/>
        <v>0</v>
      </c>
      <c r="AK1600" s="32">
        <f t="shared" si="869"/>
        <v>0</v>
      </c>
      <c r="AL1600" s="32">
        <f t="shared" si="869"/>
        <v>0</v>
      </c>
      <c r="AM1600" s="32">
        <f t="shared" si="869"/>
        <v>0</v>
      </c>
      <c r="AN1600" s="32">
        <f t="shared" si="869"/>
        <v>0</v>
      </c>
      <c r="AO1600" s="32">
        <f t="shared" si="869"/>
        <v>0</v>
      </c>
      <c r="AP1600" s="32">
        <f t="shared" si="869"/>
        <v>0</v>
      </c>
      <c r="AQ1600" s="32">
        <f t="shared" si="869"/>
        <v>0</v>
      </c>
      <c r="AR1600" s="32">
        <f t="shared" si="869"/>
        <v>0</v>
      </c>
      <c r="AS1600" s="32">
        <f t="shared" si="869"/>
        <v>0</v>
      </c>
      <c r="AT1600" s="32">
        <f t="shared" si="869"/>
        <v>0</v>
      </c>
      <c r="AU1600" s="32">
        <f t="shared" si="869"/>
        <v>0</v>
      </c>
      <c r="AV1600" s="32">
        <f t="shared" si="869"/>
        <v>0</v>
      </c>
      <c r="AW1600" s="32">
        <f t="shared" si="869"/>
        <v>0</v>
      </c>
      <c r="AX1600" s="32">
        <f t="shared" si="869"/>
        <v>0</v>
      </c>
      <c r="AY1600" s="32">
        <f t="shared" si="869"/>
        <v>0</v>
      </c>
      <c r="AZ1600" s="32">
        <f t="shared" si="869"/>
        <v>0</v>
      </c>
      <c r="BA1600" s="32">
        <f t="shared" si="869"/>
        <v>0</v>
      </c>
      <c r="BB1600" s="32">
        <f t="shared" si="869"/>
        <v>0</v>
      </c>
      <c r="BC1600" s="32">
        <f t="shared" si="869"/>
        <v>0</v>
      </c>
      <c r="BD1600" s="32">
        <f t="shared" si="869"/>
        <v>0</v>
      </c>
      <c r="BE1600" s="32">
        <f t="shared" si="869"/>
        <v>0</v>
      </c>
      <c r="BF1600" s="32">
        <f t="shared" si="869"/>
        <v>0</v>
      </c>
      <c r="BG1600" s="33">
        <f>SUM(F1600:BF1600)</f>
        <v>0</v>
      </c>
      <c r="BI1600" s="10"/>
      <c r="BJ1600" s="79"/>
    </row>
    <row r="1601" spans="1:62" ht="12.95" customHeight="1" x14ac:dyDescent="0.2">
      <c r="A1601" s="570"/>
      <c r="B1601" s="570"/>
      <c r="C1601" s="496"/>
      <c r="D1601" s="505"/>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70">SUM(F1601:BF1601)</f>
        <v>0</v>
      </c>
      <c r="BI1601" s="10"/>
      <c r="BJ1601" s="79"/>
    </row>
    <row r="1602" spans="1:62" ht="12.95" customHeight="1" x14ac:dyDescent="0.2">
      <c r="A1602" s="570"/>
      <c r="B1602" s="570"/>
      <c r="C1602" s="496"/>
      <c r="D1602" s="506"/>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70"/>
        <v>0</v>
      </c>
      <c r="BI1602" s="10"/>
      <c r="BJ1602" s="79"/>
    </row>
    <row r="1603" spans="1:62" ht="12.95" customHeight="1" x14ac:dyDescent="0.2">
      <c r="A1603" s="570"/>
      <c r="B1603" s="570"/>
      <c r="C1603" s="497"/>
      <c r="D1603" s="502" t="str">
        <f>$BJ$18</f>
        <v>Hosp.</v>
      </c>
      <c r="E1603" s="86" t="str">
        <f>$BJ$21</f>
        <v>Total</v>
      </c>
      <c r="F1603" s="16">
        <f>F1604+F1605</f>
        <v>0</v>
      </c>
      <c r="G1603" s="16">
        <f t="shared" ref="G1603:BF1603" si="871">G1604+G1605</f>
        <v>0</v>
      </c>
      <c r="H1603" s="16">
        <f t="shared" si="871"/>
        <v>0</v>
      </c>
      <c r="I1603" s="16">
        <f t="shared" si="871"/>
        <v>0</v>
      </c>
      <c r="J1603" s="16">
        <f t="shared" si="871"/>
        <v>0</v>
      </c>
      <c r="K1603" s="16">
        <f t="shared" si="871"/>
        <v>0</v>
      </c>
      <c r="L1603" s="16">
        <f t="shared" si="871"/>
        <v>0</v>
      </c>
      <c r="M1603" s="16">
        <f t="shared" si="871"/>
        <v>0</v>
      </c>
      <c r="N1603" s="16">
        <f t="shared" si="871"/>
        <v>0</v>
      </c>
      <c r="O1603" s="16">
        <f t="shared" si="871"/>
        <v>0</v>
      </c>
      <c r="P1603" s="16">
        <f t="shared" si="871"/>
        <v>0</v>
      </c>
      <c r="Q1603" s="16">
        <f t="shared" si="871"/>
        <v>0</v>
      </c>
      <c r="R1603" s="16">
        <f t="shared" si="871"/>
        <v>0</v>
      </c>
      <c r="S1603" s="16">
        <f t="shared" si="871"/>
        <v>0</v>
      </c>
      <c r="T1603" s="16">
        <f t="shared" si="871"/>
        <v>0</v>
      </c>
      <c r="U1603" s="16">
        <f t="shared" si="871"/>
        <v>0</v>
      </c>
      <c r="V1603" s="16">
        <f t="shared" si="871"/>
        <v>0</v>
      </c>
      <c r="W1603" s="16">
        <f t="shared" si="871"/>
        <v>0</v>
      </c>
      <c r="X1603" s="16">
        <f t="shared" si="871"/>
        <v>0</v>
      </c>
      <c r="Y1603" s="16">
        <f t="shared" si="871"/>
        <v>0</v>
      </c>
      <c r="Z1603" s="16">
        <f t="shared" si="871"/>
        <v>0</v>
      </c>
      <c r="AA1603" s="16">
        <f t="shared" si="871"/>
        <v>0</v>
      </c>
      <c r="AB1603" s="16">
        <f t="shared" si="871"/>
        <v>0</v>
      </c>
      <c r="AC1603" s="16">
        <f t="shared" si="871"/>
        <v>0</v>
      </c>
      <c r="AD1603" s="16">
        <f t="shared" si="871"/>
        <v>0</v>
      </c>
      <c r="AE1603" s="16">
        <f t="shared" si="871"/>
        <v>0</v>
      </c>
      <c r="AF1603" s="16">
        <f t="shared" si="871"/>
        <v>0</v>
      </c>
      <c r="AG1603" s="16">
        <f t="shared" si="871"/>
        <v>0</v>
      </c>
      <c r="AH1603" s="16">
        <f t="shared" si="871"/>
        <v>0</v>
      </c>
      <c r="AI1603" s="16">
        <f t="shared" si="871"/>
        <v>0</v>
      </c>
      <c r="AJ1603" s="16">
        <f t="shared" si="871"/>
        <v>0</v>
      </c>
      <c r="AK1603" s="16">
        <f t="shared" si="871"/>
        <v>0</v>
      </c>
      <c r="AL1603" s="16">
        <f t="shared" si="871"/>
        <v>0</v>
      </c>
      <c r="AM1603" s="16">
        <f t="shared" si="871"/>
        <v>0</v>
      </c>
      <c r="AN1603" s="16">
        <f t="shared" si="871"/>
        <v>0</v>
      </c>
      <c r="AO1603" s="16">
        <f t="shared" si="871"/>
        <v>0</v>
      </c>
      <c r="AP1603" s="16">
        <f t="shared" si="871"/>
        <v>0</v>
      </c>
      <c r="AQ1603" s="16">
        <f t="shared" si="871"/>
        <v>0</v>
      </c>
      <c r="AR1603" s="16">
        <f t="shared" si="871"/>
        <v>0</v>
      </c>
      <c r="AS1603" s="16">
        <f t="shared" si="871"/>
        <v>0</v>
      </c>
      <c r="AT1603" s="16">
        <f t="shared" si="871"/>
        <v>0</v>
      </c>
      <c r="AU1603" s="16">
        <f t="shared" si="871"/>
        <v>0</v>
      </c>
      <c r="AV1603" s="16">
        <f t="shared" si="871"/>
        <v>0</v>
      </c>
      <c r="AW1603" s="16">
        <f t="shared" si="871"/>
        <v>0</v>
      </c>
      <c r="AX1603" s="16">
        <f t="shared" si="871"/>
        <v>0</v>
      </c>
      <c r="AY1603" s="16">
        <f t="shared" si="871"/>
        <v>0</v>
      </c>
      <c r="AZ1603" s="16">
        <f t="shared" si="871"/>
        <v>0</v>
      </c>
      <c r="BA1603" s="16">
        <f t="shared" si="871"/>
        <v>0</v>
      </c>
      <c r="BB1603" s="16">
        <f t="shared" si="871"/>
        <v>0</v>
      </c>
      <c r="BC1603" s="16">
        <f t="shared" si="871"/>
        <v>0</v>
      </c>
      <c r="BD1603" s="16">
        <f t="shared" si="871"/>
        <v>0</v>
      </c>
      <c r="BE1603" s="16">
        <f t="shared" si="871"/>
        <v>0</v>
      </c>
      <c r="BF1603" s="16">
        <f t="shared" si="871"/>
        <v>0</v>
      </c>
      <c r="BG1603" s="31">
        <f t="shared" si="870"/>
        <v>0</v>
      </c>
      <c r="BI1603" s="10"/>
      <c r="BJ1603" s="79"/>
    </row>
    <row r="1604" spans="1:62" ht="12.95" customHeight="1" x14ac:dyDescent="0.2">
      <c r="A1604" s="570"/>
      <c r="B1604" s="570"/>
      <c r="C1604" s="497"/>
      <c r="D1604" s="500"/>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70"/>
        <v>0</v>
      </c>
      <c r="BI1604" s="10"/>
      <c r="BJ1604" s="79"/>
    </row>
    <row r="1605" spans="1:62" ht="12.95" customHeight="1" x14ac:dyDescent="0.2">
      <c r="A1605" s="570"/>
      <c r="B1605" s="570"/>
      <c r="C1605" s="497"/>
      <c r="D1605" s="503"/>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70"/>
        <v>0</v>
      </c>
      <c r="BI1605" s="10"/>
      <c r="BJ1605" s="79"/>
    </row>
    <row r="1606" spans="1:62" ht="12.95" customHeight="1" x14ac:dyDescent="0.2">
      <c r="A1606" s="570"/>
      <c r="B1606" s="570"/>
      <c r="C1606" s="497"/>
      <c r="D1606" s="502" t="str">
        <f>$BJ$19</f>
        <v>ICU</v>
      </c>
      <c r="E1606" s="86" t="str">
        <f>$BJ$21</f>
        <v>Total</v>
      </c>
      <c r="F1606" s="16">
        <f>F1607+F1608</f>
        <v>0</v>
      </c>
      <c r="G1606" s="16">
        <f t="shared" ref="G1606:BF1606" si="872">G1607+G1608</f>
        <v>0</v>
      </c>
      <c r="H1606" s="16">
        <f t="shared" si="872"/>
        <v>0</v>
      </c>
      <c r="I1606" s="16">
        <f t="shared" si="872"/>
        <v>0</v>
      </c>
      <c r="J1606" s="16">
        <f t="shared" si="872"/>
        <v>0</v>
      </c>
      <c r="K1606" s="16">
        <f t="shared" si="872"/>
        <v>0</v>
      </c>
      <c r="L1606" s="16">
        <f t="shared" si="872"/>
        <v>0</v>
      </c>
      <c r="M1606" s="16">
        <f t="shared" si="872"/>
        <v>0</v>
      </c>
      <c r="N1606" s="16">
        <f t="shared" si="872"/>
        <v>0</v>
      </c>
      <c r="O1606" s="16">
        <f t="shared" si="872"/>
        <v>0</v>
      </c>
      <c r="P1606" s="16">
        <f t="shared" si="872"/>
        <v>0</v>
      </c>
      <c r="Q1606" s="16">
        <f t="shared" si="872"/>
        <v>0</v>
      </c>
      <c r="R1606" s="16">
        <f t="shared" si="872"/>
        <v>0</v>
      </c>
      <c r="S1606" s="16">
        <f t="shared" si="872"/>
        <v>0</v>
      </c>
      <c r="T1606" s="16">
        <f t="shared" si="872"/>
        <v>0</v>
      </c>
      <c r="U1606" s="16">
        <f t="shared" si="872"/>
        <v>0</v>
      </c>
      <c r="V1606" s="16">
        <f t="shared" si="872"/>
        <v>0</v>
      </c>
      <c r="W1606" s="16">
        <f t="shared" si="872"/>
        <v>0</v>
      </c>
      <c r="X1606" s="16">
        <f t="shared" si="872"/>
        <v>0</v>
      </c>
      <c r="Y1606" s="16">
        <f t="shared" si="872"/>
        <v>0</v>
      </c>
      <c r="Z1606" s="16">
        <f t="shared" si="872"/>
        <v>0</v>
      </c>
      <c r="AA1606" s="16">
        <f t="shared" si="872"/>
        <v>0</v>
      </c>
      <c r="AB1606" s="16">
        <f t="shared" si="872"/>
        <v>0</v>
      </c>
      <c r="AC1606" s="16">
        <f t="shared" si="872"/>
        <v>0</v>
      </c>
      <c r="AD1606" s="16">
        <f t="shared" si="872"/>
        <v>0</v>
      </c>
      <c r="AE1606" s="16">
        <f t="shared" si="872"/>
        <v>0</v>
      </c>
      <c r="AF1606" s="16">
        <f t="shared" si="872"/>
        <v>0</v>
      </c>
      <c r="AG1606" s="16">
        <f t="shared" si="872"/>
        <v>0</v>
      </c>
      <c r="AH1606" s="16">
        <f t="shared" si="872"/>
        <v>0</v>
      </c>
      <c r="AI1606" s="16">
        <f t="shared" si="872"/>
        <v>0</v>
      </c>
      <c r="AJ1606" s="16">
        <f t="shared" si="872"/>
        <v>0</v>
      </c>
      <c r="AK1606" s="16">
        <f t="shared" si="872"/>
        <v>0</v>
      </c>
      <c r="AL1606" s="16">
        <f t="shared" si="872"/>
        <v>0</v>
      </c>
      <c r="AM1606" s="16">
        <f t="shared" si="872"/>
        <v>0</v>
      </c>
      <c r="AN1606" s="16">
        <f t="shared" si="872"/>
        <v>0</v>
      </c>
      <c r="AO1606" s="16">
        <f t="shared" si="872"/>
        <v>0</v>
      </c>
      <c r="AP1606" s="16">
        <f t="shared" si="872"/>
        <v>0</v>
      </c>
      <c r="AQ1606" s="16">
        <f t="shared" si="872"/>
        <v>0</v>
      </c>
      <c r="AR1606" s="16">
        <f t="shared" si="872"/>
        <v>0</v>
      </c>
      <c r="AS1606" s="16">
        <f t="shared" si="872"/>
        <v>0</v>
      </c>
      <c r="AT1606" s="16">
        <f t="shared" si="872"/>
        <v>0</v>
      </c>
      <c r="AU1606" s="16">
        <f t="shared" si="872"/>
        <v>0</v>
      </c>
      <c r="AV1606" s="16">
        <f t="shared" si="872"/>
        <v>0</v>
      </c>
      <c r="AW1606" s="16">
        <f t="shared" si="872"/>
        <v>0</v>
      </c>
      <c r="AX1606" s="16">
        <f t="shared" si="872"/>
        <v>0</v>
      </c>
      <c r="AY1606" s="16">
        <f t="shared" si="872"/>
        <v>0</v>
      </c>
      <c r="AZ1606" s="16">
        <f t="shared" si="872"/>
        <v>0</v>
      </c>
      <c r="BA1606" s="16">
        <f t="shared" si="872"/>
        <v>0</v>
      </c>
      <c r="BB1606" s="16">
        <f t="shared" si="872"/>
        <v>0</v>
      </c>
      <c r="BC1606" s="16">
        <f t="shared" si="872"/>
        <v>0</v>
      </c>
      <c r="BD1606" s="16">
        <f t="shared" si="872"/>
        <v>0</v>
      </c>
      <c r="BE1606" s="16">
        <f t="shared" si="872"/>
        <v>0</v>
      </c>
      <c r="BF1606" s="16">
        <f t="shared" si="872"/>
        <v>0</v>
      </c>
      <c r="BG1606" s="31">
        <f t="shared" si="870"/>
        <v>0</v>
      </c>
      <c r="BI1606" s="10"/>
      <c r="BJ1606" s="79"/>
    </row>
    <row r="1607" spans="1:62" ht="12.95" customHeight="1" x14ac:dyDescent="0.2">
      <c r="A1607" s="570"/>
      <c r="B1607" s="570"/>
      <c r="C1607" s="497"/>
      <c r="D1607" s="500"/>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70"/>
        <v>0</v>
      </c>
      <c r="BI1607" s="10"/>
      <c r="BJ1607" s="79"/>
    </row>
    <row r="1608" spans="1:62" ht="12.95" customHeight="1" x14ac:dyDescent="0.2">
      <c r="A1608" s="570"/>
      <c r="B1608" s="570"/>
      <c r="C1608" s="497"/>
      <c r="D1608" s="503"/>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70"/>
        <v>0</v>
      </c>
      <c r="BI1608" s="10"/>
      <c r="BJ1608" s="79"/>
    </row>
    <row r="1609" spans="1:62" ht="12.95" customHeight="1" x14ac:dyDescent="0.2">
      <c r="A1609" s="570"/>
      <c r="B1609" s="570"/>
      <c r="C1609" s="497"/>
      <c r="D1609" s="499" t="str">
        <f>$BJ$20</f>
        <v>Death</v>
      </c>
      <c r="E1609" s="86" t="str">
        <f>$BJ$21</f>
        <v>Total</v>
      </c>
      <c r="F1609" s="16">
        <f>F1610+F1611</f>
        <v>0</v>
      </c>
      <c r="G1609" s="16">
        <f t="shared" ref="G1609:BF1609" si="873">G1610+G1611</f>
        <v>0</v>
      </c>
      <c r="H1609" s="16">
        <f t="shared" si="873"/>
        <v>0</v>
      </c>
      <c r="I1609" s="16">
        <f t="shared" si="873"/>
        <v>0</v>
      </c>
      <c r="J1609" s="16">
        <f t="shared" si="873"/>
        <v>0</v>
      </c>
      <c r="K1609" s="16">
        <f t="shared" si="873"/>
        <v>0</v>
      </c>
      <c r="L1609" s="16">
        <f t="shared" si="873"/>
        <v>0</v>
      </c>
      <c r="M1609" s="16">
        <f t="shared" si="873"/>
        <v>0</v>
      </c>
      <c r="N1609" s="16">
        <f t="shared" si="873"/>
        <v>0</v>
      </c>
      <c r="O1609" s="16">
        <f t="shared" si="873"/>
        <v>0</v>
      </c>
      <c r="P1609" s="16">
        <f t="shared" si="873"/>
        <v>0</v>
      </c>
      <c r="Q1609" s="16">
        <f t="shared" si="873"/>
        <v>0</v>
      </c>
      <c r="R1609" s="16">
        <f t="shared" si="873"/>
        <v>0</v>
      </c>
      <c r="S1609" s="16">
        <f t="shared" si="873"/>
        <v>0</v>
      </c>
      <c r="T1609" s="16">
        <f t="shared" si="873"/>
        <v>0</v>
      </c>
      <c r="U1609" s="16">
        <f t="shared" si="873"/>
        <v>0</v>
      </c>
      <c r="V1609" s="16">
        <f t="shared" si="873"/>
        <v>0</v>
      </c>
      <c r="W1609" s="16">
        <f t="shared" si="873"/>
        <v>0</v>
      </c>
      <c r="X1609" s="16">
        <f t="shared" si="873"/>
        <v>0</v>
      </c>
      <c r="Y1609" s="16">
        <f t="shared" si="873"/>
        <v>0</v>
      </c>
      <c r="Z1609" s="16">
        <f t="shared" si="873"/>
        <v>0</v>
      </c>
      <c r="AA1609" s="16">
        <f t="shared" si="873"/>
        <v>0</v>
      </c>
      <c r="AB1609" s="16">
        <f t="shared" si="873"/>
        <v>0</v>
      </c>
      <c r="AC1609" s="16">
        <f t="shared" si="873"/>
        <v>0</v>
      </c>
      <c r="AD1609" s="16">
        <f t="shared" si="873"/>
        <v>0</v>
      </c>
      <c r="AE1609" s="16">
        <f t="shared" si="873"/>
        <v>0</v>
      </c>
      <c r="AF1609" s="16">
        <f t="shared" si="873"/>
        <v>0</v>
      </c>
      <c r="AG1609" s="16">
        <f t="shared" si="873"/>
        <v>0</v>
      </c>
      <c r="AH1609" s="16">
        <f t="shared" si="873"/>
        <v>0</v>
      </c>
      <c r="AI1609" s="16">
        <f t="shared" si="873"/>
        <v>0</v>
      </c>
      <c r="AJ1609" s="16">
        <f t="shared" si="873"/>
        <v>0</v>
      </c>
      <c r="AK1609" s="16">
        <f t="shared" si="873"/>
        <v>0</v>
      </c>
      <c r="AL1609" s="16">
        <f t="shared" si="873"/>
        <v>0</v>
      </c>
      <c r="AM1609" s="16">
        <f t="shared" si="873"/>
        <v>0</v>
      </c>
      <c r="AN1609" s="16">
        <f t="shared" si="873"/>
        <v>0</v>
      </c>
      <c r="AO1609" s="16">
        <f t="shared" si="873"/>
        <v>0</v>
      </c>
      <c r="AP1609" s="16">
        <f t="shared" si="873"/>
        <v>0</v>
      </c>
      <c r="AQ1609" s="16">
        <f t="shared" si="873"/>
        <v>0</v>
      </c>
      <c r="AR1609" s="16">
        <f t="shared" si="873"/>
        <v>0</v>
      </c>
      <c r="AS1609" s="16">
        <f t="shared" si="873"/>
        <v>0</v>
      </c>
      <c r="AT1609" s="16">
        <f t="shared" si="873"/>
        <v>0</v>
      </c>
      <c r="AU1609" s="16">
        <f t="shared" si="873"/>
        <v>0</v>
      </c>
      <c r="AV1609" s="16">
        <f t="shared" si="873"/>
        <v>0</v>
      </c>
      <c r="AW1609" s="16">
        <f t="shared" si="873"/>
        <v>0</v>
      </c>
      <c r="AX1609" s="16">
        <f t="shared" si="873"/>
        <v>0</v>
      </c>
      <c r="AY1609" s="16">
        <f t="shared" si="873"/>
        <v>0</v>
      </c>
      <c r="AZ1609" s="16">
        <f t="shared" si="873"/>
        <v>0</v>
      </c>
      <c r="BA1609" s="16">
        <f t="shared" si="873"/>
        <v>0</v>
      </c>
      <c r="BB1609" s="16">
        <f t="shared" si="873"/>
        <v>0</v>
      </c>
      <c r="BC1609" s="16">
        <f t="shared" si="873"/>
        <v>0</v>
      </c>
      <c r="BD1609" s="16">
        <f t="shared" si="873"/>
        <v>0</v>
      </c>
      <c r="BE1609" s="16">
        <f t="shared" si="873"/>
        <v>0</v>
      </c>
      <c r="BF1609" s="16">
        <f t="shared" si="873"/>
        <v>0</v>
      </c>
      <c r="BG1609" s="31">
        <f t="shared" si="870"/>
        <v>0</v>
      </c>
    </row>
    <row r="1610" spans="1:62" ht="12.95" customHeight="1" x14ac:dyDescent="0.2">
      <c r="A1610" s="570"/>
      <c r="B1610" s="570"/>
      <c r="C1610" s="497"/>
      <c r="D1610" s="500"/>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70"/>
        <v>0</v>
      </c>
    </row>
    <row r="1611" spans="1:62" ht="12.95" customHeight="1" thickBot="1" x14ac:dyDescent="0.25">
      <c r="A1611" s="570"/>
      <c r="B1611" s="570"/>
      <c r="C1611" s="498"/>
      <c r="D1611" s="501"/>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70"/>
      <c r="B1612" s="570"/>
      <c r="C1612" s="495" t="str">
        <f>$BK$16</f>
        <v>15 to 49 years</v>
      </c>
      <c r="D1612" s="504" t="str">
        <f>$BJ$17</f>
        <v>Fever</v>
      </c>
      <c r="E1612" s="83" t="str">
        <f>$BJ$21</f>
        <v>Total</v>
      </c>
      <c r="F1612" s="32">
        <f>F1613+F1614</f>
        <v>0</v>
      </c>
      <c r="G1612" s="32">
        <f t="shared" ref="G1612:BF1612" si="874">G1613+G1614</f>
        <v>0</v>
      </c>
      <c r="H1612" s="32">
        <f t="shared" si="874"/>
        <v>0</v>
      </c>
      <c r="I1612" s="32">
        <f t="shared" si="874"/>
        <v>0</v>
      </c>
      <c r="J1612" s="32">
        <f t="shared" si="874"/>
        <v>0</v>
      </c>
      <c r="K1612" s="32">
        <f t="shared" si="874"/>
        <v>0</v>
      </c>
      <c r="L1612" s="32">
        <f t="shared" si="874"/>
        <v>0</v>
      </c>
      <c r="M1612" s="32">
        <f t="shared" si="874"/>
        <v>0</v>
      </c>
      <c r="N1612" s="32">
        <f t="shared" si="874"/>
        <v>0</v>
      </c>
      <c r="O1612" s="32">
        <f t="shared" si="874"/>
        <v>0</v>
      </c>
      <c r="P1612" s="32">
        <f t="shared" si="874"/>
        <v>0</v>
      </c>
      <c r="Q1612" s="32">
        <f t="shared" si="874"/>
        <v>0</v>
      </c>
      <c r="R1612" s="32">
        <f t="shared" si="874"/>
        <v>0</v>
      </c>
      <c r="S1612" s="32">
        <f t="shared" si="874"/>
        <v>0</v>
      </c>
      <c r="T1612" s="32">
        <f t="shared" si="874"/>
        <v>0</v>
      </c>
      <c r="U1612" s="32">
        <f t="shared" si="874"/>
        <v>0</v>
      </c>
      <c r="V1612" s="32">
        <f t="shared" si="874"/>
        <v>0</v>
      </c>
      <c r="W1612" s="32">
        <f t="shared" si="874"/>
        <v>0</v>
      </c>
      <c r="X1612" s="32">
        <f t="shared" si="874"/>
        <v>0</v>
      </c>
      <c r="Y1612" s="32">
        <f t="shared" si="874"/>
        <v>0</v>
      </c>
      <c r="Z1612" s="32">
        <f t="shared" si="874"/>
        <v>0</v>
      </c>
      <c r="AA1612" s="32">
        <f t="shared" si="874"/>
        <v>0</v>
      </c>
      <c r="AB1612" s="32">
        <f t="shared" si="874"/>
        <v>0</v>
      </c>
      <c r="AC1612" s="32">
        <f t="shared" si="874"/>
        <v>0</v>
      </c>
      <c r="AD1612" s="32">
        <f t="shared" si="874"/>
        <v>0</v>
      </c>
      <c r="AE1612" s="32">
        <f t="shared" si="874"/>
        <v>0</v>
      </c>
      <c r="AF1612" s="32">
        <f t="shared" si="874"/>
        <v>0</v>
      </c>
      <c r="AG1612" s="32">
        <f t="shared" si="874"/>
        <v>0</v>
      </c>
      <c r="AH1612" s="32">
        <f t="shared" si="874"/>
        <v>0</v>
      </c>
      <c r="AI1612" s="32">
        <f t="shared" si="874"/>
        <v>0</v>
      </c>
      <c r="AJ1612" s="32">
        <f t="shared" si="874"/>
        <v>0</v>
      </c>
      <c r="AK1612" s="32">
        <f t="shared" si="874"/>
        <v>0</v>
      </c>
      <c r="AL1612" s="32">
        <f t="shared" si="874"/>
        <v>0</v>
      </c>
      <c r="AM1612" s="32">
        <f t="shared" si="874"/>
        <v>0</v>
      </c>
      <c r="AN1612" s="32">
        <f t="shared" si="874"/>
        <v>0</v>
      </c>
      <c r="AO1612" s="32">
        <f t="shared" si="874"/>
        <v>0</v>
      </c>
      <c r="AP1612" s="32">
        <f t="shared" si="874"/>
        <v>0</v>
      </c>
      <c r="AQ1612" s="32">
        <f t="shared" si="874"/>
        <v>0</v>
      </c>
      <c r="AR1612" s="32">
        <f t="shared" si="874"/>
        <v>0</v>
      </c>
      <c r="AS1612" s="32">
        <f t="shared" si="874"/>
        <v>0</v>
      </c>
      <c r="AT1612" s="32">
        <f t="shared" si="874"/>
        <v>0</v>
      </c>
      <c r="AU1612" s="32">
        <f t="shared" si="874"/>
        <v>0</v>
      </c>
      <c r="AV1612" s="32">
        <f t="shared" si="874"/>
        <v>0</v>
      </c>
      <c r="AW1612" s="32">
        <f t="shared" si="874"/>
        <v>0</v>
      </c>
      <c r="AX1612" s="32">
        <f t="shared" si="874"/>
        <v>0</v>
      </c>
      <c r="AY1612" s="32">
        <f t="shared" si="874"/>
        <v>0</v>
      </c>
      <c r="AZ1612" s="32">
        <f t="shared" si="874"/>
        <v>0</v>
      </c>
      <c r="BA1612" s="32">
        <f t="shared" si="874"/>
        <v>0</v>
      </c>
      <c r="BB1612" s="32">
        <f t="shared" si="874"/>
        <v>0</v>
      </c>
      <c r="BC1612" s="32">
        <f t="shared" si="874"/>
        <v>0</v>
      </c>
      <c r="BD1612" s="32">
        <f t="shared" si="874"/>
        <v>0</v>
      </c>
      <c r="BE1612" s="32">
        <f t="shared" si="874"/>
        <v>0</v>
      </c>
      <c r="BF1612" s="32">
        <f t="shared" si="874"/>
        <v>0</v>
      </c>
      <c r="BG1612" s="33">
        <f>SUM(F1612:BF1612)</f>
        <v>0</v>
      </c>
      <c r="BI1612" s="10"/>
      <c r="BJ1612" s="79"/>
    </row>
    <row r="1613" spans="1:62" ht="12.95" customHeight="1" x14ac:dyDescent="0.2">
      <c r="A1613" s="570"/>
      <c r="B1613" s="570"/>
      <c r="C1613" s="496"/>
      <c r="D1613" s="505"/>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75">SUM(F1613:BF1613)</f>
        <v>0</v>
      </c>
      <c r="BI1613" s="10"/>
      <c r="BJ1613" s="79"/>
    </row>
    <row r="1614" spans="1:62" ht="12.95" customHeight="1" x14ac:dyDescent="0.2">
      <c r="A1614" s="570"/>
      <c r="B1614" s="570"/>
      <c r="C1614" s="496"/>
      <c r="D1614" s="506"/>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75"/>
        <v>0</v>
      </c>
      <c r="BI1614" s="10"/>
      <c r="BJ1614" s="79"/>
    </row>
    <row r="1615" spans="1:62" ht="12.95" customHeight="1" x14ac:dyDescent="0.2">
      <c r="A1615" s="570"/>
      <c r="B1615" s="570"/>
      <c r="C1615" s="497"/>
      <c r="D1615" s="502" t="str">
        <f>$BJ$18</f>
        <v>Hosp.</v>
      </c>
      <c r="E1615" s="86" t="str">
        <f>$BJ$21</f>
        <v>Total</v>
      </c>
      <c r="F1615" s="16">
        <f>F1616+F1617</f>
        <v>0</v>
      </c>
      <c r="G1615" s="16">
        <f t="shared" ref="G1615:BF1615" si="876">G1616+G1617</f>
        <v>0</v>
      </c>
      <c r="H1615" s="16">
        <f t="shared" si="876"/>
        <v>0</v>
      </c>
      <c r="I1615" s="16">
        <f t="shared" si="876"/>
        <v>0</v>
      </c>
      <c r="J1615" s="16">
        <f t="shared" si="876"/>
        <v>0</v>
      </c>
      <c r="K1615" s="16">
        <f t="shared" si="876"/>
        <v>0</v>
      </c>
      <c r="L1615" s="16">
        <f t="shared" si="876"/>
        <v>0</v>
      </c>
      <c r="M1615" s="16">
        <f t="shared" si="876"/>
        <v>0</v>
      </c>
      <c r="N1615" s="16">
        <f t="shared" si="876"/>
        <v>0</v>
      </c>
      <c r="O1615" s="16">
        <f t="shared" si="876"/>
        <v>0</v>
      </c>
      <c r="P1615" s="16">
        <f t="shared" si="876"/>
        <v>0</v>
      </c>
      <c r="Q1615" s="16">
        <f t="shared" si="876"/>
        <v>0</v>
      </c>
      <c r="R1615" s="16">
        <f t="shared" si="876"/>
        <v>0</v>
      </c>
      <c r="S1615" s="16">
        <f t="shared" si="876"/>
        <v>0</v>
      </c>
      <c r="T1615" s="16">
        <f t="shared" si="876"/>
        <v>0</v>
      </c>
      <c r="U1615" s="16">
        <f t="shared" si="876"/>
        <v>0</v>
      </c>
      <c r="V1615" s="16">
        <f t="shared" si="876"/>
        <v>0</v>
      </c>
      <c r="W1615" s="16">
        <f t="shared" si="876"/>
        <v>0</v>
      </c>
      <c r="X1615" s="16">
        <f t="shared" si="876"/>
        <v>0</v>
      </c>
      <c r="Y1615" s="16">
        <f t="shared" si="876"/>
        <v>0</v>
      </c>
      <c r="Z1615" s="16">
        <f t="shared" si="876"/>
        <v>0</v>
      </c>
      <c r="AA1615" s="16">
        <f t="shared" si="876"/>
        <v>0</v>
      </c>
      <c r="AB1615" s="16">
        <f t="shared" si="876"/>
        <v>0</v>
      </c>
      <c r="AC1615" s="16">
        <f t="shared" si="876"/>
        <v>0</v>
      </c>
      <c r="AD1615" s="16">
        <f t="shared" si="876"/>
        <v>0</v>
      </c>
      <c r="AE1615" s="16">
        <f t="shared" si="876"/>
        <v>0</v>
      </c>
      <c r="AF1615" s="16">
        <f t="shared" si="876"/>
        <v>0</v>
      </c>
      <c r="AG1615" s="16">
        <f t="shared" si="876"/>
        <v>0</v>
      </c>
      <c r="AH1615" s="16">
        <f t="shared" si="876"/>
        <v>0</v>
      </c>
      <c r="AI1615" s="16">
        <f t="shared" si="876"/>
        <v>0</v>
      </c>
      <c r="AJ1615" s="16">
        <f t="shared" si="876"/>
        <v>0</v>
      </c>
      <c r="AK1615" s="16">
        <f t="shared" si="876"/>
        <v>0</v>
      </c>
      <c r="AL1615" s="16">
        <f t="shared" si="876"/>
        <v>0</v>
      </c>
      <c r="AM1615" s="16">
        <f t="shared" si="876"/>
        <v>0</v>
      </c>
      <c r="AN1615" s="16">
        <f t="shared" si="876"/>
        <v>0</v>
      </c>
      <c r="AO1615" s="16">
        <f t="shared" si="876"/>
        <v>0</v>
      </c>
      <c r="AP1615" s="16">
        <f t="shared" si="876"/>
        <v>0</v>
      </c>
      <c r="AQ1615" s="16">
        <f t="shared" si="876"/>
        <v>0</v>
      </c>
      <c r="AR1615" s="16">
        <f t="shared" si="876"/>
        <v>0</v>
      </c>
      <c r="AS1615" s="16">
        <f t="shared" si="876"/>
        <v>0</v>
      </c>
      <c r="AT1615" s="16">
        <f t="shared" si="876"/>
        <v>0</v>
      </c>
      <c r="AU1615" s="16">
        <f t="shared" si="876"/>
        <v>0</v>
      </c>
      <c r="AV1615" s="16">
        <f t="shared" si="876"/>
        <v>0</v>
      </c>
      <c r="AW1615" s="16">
        <f t="shared" si="876"/>
        <v>0</v>
      </c>
      <c r="AX1615" s="16">
        <f t="shared" si="876"/>
        <v>0</v>
      </c>
      <c r="AY1615" s="16">
        <f t="shared" si="876"/>
        <v>0</v>
      </c>
      <c r="AZ1615" s="16">
        <f t="shared" si="876"/>
        <v>0</v>
      </c>
      <c r="BA1615" s="16">
        <f t="shared" si="876"/>
        <v>0</v>
      </c>
      <c r="BB1615" s="16">
        <f t="shared" si="876"/>
        <v>0</v>
      </c>
      <c r="BC1615" s="16">
        <f t="shared" si="876"/>
        <v>0</v>
      </c>
      <c r="BD1615" s="16">
        <f t="shared" si="876"/>
        <v>0</v>
      </c>
      <c r="BE1615" s="16">
        <f t="shared" si="876"/>
        <v>0</v>
      </c>
      <c r="BF1615" s="16">
        <f t="shared" si="876"/>
        <v>0</v>
      </c>
      <c r="BG1615" s="31">
        <f t="shared" si="875"/>
        <v>0</v>
      </c>
      <c r="BI1615" s="10"/>
      <c r="BJ1615" s="79"/>
    </row>
    <row r="1616" spans="1:62" ht="12.95" customHeight="1" x14ac:dyDescent="0.2">
      <c r="A1616" s="570"/>
      <c r="B1616" s="570"/>
      <c r="C1616" s="497"/>
      <c r="D1616" s="500"/>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75"/>
        <v>0</v>
      </c>
      <c r="BI1616" s="10"/>
      <c r="BJ1616" s="79"/>
    </row>
    <row r="1617" spans="1:62" ht="12.95" customHeight="1" x14ac:dyDescent="0.2">
      <c r="A1617" s="570"/>
      <c r="B1617" s="570"/>
      <c r="C1617" s="497"/>
      <c r="D1617" s="503"/>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75"/>
        <v>0</v>
      </c>
      <c r="BI1617" s="10"/>
      <c r="BJ1617" s="79"/>
    </row>
    <row r="1618" spans="1:62" ht="12.95" customHeight="1" x14ac:dyDescent="0.2">
      <c r="A1618" s="570"/>
      <c r="B1618" s="570"/>
      <c r="C1618" s="497"/>
      <c r="D1618" s="502" t="str">
        <f>$BJ$19</f>
        <v>ICU</v>
      </c>
      <c r="E1618" s="86" t="str">
        <f>$BJ$21</f>
        <v>Total</v>
      </c>
      <c r="F1618" s="16">
        <f>F1619+F1620</f>
        <v>0</v>
      </c>
      <c r="G1618" s="16">
        <f t="shared" ref="G1618:BF1618" si="877">G1619+G1620</f>
        <v>0</v>
      </c>
      <c r="H1618" s="16">
        <f t="shared" si="877"/>
        <v>0</v>
      </c>
      <c r="I1618" s="16">
        <f t="shared" si="877"/>
        <v>0</v>
      </c>
      <c r="J1618" s="16">
        <f t="shared" si="877"/>
        <v>0</v>
      </c>
      <c r="K1618" s="16">
        <f t="shared" si="877"/>
        <v>0</v>
      </c>
      <c r="L1618" s="16">
        <f t="shared" si="877"/>
        <v>0</v>
      </c>
      <c r="M1618" s="16">
        <f t="shared" si="877"/>
        <v>0</v>
      </c>
      <c r="N1618" s="16">
        <f t="shared" si="877"/>
        <v>0</v>
      </c>
      <c r="O1618" s="16">
        <f t="shared" si="877"/>
        <v>0</v>
      </c>
      <c r="P1618" s="16">
        <f t="shared" si="877"/>
        <v>0</v>
      </c>
      <c r="Q1618" s="16">
        <f t="shared" si="877"/>
        <v>0</v>
      </c>
      <c r="R1618" s="16">
        <f t="shared" si="877"/>
        <v>0</v>
      </c>
      <c r="S1618" s="16">
        <f t="shared" si="877"/>
        <v>0</v>
      </c>
      <c r="T1618" s="16">
        <f t="shared" si="877"/>
        <v>0</v>
      </c>
      <c r="U1618" s="16">
        <f t="shared" si="877"/>
        <v>0</v>
      </c>
      <c r="V1618" s="16">
        <f t="shared" si="877"/>
        <v>0</v>
      </c>
      <c r="W1618" s="16">
        <f t="shared" si="877"/>
        <v>0</v>
      </c>
      <c r="X1618" s="16">
        <f t="shared" si="877"/>
        <v>0</v>
      </c>
      <c r="Y1618" s="16">
        <f t="shared" si="877"/>
        <v>0</v>
      </c>
      <c r="Z1618" s="16">
        <f t="shared" si="877"/>
        <v>0</v>
      </c>
      <c r="AA1618" s="16">
        <f t="shared" si="877"/>
        <v>0</v>
      </c>
      <c r="AB1618" s="16">
        <f t="shared" si="877"/>
        <v>0</v>
      </c>
      <c r="AC1618" s="16">
        <f t="shared" si="877"/>
        <v>0</v>
      </c>
      <c r="AD1618" s="16">
        <f t="shared" si="877"/>
        <v>0</v>
      </c>
      <c r="AE1618" s="16">
        <f t="shared" si="877"/>
        <v>0</v>
      </c>
      <c r="AF1618" s="16">
        <f t="shared" si="877"/>
        <v>0</v>
      </c>
      <c r="AG1618" s="16">
        <f t="shared" si="877"/>
        <v>0</v>
      </c>
      <c r="AH1618" s="16">
        <f t="shared" si="877"/>
        <v>0</v>
      </c>
      <c r="AI1618" s="16">
        <f t="shared" si="877"/>
        <v>0</v>
      </c>
      <c r="AJ1618" s="16">
        <f t="shared" si="877"/>
        <v>0</v>
      </c>
      <c r="AK1618" s="16">
        <f t="shared" si="877"/>
        <v>0</v>
      </c>
      <c r="AL1618" s="16">
        <f t="shared" si="877"/>
        <v>0</v>
      </c>
      <c r="AM1618" s="16">
        <f t="shared" si="877"/>
        <v>0</v>
      </c>
      <c r="AN1618" s="16">
        <f t="shared" si="877"/>
        <v>0</v>
      </c>
      <c r="AO1618" s="16">
        <f t="shared" si="877"/>
        <v>0</v>
      </c>
      <c r="AP1618" s="16">
        <f t="shared" si="877"/>
        <v>0</v>
      </c>
      <c r="AQ1618" s="16">
        <f t="shared" si="877"/>
        <v>0</v>
      </c>
      <c r="AR1618" s="16">
        <f t="shared" si="877"/>
        <v>0</v>
      </c>
      <c r="AS1618" s="16">
        <f t="shared" si="877"/>
        <v>0</v>
      </c>
      <c r="AT1618" s="16">
        <f t="shared" si="877"/>
        <v>0</v>
      </c>
      <c r="AU1618" s="16">
        <f t="shared" si="877"/>
        <v>0</v>
      </c>
      <c r="AV1618" s="16">
        <f t="shared" si="877"/>
        <v>0</v>
      </c>
      <c r="AW1618" s="16">
        <f t="shared" si="877"/>
        <v>0</v>
      </c>
      <c r="AX1618" s="16">
        <f t="shared" si="877"/>
        <v>0</v>
      </c>
      <c r="AY1618" s="16">
        <f t="shared" si="877"/>
        <v>0</v>
      </c>
      <c r="AZ1618" s="16">
        <f t="shared" si="877"/>
        <v>0</v>
      </c>
      <c r="BA1618" s="16">
        <f t="shared" si="877"/>
        <v>0</v>
      </c>
      <c r="BB1618" s="16">
        <f t="shared" si="877"/>
        <v>0</v>
      </c>
      <c r="BC1618" s="16">
        <f t="shared" si="877"/>
        <v>0</v>
      </c>
      <c r="BD1618" s="16">
        <f t="shared" si="877"/>
        <v>0</v>
      </c>
      <c r="BE1618" s="16">
        <f t="shared" si="877"/>
        <v>0</v>
      </c>
      <c r="BF1618" s="16">
        <f t="shared" si="877"/>
        <v>0</v>
      </c>
      <c r="BG1618" s="31">
        <f t="shared" si="875"/>
        <v>0</v>
      </c>
      <c r="BI1618" s="10"/>
      <c r="BJ1618" s="79"/>
    </row>
    <row r="1619" spans="1:62" ht="12.95" customHeight="1" x14ac:dyDescent="0.2">
      <c r="A1619" s="570"/>
      <c r="B1619" s="570"/>
      <c r="C1619" s="497"/>
      <c r="D1619" s="500"/>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75"/>
        <v>0</v>
      </c>
      <c r="BI1619" s="10"/>
      <c r="BJ1619" s="79"/>
    </row>
    <row r="1620" spans="1:62" ht="12.95" customHeight="1" x14ac:dyDescent="0.2">
      <c r="A1620" s="570"/>
      <c r="B1620" s="570"/>
      <c r="C1620" s="497"/>
      <c r="D1620" s="503"/>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75"/>
        <v>0</v>
      </c>
      <c r="BI1620" s="10"/>
      <c r="BJ1620" s="79"/>
    </row>
    <row r="1621" spans="1:62" ht="12.95" customHeight="1" x14ac:dyDescent="0.2">
      <c r="A1621" s="570"/>
      <c r="B1621" s="570"/>
      <c r="C1621" s="497"/>
      <c r="D1621" s="499" t="str">
        <f>$BJ$20</f>
        <v>Death</v>
      </c>
      <c r="E1621" s="86" t="str">
        <f>$BJ$21</f>
        <v>Total</v>
      </c>
      <c r="F1621" s="16">
        <f>F1622+F1623</f>
        <v>0</v>
      </c>
      <c r="G1621" s="16">
        <f t="shared" ref="G1621:BF1621" si="878">G1622+G1623</f>
        <v>0</v>
      </c>
      <c r="H1621" s="16">
        <f t="shared" si="878"/>
        <v>0</v>
      </c>
      <c r="I1621" s="16">
        <f t="shared" si="878"/>
        <v>0</v>
      </c>
      <c r="J1621" s="16">
        <f t="shared" si="878"/>
        <v>0</v>
      </c>
      <c r="K1621" s="16">
        <f t="shared" si="878"/>
        <v>0</v>
      </c>
      <c r="L1621" s="16">
        <f t="shared" si="878"/>
        <v>0</v>
      </c>
      <c r="M1621" s="16">
        <f t="shared" si="878"/>
        <v>0</v>
      </c>
      <c r="N1621" s="16">
        <f t="shared" si="878"/>
        <v>0</v>
      </c>
      <c r="O1621" s="16">
        <f t="shared" si="878"/>
        <v>0</v>
      </c>
      <c r="P1621" s="16">
        <f t="shared" si="878"/>
        <v>0</v>
      </c>
      <c r="Q1621" s="16">
        <f t="shared" si="878"/>
        <v>0</v>
      </c>
      <c r="R1621" s="16">
        <f t="shared" si="878"/>
        <v>0</v>
      </c>
      <c r="S1621" s="16">
        <f t="shared" si="878"/>
        <v>0</v>
      </c>
      <c r="T1621" s="16">
        <f t="shared" si="878"/>
        <v>0</v>
      </c>
      <c r="U1621" s="16">
        <f t="shared" si="878"/>
        <v>0</v>
      </c>
      <c r="V1621" s="16">
        <f t="shared" si="878"/>
        <v>0</v>
      </c>
      <c r="W1621" s="16">
        <f t="shared" si="878"/>
        <v>0</v>
      </c>
      <c r="X1621" s="16">
        <f t="shared" si="878"/>
        <v>0</v>
      </c>
      <c r="Y1621" s="16">
        <f t="shared" si="878"/>
        <v>0</v>
      </c>
      <c r="Z1621" s="16">
        <f t="shared" si="878"/>
        <v>0</v>
      </c>
      <c r="AA1621" s="16">
        <f t="shared" si="878"/>
        <v>0</v>
      </c>
      <c r="AB1621" s="16">
        <f t="shared" si="878"/>
        <v>0</v>
      </c>
      <c r="AC1621" s="16">
        <f t="shared" si="878"/>
        <v>0</v>
      </c>
      <c r="AD1621" s="16">
        <f t="shared" si="878"/>
        <v>0</v>
      </c>
      <c r="AE1621" s="16">
        <f t="shared" si="878"/>
        <v>0</v>
      </c>
      <c r="AF1621" s="16">
        <f t="shared" si="878"/>
        <v>0</v>
      </c>
      <c r="AG1621" s="16">
        <f t="shared" si="878"/>
        <v>0</v>
      </c>
      <c r="AH1621" s="16">
        <f t="shared" si="878"/>
        <v>0</v>
      </c>
      <c r="AI1621" s="16">
        <f t="shared" si="878"/>
        <v>0</v>
      </c>
      <c r="AJ1621" s="16">
        <f t="shared" si="878"/>
        <v>0</v>
      </c>
      <c r="AK1621" s="16">
        <f t="shared" si="878"/>
        <v>0</v>
      </c>
      <c r="AL1621" s="16">
        <f t="shared" si="878"/>
        <v>0</v>
      </c>
      <c r="AM1621" s="16">
        <f t="shared" si="878"/>
        <v>0</v>
      </c>
      <c r="AN1621" s="16">
        <f t="shared" si="878"/>
        <v>0</v>
      </c>
      <c r="AO1621" s="16">
        <f t="shared" si="878"/>
        <v>0</v>
      </c>
      <c r="AP1621" s="16">
        <f t="shared" si="878"/>
        <v>0</v>
      </c>
      <c r="AQ1621" s="16">
        <f t="shared" si="878"/>
        <v>0</v>
      </c>
      <c r="AR1621" s="16">
        <f t="shared" si="878"/>
        <v>0</v>
      </c>
      <c r="AS1621" s="16">
        <f t="shared" si="878"/>
        <v>0</v>
      </c>
      <c r="AT1621" s="16">
        <f t="shared" si="878"/>
        <v>0</v>
      </c>
      <c r="AU1621" s="16">
        <f t="shared" si="878"/>
        <v>0</v>
      </c>
      <c r="AV1621" s="16">
        <f t="shared" si="878"/>
        <v>0</v>
      </c>
      <c r="AW1621" s="16">
        <f t="shared" si="878"/>
        <v>0</v>
      </c>
      <c r="AX1621" s="16">
        <f t="shared" si="878"/>
        <v>0</v>
      </c>
      <c r="AY1621" s="16">
        <f t="shared" si="878"/>
        <v>0</v>
      </c>
      <c r="AZ1621" s="16">
        <f t="shared" si="878"/>
        <v>0</v>
      </c>
      <c r="BA1621" s="16">
        <f t="shared" si="878"/>
        <v>0</v>
      </c>
      <c r="BB1621" s="16">
        <f t="shared" si="878"/>
        <v>0</v>
      </c>
      <c r="BC1621" s="16">
        <f t="shared" si="878"/>
        <v>0</v>
      </c>
      <c r="BD1621" s="16">
        <f t="shared" si="878"/>
        <v>0</v>
      </c>
      <c r="BE1621" s="16">
        <f t="shared" si="878"/>
        <v>0</v>
      </c>
      <c r="BF1621" s="16">
        <f t="shared" si="878"/>
        <v>0</v>
      </c>
      <c r="BG1621" s="31">
        <f t="shared" si="875"/>
        <v>0</v>
      </c>
    </row>
    <row r="1622" spans="1:62" ht="12.95" customHeight="1" x14ac:dyDescent="0.2">
      <c r="A1622" s="570"/>
      <c r="B1622" s="570"/>
      <c r="C1622" s="497"/>
      <c r="D1622" s="500"/>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75"/>
        <v>0</v>
      </c>
    </row>
    <row r="1623" spans="1:62" ht="12.95" customHeight="1" thickBot="1" x14ac:dyDescent="0.25">
      <c r="A1623" s="570"/>
      <c r="B1623" s="570"/>
      <c r="C1623" s="498"/>
      <c r="D1623" s="501"/>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70"/>
      <c r="B1624" s="570"/>
      <c r="C1624" s="495" t="str">
        <f>$BK$17</f>
        <v>50 to 64 years</v>
      </c>
      <c r="D1624" s="504" t="str">
        <f>$BJ$17</f>
        <v>Fever</v>
      </c>
      <c r="E1624" s="83" t="str">
        <f>$BJ$21</f>
        <v>Total</v>
      </c>
      <c r="F1624" s="32">
        <f>F1625+F1626</f>
        <v>0</v>
      </c>
      <c r="G1624" s="32">
        <f t="shared" ref="G1624:BF1624" si="879">G1625+G1626</f>
        <v>0</v>
      </c>
      <c r="H1624" s="32">
        <f t="shared" si="879"/>
        <v>0</v>
      </c>
      <c r="I1624" s="32">
        <f t="shared" si="879"/>
        <v>0</v>
      </c>
      <c r="J1624" s="32">
        <f t="shared" si="879"/>
        <v>0</v>
      </c>
      <c r="K1624" s="32">
        <f t="shared" si="879"/>
        <v>0</v>
      </c>
      <c r="L1624" s="32">
        <f t="shared" si="879"/>
        <v>0</v>
      </c>
      <c r="M1624" s="32">
        <f t="shared" si="879"/>
        <v>0</v>
      </c>
      <c r="N1624" s="32">
        <f t="shared" si="879"/>
        <v>0</v>
      </c>
      <c r="O1624" s="32">
        <f t="shared" si="879"/>
        <v>0</v>
      </c>
      <c r="P1624" s="32">
        <f t="shared" si="879"/>
        <v>0</v>
      </c>
      <c r="Q1624" s="32">
        <f t="shared" si="879"/>
        <v>0</v>
      </c>
      <c r="R1624" s="32">
        <f t="shared" si="879"/>
        <v>0</v>
      </c>
      <c r="S1624" s="32">
        <f t="shared" si="879"/>
        <v>0</v>
      </c>
      <c r="T1624" s="32">
        <f t="shared" si="879"/>
        <v>0</v>
      </c>
      <c r="U1624" s="32">
        <f t="shared" si="879"/>
        <v>0</v>
      </c>
      <c r="V1624" s="32">
        <f t="shared" si="879"/>
        <v>0</v>
      </c>
      <c r="W1624" s="32">
        <f t="shared" si="879"/>
        <v>0</v>
      </c>
      <c r="X1624" s="32">
        <f t="shared" si="879"/>
        <v>0</v>
      </c>
      <c r="Y1624" s="32">
        <f t="shared" si="879"/>
        <v>0</v>
      </c>
      <c r="Z1624" s="32">
        <f t="shared" si="879"/>
        <v>0</v>
      </c>
      <c r="AA1624" s="32">
        <f t="shared" si="879"/>
        <v>0</v>
      </c>
      <c r="AB1624" s="32">
        <f t="shared" si="879"/>
        <v>0</v>
      </c>
      <c r="AC1624" s="32">
        <f t="shared" si="879"/>
        <v>0</v>
      </c>
      <c r="AD1624" s="32">
        <f t="shared" si="879"/>
        <v>0</v>
      </c>
      <c r="AE1624" s="32">
        <f t="shared" si="879"/>
        <v>0</v>
      </c>
      <c r="AF1624" s="32">
        <f t="shared" si="879"/>
        <v>0</v>
      </c>
      <c r="AG1624" s="32">
        <f t="shared" si="879"/>
        <v>0</v>
      </c>
      <c r="AH1624" s="32">
        <f t="shared" si="879"/>
        <v>0</v>
      </c>
      <c r="AI1624" s="32">
        <f t="shared" si="879"/>
        <v>0</v>
      </c>
      <c r="AJ1624" s="32">
        <f t="shared" si="879"/>
        <v>0</v>
      </c>
      <c r="AK1624" s="32">
        <f t="shared" si="879"/>
        <v>0</v>
      </c>
      <c r="AL1624" s="32">
        <f t="shared" si="879"/>
        <v>0</v>
      </c>
      <c r="AM1624" s="32">
        <f t="shared" si="879"/>
        <v>0</v>
      </c>
      <c r="AN1624" s="32">
        <f t="shared" si="879"/>
        <v>0</v>
      </c>
      <c r="AO1624" s="32">
        <f t="shared" si="879"/>
        <v>0</v>
      </c>
      <c r="AP1624" s="32">
        <f t="shared" si="879"/>
        <v>0</v>
      </c>
      <c r="AQ1624" s="32">
        <f t="shared" si="879"/>
        <v>0</v>
      </c>
      <c r="AR1624" s="32">
        <f t="shared" si="879"/>
        <v>0</v>
      </c>
      <c r="AS1624" s="32">
        <f t="shared" si="879"/>
        <v>0</v>
      </c>
      <c r="AT1624" s="32">
        <f t="shared" si="879"/>
        <v>0</v>
      </c>
      <c r="AU1624" s="32">
        <f t="shared" si="879"/>
        <v>0</v>
      </c>
      <c r="AV1624" s="32">
        <f t="shared" si="879"/>
        <v>0</v>
      </c>
      <c r="AW1624" s="32">
        <f t="shared" si="879"/>
        <v>0</v>
      </c>
      <c r="AX1624" s="32">
        <f t="shared" si="879"/>
        <v>0</v>
      </c>
      <c r="AY1624" s="32">
        <f t="shared" si="879"/>
        <v>0</v>
      </c>
      <c r="AZ1624" s="32">
        <f t="shared" si="879"/>
        <v>0</v>
      </c>
      <c r="BA1624" s="32">
        <f t="shared" si="879"/>
        <v>0</v>
      </c>
      <c r="BB1624" s="32">
        <f t="shared" si="879"/>
        <v>0</v>
      </c>
      <c r="BC1624" s="32">
        <f t="shared" si="879"/>
        <v>0</v>
      </c>
      <c r="BD1624" s="32">
        <f t="shared" si="879"/>
        <v>0</v>
      </c>
      <c r="BE1624" s="32">
        <f t="shared" si="879"/>
        <v>0</v>
      </c>
      <c r="BF1624" s="32">
        <f t="shared" si="879"/>
        <v>0</v>
      </c>
      <c r="BG1624" s="33">
        <f>SUM(F1624:BF1624)</f>
        <v>0</v>
      </c>
    </row>
    <row r="1625" spans="1:62" ht="12.95" customHeight="1" x14ac:dyDescent="0.2">
      <c r="A1625" s="570"/>
      <c r="B1625" s="570"/>
      <c r="C1625" s="496"/>
      <c r="D1625" s="505"/>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80">SUM(F1625:BF1625)</f>
        <v>0</v>
      </c>
    </row>
    <row r="1626" spans="1:62" ht="12.95" customHeight="1" x14ac:dyDescent="0.2">
      <c r="A1626" s="570"/>
      <c r="B1626" s="570"/>
      <c r="C1626" s="496"/>
      <c r="D1626" s="506"/>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80"/>
        <v>0</v>
      </c>
    </row>
    <row r="1627" spans="1:62" ht="12.95" customHeight="1" x14ac:dyDescent="0.2">
      <c r="A1627" s="570"/>
      <c r="B1627" s="570"/>
      <c r="C1627" s="497"/>
      <c r="D1627" s="502" t="str">
        <f>$BJ$18</f>
        <v>Hosp.</v>
      </c>
      <c r="E1627" s="86" t="str">
        <f>$BJ$21</f>
        <v>Total</v>
      </c>
      <c r="F1627" s="16">
        <f>F1628+F1629</f>
        <v>0</v>
      </c>
      <c r="G1627" s="16">
        <f t="shared" ref="G1627:BF1627" si="881">G1628+G1629</f>
        <v>0</v>
      </c>
      <c r="H1627" s="16">
        <f t="shared" si="881"/>
        <v>0</v>
      </c>
      <c r="I1627" s="16">
        <f t="shared" si="881"/>
        <v>0</v>
      </c>
      <c r="J1627" s="16">
        <f t="shared" si="881"/>
        <v>0</v>
      </c>
      <c r="K1627" s="16">
        <f t="shared" si="881"/>
        <v>0</v>
      </c>
      <c r="L1627" s="16">
        <f t="shared" si="881"/>
        <v>0</v>
      </c>
      <c r="M1627" s="16">
        <f t="shared" si="881"/>
        <v>0</v>
      </c>
      <c r="N1627" s="16">
        <f t="shared" si="881"/>
        <v>0</v>
      </c>
      <c r="O1627" s="16">
        <f t="shared" si="881"/>
        <v>0</v>
      </c>
      <c r="P1627" s="16">
        <f t="shared" si="881"/>
        <v>0</v>
      </c>
      <c r="Q1627" s="16">
        <f t="shared" si="881"/>
        <v>0</v>
      </c>
      <c r="R1627" s="16">
        <f t="shared" si="881"/>
        <v>0</v>
      </c>
      <c r="S1627" s="16">
        <f t="shared" si="881"/>
        <v>0</v>
      </c>
      <c r="T1627" s="16">
        <f t="shared" si="881"/>
        <v>0</v>
      </c>
      <c r="U1627" s="16">
        <f t="shared" si="881"/>
        <v>0</v>
      </c>
      <c r="V1627" s="16">
        <f t="shared" si="881"/>
        <v>0</v>
      </c>
      <c r="W1627" s="16">
        <f t="shared" si="881"/>
        <v>0</v>
      </c>
      <c r="X1627" s="16">
        <f t="shared" si="881"/>
        <v>0</v>
      </c>
      <c r="Y1627" s="16">
        <f t="shared" si="881"/>
        <v>0</v>
      </c>
      <c r="Z1627" s="16">
        <f t="shared" si="881"/>
        <v>0</v>
      </c>
      <c r="AA1627" s="16">
        <f t="shared" si="881"/>
        <v>0</v>
      </c>
      <c r="AB1627" s="16">
        <f t="shared" si="881"/>
        <v>0</v>
      </c>
      <c r="AC1627" s="16">
        <f t="shared" si="881"/>
        <v>0</v>
      </c>
      <c r="AD1627" s="16">
        <f t="shared" si="881"/>
        <v>0</v>
      </c>
      <c r="AE1627" s="16">
        <f t="shared" si="881"/>
        <v>0</v>
      </c>
      <c r="AF1627" s="16">
        <f t="shared" si="881"/>
        <v>0</v>
      </c>
      <c r="AG1627" s="16">
        <f t="shared" si="881"/>
        <v>0</v>
      </c>
      <c r="AH1627" s="16">
        <f t="shared" si="881"/>
        <v>0</v>
      </c>
      <c r="AI1627" s="16">
        <f t="shared" si="881"/>
        <v>0</v>
      </c>
      <c r="AJ1627" s="16">
        <f t="shared" si="881"/>
        <v>0</v>
      </c>
      <c r="AK1627" s="16">
        <f t="shared" si="881"/>
        <v>0</v>
      </c>
      <c r="AL1627" s="16">
        <f t="shared" si="881"/>
        <v>0</v>
      </c>
      <c r="AM1627" s="16">
        <f t="shared" si="881"/>
        <v>0</v>
      </c>
      <c r="AN1627" s="16">
        <f t="shared" si="881"/>
        <v>0</v>
      </c>
      <c r="AO1627" s="16">
        <f t="shared" si="881"/>
        <v>0</v>
      </c>
      <c r="AP1627" s="16">
        <f t="shared" si="881"/>
        <v>0</v>
      </c>
      <c r="AQ1627" s="16">
        <f t="shared" si="881"/>
        <v>0</v>
      </c>
      <c r="AR1627" s="16">
        <f t="shared" si="881"/>
        <v>0</v>
      </c>
      <c r="AS1627" s="16">
        <f t="shared" si="881"/>
        <v>0</v>
      </c>
      <c r="AT1627" s="16">
        <f t="shared" si="881"/>
        <v>0</v>
      </c>
      <c r="AU1627" s="16">
        <f t="shared" si="881"/>
        <v>0</v>
      </c>
      <c r="AV1627" s="16">
        <f t="shared" si="881"/>
        <v>0</v>
      </c>
      <c r="AW1627" s="16">
        <f t="shared" si="881"/>
        <v>0</v>
      </c>
      <c r="AX1627" s="16">
        <f t="shared" si="881"/>
        <v>0</v>
      </c>
      <c r="AY1627" s="16">
        <f t="shared" si="881"/>
        <v>0</v>
      </c>
      <c r="AZ1627" s="16">
        <f t="shared" si="881"/>
        <v>0</v>
      </c>
      <c r="BA1627" s="16">
        <f t="shared" si="881"/>
        <v>0</v>
      </c>
      <c r="BB1627" s="16">
        <f t="shared" si="881"/>
        <v>0</v>
      </c>
      <c r="BC1627" s="16">
        <f t="shared" si="881"/>
        <v>0</v>
      </c>
      <c r="BD1627" s="16">
        <f t="shared" si="881"/>
        <v>0</v>
      </c>
      <c r="BE1627" s="16">
        <f t="shared" si="881"/>
        <v>0</v>
      </c>
      <c r="BF1627" s="16">
        <f t="shared" si="881"/>
        <v>0</v>
      </c>
      <c r="BG1627" s="31">
        <f t="shared" si="880"/>
        <v>0</v>
      </c>
    </row>
    <row r="1628" spans="1:62" ht="12.95" customHeight="1" x14ac:dyDescent="0.2">
      <c r="A1628" s="570"/>
      <c r="B1628" s="570"/>
      <c r="C1628" s="497"/>
      <c r="D1628" s="500"/>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80"/>
        <v>0</v>
      </c>
    </row>
    <row r="1629" spans="1:62" ht="12.95" customHeight="1" x14ac:dyDescent="0.2">
      <c r="A1629" s="570"/>
      <c r="B1629" s="570"/>
      <c r="C1629" s="497"/>
      <c r="D1629" s="503"/>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80"/>
        <v>0</v>
      </c>
    </row>
    <row r="1630" spans="1:62" ht="12.95" customHeight="1" x14ac:dyDescent="0.2">
      <c r="A1630" s="570"/>
      <c r="B1630" s="570"/>
      <c r="C1630" s="497"/>
      <c r="D1630" s="502" t="str">
        <f>$BJ$19</f>
        <v>ICU</v>
      </c>
      <c r="E1630" s="86" t="str">
        <f>$BJ$21</f>
        <v>Total</v>
      </c>
      <c r="F1630" s="16">
        <f>F1631+F1632</f>
        <v>0</v>
      </c>
      <c r="G1630" s="16">
        <f t="shared" ref="G1630:BF1630" si="882">G1631+G1632</f>
        <v>0</v>
      </c>
      <c r="H1630" s="16">
        <f t="shared" si="882"/>
        <v>0</v>
      </c>
      <c r="I1630" s="16">
        <f t="shared" si="882"/>
        <v>0</v>
      </c>
      <c r="J1630" s="16">
        <f t="shared" si="882"/>
        <v>0</v>
      </c>
      <c r="K1630" s="16">
        <f t="shared" si="882"/>
        <v>0</v>
      </c>
      <c r="L1630" s="16">
        <f t="shared" si="882"/>
        <v>0</v>
      </c>
      <c r="M1630" s="16">
        <f t="shared" si="882"/>
        <v>0</v>
      </c>
      <c r="N1630" s="16">
        <f t="shared" si="882"/>
        <v>0</v>
      </c>
      <c r="O1630" s="16">
        <f t="shared" si="882"/>
        <v>0</v>
      </c>
      <c r="P1630" s="16">
        <f t="shared" si="882"/>
        <v>0</v>
      </c>
      <c r="Q1630" s="16">
        <f t="shared" si="882"/>
        <v>0</v>
      </c>
      <c r="R1630" s="16">
        <f t="shared" si="882"/>
        <v>0</v>
      </c>
      <c r="S1630" s="16">
        <f t="shared" si="882"/>
        <v>0</v>
      </c>
      <c r="T1630" s="16">
        <f t="shared" si="882"/>
        <v>0</v>
      </c>
      <c r="U1630" s="16">
        <f t="shared" si="882"/>
        <v>0</v>
      </c>
      <c r="V1630" s="16">
        <f t="shared" si="882"/>
        <v>0</v>
      </c>
      <c r="W1630" s="16">
        <f t="shared" si="882"/>
        <v>0</v>
      </c>
      <c r="X1630" s="16">
        <f t="shared" si="882"/>
        <v>0</v>
      </c>
      <c r="Y1630" s="16">
        <f t="shared" si="882"/>
        <v>0</v>
      </c>
      <c r="Z1630" s="16">
        <f t="shared" si="882"/>
        <v>0</v>
      </c>
      <c r="AA1630" s="16">
        <f t="shared" si="882"/>
        <v>0</v>
      </c>
      <c r="AB1630" s="16">
        <f t="shared" si="882"/>
        <v>0</v>
      </c>
      <c r="AC1630" s="16">
        <f t="shared" si="882"/>
        <v>0</v>
      </c>
      <c r="AD1630" s="16">
        <f t="shared" si="882"/>
        <v>0</v>
      </c>
      <c r="AE1630" s="16">
        <f t="shared" si="882"/>
        <v>0</v>
      </c>
      <c r="AF1630" s="16">
        <f t="shared" si="882"/>
        <v>0</v>
      </c>
      <c r="AG1630" s="16">
        <f t="shared" si="882"/>
        <v>0</v>
      </c>
      <c r="AH1630" s="16">
        <f t="shared" si="882"/>
        <v>0</v>
      </c>
      <c r="AI1630" s="16">
        <f t="shared" si="882"/>
        <v>0</v>
      </c>
      <c r="AJ1630" s="16">
        <f t="shared" si="882"/>
        <v>0</v>
      </c>
      <c r="AK1630" s="16">
        <f t="shared" si="882"/>
        <v>0</v>
      </c>
      <c r="AL1630" s="16">
        <f t="shared" si="882"/>
        <v>0</v>
      </c>
      <c r="AM1630" s="16">
        <f t="shared" si="882"/>
        <v>0</v>
      </c>
      <c r="AN1630" s="16">
        <f t="shared" si="882"/>
        <v>0</v>
      </c>
      <c r="AO1630" s="16">
        <f t="shared" si="882"/>
        <v>0</v>
      </c>
      <c r="AP1630" s="16">
        <f t="shared" si="882"/>
        <v>0</v>
      </c>
      <c r="AQ1630" s="16">
        <f t="shared" si="882"/>
        <v>0</v>
      </c>
      <c r="AR1630" s="16">
        <f t="shared" si="882"/>
        <v>0</v>
      </c>
      <c r="AS1630" s="16">
        <f t="shared" si="882"/>
        <v>0</v>
      </c>
      <c r="AT1630" s="16">
        <f t="shared" si="882"/>
        <v>0</v>
      </c>
      <c r="AU1630" s="16">
        <f t="shared" si="882"/>
        <v>0</v>
      </c>
      <c r="AV1630" s="16">
        <f t="shared" si="882"/>
        <v>0</v>
      </c>
      <c r="AW1630" s="16">
        <f t="shared" si="882"/>
        <v>0</v>
      </c>
      <c r="AX1630" s="16">
        <f t="shared" si="882"/>
        <v>0</v>
      </c>
      <c r="AY1630" s="16">
        <f t="shared" si="882"/>
        <v>0</v>
      </c>
      <c r="AZ1630" s="16">
        <f t="shared" si="882"/>
        <v>0</v>
      </c>
      <c r="BA1630" s="16">
        <f t="shared" si="882"/>
        <v>0</v>
      </c>
      <c r="BB1630" s="16">
        <f t="shared" si="882"/>
        <v>0</v>
      </c>
      <c r="BC1630" s="16">
        <f t="shared" si="882"/>
        <v>0</v>
      </c>
      <c r="BD1630" s="16">
        <f t="shared" si="882"/>
        <v>0</v>
      </c>
      <c r="BE1630" s="16">
        <f t="shared" si="882"/>
        <v>0</v>
      </c>
      <c r="BF1630" s="16">
        <f t="shared" si="882"/>
        <v>0</v>
      </c>
      <c r="BG1630" s="31">
        <f t="shared" si="880"/>
        <v>0</v>
      </c>
    </row>
    <row r="1631" spans="1:62" ht="12.95" customHeight="1" x14ac:dyDescent="0.2">
      <c r="A1631" s="570"/>
      <c r="B1631" s="570"/>
      <c r="C1631" s="497"/>
      <c r="D1631" s="500"/>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80"/>
        <v>0</v>
      </c>
    </row>
    <row r="1632" spans="1:62" ht="12.95" customHeight="1" x14ac:dyDescent="0.2">
      <c r="A1632" s="570"/>
      <c r="B1632" s="570"/>
      <c r="C1632" s="497"/>
      <c r="D1632" s="503"/>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80"/>
        <v>0</v>
      </c>
    </row>
    <row r="1633" spans="1:59" ht="12.95" customHeight="1" x14ac:dyDescent="0.2">
      <c r="A1633" s="570"/>
      <c r="B1633" s="570"/>
      <c r="C1633" s="497"/>
      <c r="D1633" s="499" t="str">
        <f>$BJ$20</f>
        <v>Death</v>
      </c>
      <c r="E1633" s="86" t="str">
        <f>$BJ$21</f>
        <v>Total</v>
      </c>
      <c r="F1633" s="16">
        <f>F1634+F1635</f>
        <v>0</v>
      </c>
      <c r="G1633" s="16">
        <f t="shared" ref="G1633:BF1633" si="883">G1634+G1635</f>
        <v>0</v>
      </c>
      <c r="H1633" s="16">
        <f t="shared" si="883"/>
        <v>0</v>
      </c>
      <c r="I1633" s="16">
        <f t="shared" si="883"/>
        <v>0</v>
      </c>
      <c r="J1633" s="16">
        <f t="shared" si="883"/>
        <v>0</v>
      </c>
      <c r="K1633" s="16">
        <f t="shared" si="883"/>
        <v>0</v>
      </c>
      <c r="L1633" s="16">
        <f t="shared" si="883"/>
        <v>0</v>
      </c>
      <c r="M1633" s="16">
        <f t="shared" si="883"/>
        <v>0</v>
      </c>
      <c r="N1633" s="16">
        <f t="shared" si="883"/>
        <v>0</v>
      </c>
      <c r="O1633" s="16">
        <f t="shared" si="883"/>
        <v>0</v>
      </c>
      <c r="P1633" s="16">
        <f t="shared" si="883"/>
        <v>0</v>
      </c>
      <c r="Q1633" s="16">
        <f t="shared" si="883"/>
        <v>0</v>
      </c>
      <c r="R1633" s="16">
        <f t="shared" si="883"/>
        <v>0</v>
      </c>
      <c r="S1633" s="16">
        <f t="shared" si="883"/>
        <v>0</v>
      </c>
      <c r="T1633" s="16">
        <f t="shared" si="883"/>
        <v>0</v>
      </c>
      <c r="U1633" s="16">
        <f t="shared" si="883"/>
        <v>0</v>
      </c>
      <c r="V1633" s="16">
        <f t="shared" si="883"/>
        <v>0</v>
      </c>
      <c r="W1633" s="16">
        <f t="shared" si="883"/>
        <v>0</v>
      </c>
      <c r="X1633" s="16">
        <f t="shared" si="883"/>
        <v>0</v>
      </c>
      <c r="Y1633" s="16">
        <f t="shared" si="883"/>
        <v>0</v>
      </c>
      <c r="Z1633" s="16">
        <f t="shared" si="883"/>
        <v>0</v>
      </c>
      <c r="AA1633" s="16">
        <f t="shared" si="883"/>
        <v>0</v>
      </c>
      <c r="AB1633" s="16">
        <f t="shared" si="883"/>
        <v>0</v>
      </c>
      <c r="AC1633" s="16">
        <f t="shared" si="883"/>
        <v>0</v>
      </c>
      <c r="AD1633" s="16">
        <f t="shared" si="883"/>
        <v>0</v>
      </c>
      <c r="AE1633" s="16">
        <f t="shared" si="883"/>
        <v>0</v>
      </c>
      <c r="AF1633" s="16">
        <f t="shared" si="883"/>
        <v>0</v>
      </c>
      <c r="AG1633" s="16">
        <f t="shared" si="883"/>
        <v>0</v>
      </c>
      <c r="AH1633" s="16">
        <f t="shared" si="883"/>
        <v>0</v>
      </c>
      <c r="AI1633" s="16">
        <f t="shared" si="883"/>
        <v>0</v>
      </c>
      <c r="AJ1633" s="16">
        <f t="shared" si="883"/>
        <v>0</v>
      </c>
      <c r="AK1633" s="16">
        <f t="shared" si="883"/>
        <v>0</v>
      </c>
      <c r="AL1633" s="16">
        <f t="shared" si="883"/>
        <v>0</v>
      </c>
      <c r="AM1633" s="16">
        <f t="shared" si="883"/>
        <v>0</v>
      </c>
      <c r="AN1633" s="16">
        <f t="shared" si="883"/>
        <v>0</v>
      </c>
      <c r="AO1633" s="16">
        <f t="shared" si="883"/>
        <v>0</v>
      </c>
      <c r="AP1633" s="16">
        <f t="shared" si="883"/>
        <v>0</v>
      </c>
      <c r="AQ1633" s="16">
        <f t="shared" si="883"/>
        <v>0</v>
      </c>
      <c r="AR1633" s="16">
        <f t="shared" si="883"/>
        <v>0</v>
      </c>
      <c r="AS1633" s="16">
        <f t="shared" si="883"/>
        <v>0</v>
      </c>
      <c r="AT1633" s="16">
        <f t="shared" si="883"/>
        <v>0</v>
      </c>
      <c r="AU1633" s="16">
        <f t="shared" si="883"/>
        <v>0</v>
      </c>
      <c r="AV1633" s="16">
        <f t="shared" si="883"/>
        <v>0</v>
      </c>
      <c r="AW1633" s="16">
        <f t="shared" si="883"/>
        <v>0</v>
      </c>
      <c r="AX1633" s="16">
        <f t="shared" si="883"/>
        <v>0</v>
      </c>
      <c r="AY1633" s="16">
        <f t="shared" si="883"/>
        <v>0</v>
      </c>
      <c r="AZ1633" s="16">
        <f t="shared" si="883"/>
        <v>0</v>
      </c>
      <c r="BA1633" s="16">
        <f t="shared" si="883"/>
        <v>0</v>
      </c>
      <c r="BB1633" s="16">
        <f t="shared" si="883"/>
        <v>0</v>
      </c>
      <c r="BC1633" s="16">
        <f t="shared" si="883"/>
        <v>0</v>
      </c>
      <c r="BD1633" s="16">
        <f t="shared" si="883"/>
        <v>0</v>
      </c>
      <c r="BE1633" s="16">
        <f t="shared" si="883"/>
        <v>0</v>
      </c>
      <c r="BF1633" s="16">
        <f t="shared" si="883"/>
        <v>0</v>
      </c>
      <c r="BG1633" s="31">
        <f t="shared" si="880"/>
        <v>0</v>
      </c>
    </row>
    <row r="1634" spans="1:59" ht="12.95" customHeight="1" x14ac:dyDescent="0.2">
      <c r="A1634" s="570"/>
      <c r="B1634" s="570"/>
      <c r="C1634" s="497"/>
      <c r="D1634" s="500"/>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80"/>
        <v>0</v>
      </c>
    </row>
    <row r="1635" spans="1:59" ht="12.95" customHeight="1" thickBot="1" x14ac:dyDescent="0.25">
      <c r="A1635" s="570"/>
      <c r="B1635" s="570"/>
      <c r="C1635" s="498"/>
      <c r="D1635" s="501"/>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70"/>
      <c r="B1636" s="570"/>
      <c r="C1636" s="495" t="str">
        <f>$BK$18</f>
        <v>65 years +</v>
      </c>
      <c r="D1636" s="504" t="str">
        <f>$BJ$17</f>
        <v>Fever</v>
      </c>
      <c r="E1636" s="83" t="str">
        <f>$BJ$21</f>
        <v>Total</v>
      </c>
      <c r="F1636" s="32">
        <f>F1637+F1638</f>
        <v>0</v>
      </c>
      <c r="G1636" s="32">
        <f t="shared" ref="G1636:BF1636" si="884">G1637+G1638</f>
        <v>0</v>
      </c>
      <c r="H1636" s="32">
        <f t="shared" si="884"/>
        <v>0</v>
      </c>
      <c r="I1636" s="32">
        <f t="shared" si="884"/>
        <v>0</v>
      </c>
      <c r="J1636" s="32">
        <f t="shared" si="884"/>
        <v>0</v>
      </c>
      <c r="K1636" s="32">
        <f t="shared" si="884"/>
        <v>0</v>
      </c>
      <c r="L1636" s="32">
        <f t="shared" si="884"/>
        <v>0</v>
      </c>
      <c r="M1636" s="32">
        <f t="shared" si="884"/>
        <v>0</v>
      </c>
      <c r="N1636" s="32">
        <f t="shared" si="884"/>
        <v>0</v>
      </c>
      <c r="O1636" s="32">
        <f t="shared" si="884"/>
        <v>0</v>
      </c>
      <c r="P1636" s="32">
        <f t="shared" si="884"/>
        <v>0</v>
      </c>
      <c r="Q1636" s="32">
        <f t="shared" si="884"/>
        <v>0</v>
      </c>
      <c r="R1636" s="32">
        <f t="shared" si="884"/>
        <v>0</v>
      </c>
      <c r="S1636" s="32">
        <f t="shared" si="884"/>
        <v>0</v>
      </c>
      <c r="T1636" s="32">
        <f t="shared" si="884"/>
        <v>0</v>
      </c>
      <c r="U1636" s="32">
        <f t="shared" si="884"/>
        <v>0</v>
      </c>
      <c r="V1636" s="32">
        <f t="shared" si="884"/>
        <v>0</v>
      </c>
      <c r="W1636" s="32">
        <f t="shared" si="884"/>
        <v>0</v>
      </c>
      <c r="X1636" s="32">
        <f t="shared" si="884"/>
        <v>0</v>
      </c>
      <c r="Y1636" s="32">
        <f t="shared" si="884"/>
        <v>0</v>
      </c>
      <c r="Z1636" s="32">
        <f t="shared" si="884"/>
        <v>0</v>
      </c>
      <c r="AA1636" s="32">
        <f t="shared" si="884"/>
        <v>0</v>
      </c>
      <c r="AB1636" s="32">
        <f t="shared" si="884"/>
        <v>0</v>
      </c>
      <c r="AC1636" s="32">
        <f t="shared" si="884"/>
        <v>0</v>
      </c>
      <c r="AD1636" s="32">
        <f t="shared" si="884"/>
        <v>0</v>
      </c>
      <c r="AE1636" s="32">
        <f t="shared" si="884"/>
        <v>0</v>
      </c>
      <c r="AF1636" s="32">
        <f t="shared" si="884"/>
        <v>0</v>
      </c>
      <c r="AG1636" s="32">
        <f t="shared" si="884"/>
        <v>0</v>
      </c>
      <c r="AH1636" s="32">
        <f t="shared" si="884"/>
        <v>0</v>
      </c>
      <c r="AI1636" s="32">
        <f t="shared" si="884"/>
        <v>0</v>
      </c>
      <c r="AJ1636" s="32">
        <f t="shared" si="884"/>
        <v>0</v>
      </c>
      <c r="AK1636" s="32">
        <f t="shared" si="884"/>
        <v>0</v>
      </c>
      <c r="AL1636" s="32">
        <f t="shared" si="884"/>
        <v>0</v>
      </c>
      <c r="AM1636" s="32">
        <f t="shared" si="884"/>
        <v>0</v>
      </c>
      <c r="AN1636" s="32">
        <f t="shared" si="884"/>
        <v>0</v>
      </c>
      <c r="AO1636" s="32">
        <f t="shared" si="884"/>
        <v>0</v>
      </c>
      <c r="AP1636" s="32">
        <f t="shared" si="884"/>
        <v>0</v>
      </c>
      <c r="AQ1636" s="32">
        <f t="shared" si="884"/>
        <v>0</v>
      </c>
      <c r="AR1636" s="32">
        <f t="shared" si="884"/>
        <v>0</v>
      </c>
      <c r="AS1636" s="32">
        <f t="shared" si="884"/>
        <v>0</v>
      </c>
      <c r="AT1636" s="32">
        <f t="shared" si="884"/>
        <v>0</v>
      </c>
      <c r="AU1636" s="32">
        <f t="shared" si="884"/>
        <v>0</v>
      </c>
      <c r="AV1636" s="32">
        <f t="shared" si="884"/>
        <v>0</v>
      </c>
      <c r="AW1636" s="32">
        <f t="shared" si="884"/>
        <v>0</v>
      </c>
      <c r="AX1636" s="32">
        <f t="shared" si="884"/>
        <v>0</v>
      </c>
      <c r="AY1636" s="32">
        <f t="shared" si="884"/>
        <v>0</v>
      </c>
      <c r="AZ1636" s="32">
        <f t="shared" si="884"/>
        <v>0</v>
      </c>
      <c r="BA1636" s="32">
        <f t="shared" si="884"/>
        <v>0</v>
      </c>
      <c r="BB1636" s="32">
        <f t="shared" si="884"/>
        <v>0</v>
      </c>
      <c r="BC1636" s="32">
        <f t="shared" si="884"/>
        <v>0</v>
      </c>
      <c r="BD1636" s="32">
        <f t="shared" si="884"/>
        <v>0</v>
      </c>
      <c r="BE1636" s="32">
        <f t="shared" si="884"/>
        <v>0</v>
      </c>
      <c r="BF1636" s="32">
        <f t="shared" si="884"/>
        <v>0</v>
      </c>
      <c r="BG1636" s="33">
        <f>SUM(F1636:BF1636)</f>
        <v>0</v>
      </c>
    </row>
    <row r="1637" spans="1:59" ht="12.95" customHeight="1" x14ac:dyDescent="0.2">
      <c r="A1637" s="570"/>
      <c r="B1637" s="570"/>
      <c r="C1637" s="496"/>
      <c r="D1637" s="505"/>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85">SUM(F1637:BF1637)</f>
        <v>0</v>
      </c>
    </row>
    <row r="1638" spans="1:59" ht="12.95" customHeight="1" x14ac:dyDescent="0.2">
      <c r="A1638" s="570"/>
      <c r="B1638" s="570"/>
      <c r="C1638" s="496"/>
      <c r="D1638" s="506"/>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85"/>
        <v>0</v>
      </c>
    </row>
    <row r="1639" spans="1:59" ht="12.95" customHeight="1" x14ac:dyDescent="0.2">
      <c r="A1639" s="570"/>
      <c r="B1639" s="570"/>
      <c r="C1639" s="497"/>
      <c r="D1639" s="502" t="str">
        <f>$BJ$18</f>
        <v>Hosp.</v>
      </c>
      <c r="E1639" s="86" t="str">
        <f>$BJ$21</f>
        <v>Total</v>
      </c>
      <c r="F1639" s="16">
        <f>F1640+F1641</f>
        <v>0</v>
      </c>
      <c r="G1639" s="16">
        <f t="shared" ref="G1639:BF1639" si="886">G1640+G1641</f>
        <v>0</v>
      </c>
      <c r="H1639" s="16">
        <f t="shared" si="886"/>
        <v>0</v>
      </c>
      <c r="I1639" s="16">
        <f t="shared" si="886"/>
        <v>0</v>
      </c>
      <c r="J1639" s="16">
        <f t="shared" si="886"/>
        <v>0</v>
      </c>
      <c r="K1639" s="16">
        <f t="shared" si="886"/>
        <v>0</v>
      </c>
      <c r="L1639" s="16">
        <f t="shared" si="886"/>
        <v>0</v>
      </c>
      <c r="M1639" s="16">
        <f t="shared" si="886"/>
        <v>0</v>
      </c>
      <c r="N1639" s="16">
        <f t="shared" si="886"/>
        <v>0</v>
      </c>
      <c r="O1639" s="16">
        <f t="shared" si="886"/>
        <v>0</v>
      </c>
      <c r="P1639" s="16">
        <f t="shared" si="886"/>
        <v>0</v>
      </c>
      <c r="Q1639" s="16">
        <f t="shared" si="886"/>
        <v>0</v>
      </c>
      <c r="R1639" s="16">
        <f t="shared" si="886"/>
        <v>0</v>
      </c>
      <c r="S1639" s="16">
        <f t="shared" si="886"/>
        <v>0</v>
      </c>
      <c r="T1639" s="16">
        <f t="shared" si="886"/>
        <v>0</v>
      </c>
      <c r="U1639" s="16">
        <f t="shared" si="886"/>
        <v>0</v>
      </c>
      <c r="V1639" s="16">
        <f t="shared" si="886"/>
        <v>0</v>
      </c>
      <c r="W1639" s="16">
        <f t="shared" si="886"/>
        <v>0</v>
      </c>
      <c r="X1639" s="16">
        <f t="shared" si="886"/>
        <v>0</v>
      </c>
      <c r="Y1639" s="16">
        <f t="shared" si="886"/>
        <v>0</v>
      </c>
      <c r="Z1639" s="16">
        <f t="shared" si="886"/>
        <v>0</v>
      </c>
      <c r="AA1639" s="16">
        <f t="shared" si="886"/>
        <v>0</v>
      </c>
      <c r="AB1639" s="16">
        <f t="shared" si="886"/>
        <v>0</v>
      </c>
      <c r="AC1639" s="16">
        <f t="shared" si="886"/>
        <v>0</v>
      </c>
      <c r="AD1639" s="16">
        <f t="shared" si="886"/>
        <v>0</v>
      </c>
      <c r="AE1639" s="16">
        <f t="shared" si="886"/>
        <v>0</v>
      </c>
      <c r="AF1639" s="16">
        <f t="shared" si="886"/>
        <v>0</v>
      </c>
      <c r="AG1639" s="16">
        <f t="shared" si="886"/>
        <v>0</v>
      </c>
      <c r="AH1639" s="16">
        <f t="shared" si="886"/>
        <v>0</v>
      </c>
      <c r="AI1639" s="16">
        <f t="shared" si="886"/>
        <v>0</v>
      </c>
      <c r="AJ1639" s="16">
        <f t="shared" si="886"/>
        <v>0</v>
      </c>
      <c r="AK1639" s="16">
        <f t="shared" si="886"/>
        <v>0</v>
      </c>
      <c r="AL1639" s="16">
        <f t="shared" si="886"/>
        <v>0</v>
      </c>
      <c r="AM1639" s="16">
        <f t="shared" si="886"/>
        <v>0</v>
      </c>
      <c r="AN1639" s="16">
        <f t="shared" si="886"/>
        <v>0</v>
      </c>
      <c r="AO1639" s="16">
        <f t="shared" si="886"/>
        <v>0</v>
      </c>
      <c r="AP1639" s="16">
        <f t="shared" si="886"/>
        <v>0</v>
      </c>
      <c r="AQ1639" s="16">
        <f t="shared" si="886"/>
        <v>0</v>
      </c>
      <c r="AR1639" s="16">
        <f t="shared" si="886"/>
        <v>0</v>
      </c>
      <c r="AS1639" s="16">
        <f t="shared" si="886"/>
        <v>0</v>
      </c>
      <c r="AT1639" s="16">
        <f t="shared" si="886"/>
        <v>0</v>
      </c>
      <c r="AU1639" s="16">
        <f t="shared" si="886"/>
        <v>0</v>
      </c>
      <c r="AV1639" s="16">
        <f t="shared" si="886"/>
        <v>0</v>
      </c>
      <c r="AW1639" s="16">
        <f t="shared" si="886"/>
        <v>0</v>
      </c>
      <c r="AX1639" s="16">
        <f t="shared" si="886"/>
        <v>0</v>
      </c>
      <c r="AY1639" s="16">
        <f t="shared" si="886"/>
        <v>0</v>
      </c>
      <c r="AZ1639" s="16">
        <f t="shared" si="886"/>
        <v>0</v>
      </c>
      <c r="BA1639" s="16">
        <f t="shared" si="886"/>
        <v>0</v>
      </c>
      <c r="BB1639" s="16">
        <f t="shared" si="886"/>
        <v>0</v>
      </c>
      <c r="BC1639" s="16">
        <f t="shared" si="886"/>
        <v>0</v>
      </c>
      <c r="BD1639" s="16">
        <f t="shared" si="886"/>
        <v>0</v>
      </c>
      <c r="BE1639" s="16">
        <f t="shared" si="886"/>
        <v>0</v>
      </c>
      <c r="BF1639" s="16">
        <f t="shared" si="886"/>
        <v>0</v>
      </c>
      <c r="BG1639" s="31">
        <f t="shared" si="885"/>
        <v>0</v>
      </c>
    </row>
    <row r="1640" spans="1:59" ht="12.95" customHeight="1" x14ac:dyDescent="0.2">
      <c r="A1640" s="570"/>
      <c r="B1640" s="570"/>
      <c r="C1640" s="497"/>
      <c r="D1640" s="500"/>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85"/>
        <v>0</v>
      </c>
    </row>
    <row r="1641" spans="1:59" ht="12.95" customHeight="1" x14ac:dyDescent="0.2">
      <c r="A1641" s="570"/>
      <c r="B1641" s="570"/>
      <c r="C1641" s="497"/>
      <c r="D1641" s="503"/>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85"/>
        <v>0</v>
      </c>
    </row>
    <row r="1642" spans="1:59" ht="12.95" customHeight="1" x14ac:dyDescent="0.2">
      <c r="A1642" s="570"/>
      <c r="B1642" s="570"/>
      <c r="C1642" s="497"/>
      <c r="D1642" s="502" t="str">
        <f>$BJ$19</f>
        <v>ICU</v>
      </c>
      <c r="E1642" s="86" t="str">
        <f>$BJ$21</f>
        <v>Total</v>
      </c>
      <c r="F1642" s="16">
        <f>F1643+F1644</f>
        <v>0</v>
      </c>
      <c r="G1642" s="16">
        <f t="shared" ref="G1642:BF1642" si="887">G1643+G1644</f>
        <v>0</v>
      </c>
      <c r="H1642" s="16">
        <f t="shared" si="887"/>
        <v>0</v>
      </c>
      <c r="I1642" s="16">
        <f t="shared" si="887"/>
        <v>0</v>
      </c>
      <c r="J1642" s="16">
        <f t="shared" si="887"/>
        <v>0</v>
      </c>
      <c r="K1642" s="16">
        <f t="shared" si="887"/>
        <v>0</v>
      </c>
      <c r="L1642" s="16">
        <f t="shared" si="887"/>
        <v>0</v>
      </c>
      <c r="M1642" s="16">
        <f t="shared" si="887"/>
        <v>0</v>
      </c>
      <c r="N1642" s="16">
        <f t="shared" si="887"/>
        <v>0</v>
      </c>
      <c r="O1642" s="16">
        <f t="shared" si="887"/>
        <v>0</v>
      </c>
      <c r="P1642" s="16">
        <f t="shared" si="887"/>
        <v>0</v>
      </c>
      <c r="Q1642" s="16">
        <f t="shared" si="887"/>
        <v>0</v>
      </c>
      <c r="R1642" s="16">
        <f t="shared" si="887"/>
        <v>0</v>
      </c>
      <c r="S1642" s="16">
        <f t="shared" si="887"/>
        <v>0</v>
      </c>
      <c r="T1642" s="16">
        <f t="shared" si="887"/>
        <v>0</v>
      </c>
      <c r="U1642" s="16">
        <f t="shared" si="887"/>
        <v>0</v>
      </c>
      <c r="V1642" s="16">
        <f t="shared" si="887"/>
        <v>0</v>
      </c>
      <c r="W1642" s="16">
        <f t="shared" si="887"/>
        <v>0</v>
      </c>
      <c r="X1642" s="16">
        <f t="shared" si="887"/>
        <v>0</v>
      </c>
      <c r="Y1642" s="16">
        <f t="shared" si="887"/>
        <v>0</v>
      </c>
      <c r="Z1642" s="16">
        <f t="shared" si="887"/>
        <v>0</v>
      </c>
      <c r="AA1642" s="16">
        <f t="shared" si="887"/>
        <v>0</v>
      </c>
      <c r="AB1642" s="16">
        <f t="shared" si="887"/>
        <v>0</v>
      </c>
      <c r="AC1642" s="16">
        <f t="shared" si="887"/>
        <v>0</v>
      </c>
      <c r="AD1642" s="16">
        <f t="shared" si="887"/>
        <v>0</v>
      </c>
      <c r="AE1642" s="16">
        <f t="shared" si="887"/>
        <v>0</v>
      </c>
      <c r="AF1642" s="16">
        <f t="shared" si="887"/>
        <v>0</v>
      </c>
      <c r="AG1642" s="16">
        <f t="shared" si="887"/>
        <v>0</v>
      </c>
      <c r="AH1642" s="16">
        <f t="shared" si="887"/>
        <v>0</v>
      </c>
      <c r="AI1642" s="16">
        <f t="shared" si="887"/>
        <v>0</v>
      </c>
      <c r="AJ1642" s="16">
        <f t="shared" si="887"/>
        <v>0</v>
      </c>
      <c r="AK1642" s="16">
        <f t="shared" si="887"/>
        <v>0</v>
      </c>
      <c r="AL1642" s="16">
        <f t="shared" si="887"/>
        <v>0</v>
      </c>
      <c r="AM1642" s="16">
        <f t="shared" si="887"/>
        <v>0</v>
      </c>
      <c r="AN1642" s="16">
        <f t="shared" si="887"/>
        <v>0</v>
      </c>
      <c r="AO1642" s="16">
        <f t="shared" si="887"/>
        <v>0</v>
      </c>
      <c r="AP1642" s="16">
        <f t="shared" si="887"/>
        <v>0</v>
      </c>
      <c r="AQ1642" s="16">
        <f t="shared" si="887"/>
        <v>0</v>
      </c>
      <c r="AR1642" s="16">
        <f t="shared" si="887"/>
        <v>0</v>
      </c>
      <c r="AS1642" s="16">
        <f t="shared" si="887"/>
        <v>0</v>
      </c>
      <c r="AT1642" s="16">
        <f t="shared" si="887"/>
        <v>0</v>
      </c>
      <c r="AU1642" s="16">
        <f t="shared" si="887"/>
        <v>0</v>
      </c>
      <c r="AV1642" s="16">
        <f t="shared" si="887"/>
        <v>0</v>
      </c>
      <c r="AW1642" s="16">
        <f t="shared" si="887"/>
        <v>0</v>
      </c>
      <c r="AX1642" s="16">
        <f t="shared" si="887"/>
        <v>0</v>
      </c>
      <c r="AY1642" s="16">
        <f t="shared" si="887"/>
        <v>0</v>
      </c>
      <c r="AZ1642" s="16">
        <f t="shared" si="887"/>
        <v>0</v>
      </c>
      <c r="BA1642" s="16">
        <f t="shared" si="887"/>
        <v>0</v>
      </c>
      <c r="BB1642" s="16">
        <f t="shared" si="887"/>
        <v>0</v>
      </c>
      <c r="BC1642" s="16">
        <f t="shared" si="887"/>
        <v>0</v>
      </c>
      <c r="BD1642" s="16">
        <f t="shared" si="887"/>
        <v>0</v>
      </c>
      <c r="BE1642" s="16">
        <f t="shared" si="887"/>
        <v>0</v>
      </c>
      <c r="BF1642" s="16">
        <f t="shared" si="887"/>
        <v>0</v>
      </c>
      <c r="BG1642" s="31">
        <f t="shared" si="885"/>
        <v>0</v>
      </c>
    </row>
    <row r="1643" spans="1:59" ht="12.95" customHeight="1" x14ac:dyDescent="0.2">
      <c r="A1643" s="570"/>
      <c r="B1643" s="570"/>
      <c r="C1643" s="497"/>
      <c r="D1643" s="500"/>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85"/>
        <v>0</v>
      </c>
    </row>
    <row r="1644" spans="1:59" ht="12.95" customHeight="1" x14ac:dyDescent="0.2">
      <c r="A1644" s="570"/>
      <c r="B1644" s="570"/>
      <c r="C1644" s="497"/>
      <c r="D1644" s="503"/>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85"/>
        <v>0</v>
      </c>
    </row>
    <row r="1645" spans="1:59" ht="12.95" customHeight="1" x14ac:dyDescent="0.2">
      <c r="A1645" s="570"/>
      <c r="B1645" s="570"/>
      <c r="C1645" s="497"/>
      <c r="D1645" s="499" t="str">
        <f>$BJ$20</f>
        <v>Death</v>
      </c>
      <c r="E1645" s="86" t="str">
        <f>$BJ$21</f>
        <v>Total</v>
      </c>
      <c r="F1645" s="16">
        <f>F1646+F1647</f>
        <v>0</v>
      </c>
      <c r="G1645" s="16">
        <f t="shared" ref="G1645:BF1645" si="888">G1646+G1647</f>
        <v>0</v>
      </c>
      <c r="H1645" s="16">
        <f t="shared" si="888"/>
        <v>0</v>
      </c>
      <c r="I1645" s="16">
        <f t="shared" si="888"/>
        <v>0</v>
      </c>
      <c r="J1645" s="16">
        <f t="shared" si="888"/>
        <v>0</v>
      </c>
      <c r="K1645" s="16">
        <f t="shared" si="888"/>
        <v>0</v>
      </c>
      <c r="L1645" s="16">
        <f t="shared" si="888"/>
        <v>0</v>
      </c>
      <c r="M1645" s="16">
        <f t="shared" si="888"/>
        <v>0</v>
      </c>
      <c r="N1645" s="16">
        <f t="shared" si="888"/>
        <v>0</v>
      </c>
      <c r="O1645" s="16">
        <f t="shared" si="888"/>
        <v>0</v>
      </c>
      <c r="P1645" s="16">
        <f t="shared" si="888"/>
        <v>0</v>
      </c>
      <c r="Q1645" s="16">
        <f t="shared" si="888"/>
        <v>0</v>
      </c>
      <c r="R1645" s="16">
        <f t="shared" si="888"/>
        <v>0</v>
      </c>
      <c r="S1645" s="16">
        <f t="shared" si="888"/>
        <v>0</v>
      </c>
      <c r="T1645" s="16">
        <f t="shared" si="888"/>
        <v>0</v>
      </c>
      <c r="U1645" s="16">
        <f t="shared" si="888"/>
        <v>0</v>
      </c>
      <c r="V1645" s="16">
        <f t="shared" si="888"/>
        <v>0</v>
      </c>
      <c r="W1645" s="16">
        <f t="shared" si="888"/>
        <v>0</v>
      </c>
      <c r="X1645" s="16">
        <f t="shared" si="888"/>
        <v>0</v>
      </c>
      <c r="Y1645" s="16">
        <f t="shared" si="888"/>
        <v>0</v>
      </c>
      <c r="Z1645" s="16">
        <f t="shared" si="888"/>
        <v>0</v>
      </c>
      <c r="AA1645" s="16">
        <f t="shared" si="888"/>
        <v>0</v>
      </c>
      <c r="AB1645" s="16">
        <f t="shared" si="888"/>
        <v>0</v>
      </c>
      <c r="AC1645" s="16">
        <f t="shared" si="888"/>
        <v>0</v>
      </c>
      <c r="AD1645" s="16">
        <f t="shared" si="888"/>
        <v>0</v>
      </c>
      <c r="AE1645" s="16">
        <f t="shared" si="888"/>
        <v>0</v>
      </c>
      <c r="AF1645" s="16">
        <f t="shared" si="888"/>
        <v>0</v>
      </c>
      <c r="AG1645" s="16">
        <f t="shared" si="888"/>
        <v>0</v>
      </c>
      <c r="AH1645" s="16">
        <f t="shared" si="888"/>
        <v>0</v>
      </c>
      <c r="AI1645" s="16">
        <f t="shared" si="888"/>
        <v>0</v>
      </c>
      <c r="AJ1645" s="16">
        <f t="shared" si="888"/>
        <v>0</v>
      </c>
      <c r="AK1645" s="16">
        <f t="shared" si="888"/>
        <v>0</v>
      </c>
      <c r="AL1645" s="16">
        <f t="shared" si="888"/>
        <v>0</v>
      </c>
      <c r="AM1645" s="16">
        <f t="shared" si="888"/>
        <v>0</v>
      </c>
      <c r="AN1645" s="16">
        <f t="shared" si="888"/>
        <v>0</v>
      </c>
      <c r="AO1645" s="16">
        <f t="shared" si="888"/>
        <v>0</v>
      </c>
      <c r="AP1645" s="16">
        <f t="shared" si="888"/>
        <v>0</v>
      </c>
      <c r="AQ1645" s="16">
        <f t="shared" si="888"/>
        <v>0</v>
      </c>
      <c r="AR1645" s="16">
        <f t="shared" si="888"/>
        <v>0</v>
      </c>
      <c r="AS1645" s="16">
        <f t="shared" si="888"/>
        <v>0</v>
      </c>
      <c r="AT1645" s="16">
        <f t="shared" si="888"/>
        <v>0</v>
      </c>
      <c r="AU1645" s="16">
        <f t="shared" si="888"/>
        <v>0</v>
      </c>
      <c r="AV1645" s="16">
        <f t="shared" si="888"/>
        <v>0</v>
      </c>
      <c r="AW1645" s="16">
        <f t="shared" si="888"/>
        <v>0</v>
      </c>
      <c r="AX1645" s="16">
        <f t="shared" si="888"/>
        <v>0</v>
      </c>
      <c r="AY1645" s="16">
        <f t="shared" si="888"/>
        <v>0</v>
      </c>
      <c r="AZ1645" s="16">
        <f t="shared" si="888"/>
        <v>0</v>
      </c>
      <c r="BA1645" s="16">
        <f t="shared" si="888"/>
        <v>0</v>
      </c>
      <c r="BB1645" s="16">
        <f t="shared" si="888"/>
        <v>0</v>
      </c>
      <c r="BC1645" s="16">
        <f t="shared" si="888"/>
        <v>0</v>
      </c>
      <c r="BD1645" s="16">
        <f t="shared" si="888"/>
        <v>0</v>
      </c>
      <c r="BE1645" s="16">
        <f t="shared" si="888"/>
        <v>0</v>
      </c>
      <c r="BF1645" s="16">
        <f t="shared" si="888"/>
        <v>0</v>
      </c>
      <c r="BG1645" s="31">
        <f t="shared" si="885"/>
        <v>0</v>
      </c>
    </row>
    <row r="1646" spans="1:59" ht="12.95" customHeight="1" x14ac:dyDescent="0.2">
      <c r="A1646" s="570"/>
      <c r="B1646" s="570"/>
      <c r="C1646" s="497"/>
      <c r="D1646" s="500"/>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85"/>
        <v>0</v>
      </c>
    </row>
    <row r="1647" spans="1:59" ht="12.95" customHeight="1" thickBot="1" x14ac:dyDescent="0.25">
      <c r="A1647" s="570"/>
      <c r="B1647" s="570"/>
      <c r="C1647" s="498"/>
      <c r="D1647" s="501"/>
      <c r="E1647" s="478"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53" t="s">
        <v>102</v>
      </c>
      <c r="B1650" s="553"/>
      <c r="C1650" s="553"/>
      <c r="D1650" s="553"/>
      <c r="E1650" s="553"/>
      <c r="F1650" s="440" t="str">
        <f t="shared" ref="F1650:AK1650" si="889">IF(F1351=0,"",(F262+F361+F460+F559+F658+F757)/F1351)</f>
        <v/>
      </c>
      <c r="G1650" s="440" t="str">
        <f t="shared" si="889"/>
        <v/>
      </c>
      <c r="H1650" s="440" t="str">
        <f t="shared" si="889"/>
        <v/>
      </c>
      <c r="I1650" s="440" t="str">
        <f t="shared" si="889"/>
        <v/>
      </c>
      <c r="J1650" s="440" t="str">
        <f t="shared" si="889"/>
        <v/>
      </c>
      <c r="K1650" s="440" t="str">
        <f t="shared" si="889"/>
        <v/>
      </c>
      <c r="L1650" s="440" t="str">
        <f t="shared" si="889"/>
        <v/>
      </c>
      <c r="M1650" s="440" t="str">
        <f t="shared" si="889"/>
        <v/>
      </c>
      <c r="N1650" s="440" t="str">
        <f t="shared" si="889"/>
        <v/>
      </c>
      <c r="O1650" s="440" t="str">
        <f t="shared" si="889"/>
        <v/>
      </c>
      <c r="P1650" s="440" t="str">
        <f t="shared" si="889"/>
        <v/>
      </c>
      <c r="Q1650" s="440" t="str">
        <f t="shared" si="889"/>
        <v/>
      </c>
      <c r="R1650" s="440" t="str">
        <f t="shared" si="889"/>
        <v/>
      </c>
      <c r="S1650" s="440" t="str">
        <f t="shared" si="889"/>
        <v/>
      </c>
      <c r="T1650" s="440" t="str">
        <f t="shared" si="889"/>
        <v/>
      </c>
      <c r="U1650" s="440" t="str">
        <f t="shared" si="889"/>
        <v/>
      </c>
      <c r="V1650" s="440" t="str">
        <f t="shared" si="889"/>
        <v/>
      </c>
      <c r="W1650" s="440" t="str">
        <f t="shared" si="889"/>
        <v/>
      </c>
      <c r="X1650" s="440" t="str">
        <f t="shared" si="889"/>
        <v/>
      </c>
      <c r="Y1650" s="440" t="str">
        <f t="shared" si="889"/>
        <v/>
      </c>
      <c r="Z1650" s="440" t="str">
        <f t="shared" si="889"/>
        <v/>
      </c>
      <c r="AA1650" s="440" t="str">
        <f t="shared" si="889"/>
        <v/>
      </c>
      <c r="AB1650" s="440" t="str">
        <f t="shared" si="889"/>
        <v/>
      </c>
      <c r="AC1650" s="440" t="str">
        <f t="shared" si="889"/>
        <v/>
      </c>
      <c r="AD1650" s="440" t="str">
        <f t="shared" si="889"/>
        <v/>
      </c>
      <c r="AE1650" s="440" t="str">
        <f t="shared" si="889"/>
        <v/>
      </c>
      <c r="AF1650" s="440" t="str">
        <f t="shared" si="889"/>
        <v/>
      </c>
      <c r="AG1650" s="440" t="str">
        <f t="shared" si="889"/>
        <v/>
      </c>
      <c r="AH1650" s="440" t="str">
        <f t="shared" si="889"/>
        <v/>
      </c>
      <c r="AI1650" s="440" t="str">
        <f t="shared" si="889"/>
        <v/>
      </c>
      <c r="AJ1650" s="440" t="str">
        <f t="shared" si="889"/>
        <v/>
      </c>
      <c r="AK1650" s="440" t="str">
        <f t="shared" si="889"/>
        <v/>
      </c>
      <c r="AL1650" s="440" t="str">
        <f t="shared" ref="AL1650:BF1650" si="890">IF(AL1351=0,"",(AL262+AL361+AL460+AL559+AL658+AL757)/AL1351)</f>
        <v/>
      </c>
      <c r="AM1650" s="440" t="str">
        <f t="shared" si="890"/>
        <v/>
      </c>
      <c r="AN1650" s="440" t="str">
        <f t="shared" si="890"/>
        <v/>
      </c>
      <c r="AO1650" s="440" t="str">
        <f t="shared" si="890"/>
        <v/>
      </c>
      <c r="AP1650" s="440" t="str">
        <f t="shared" si="890"/>
        <v/>
      </c>
      <c r="AQ1650" s="440" t="str">
        <f t="shared" si="890"/>
        <v/>
      </c>
      <c r="AR1650" s="440" t="str">
        <f t="shared" si="890"/>
        <v/>
      </c>
      <c r="AS1650" s="440" t="str">
        <f t="shared" si="890"/>
        <v/>
      </c>
      <c r="AT1650" s="440" t="str">
        <f t="shared" si="890"/>
        <v/>
      </c>
      <c r="AU1650" s="440" t="str">
        <f t="shared" si="890"/>
        <v/>
      </c>
      <c r="AV1650" s="440" t="str">
        <f t="shared" si="890"/>
        <v/>
      </c>
      <c r="AW1650" s="440" t="str">
        <f t="shared" si="890"/>
        <v/>
      </c>
      <c r="AX1650" s="440" t="str">
        <f t="shared" si="890"/>
        <v/>
      </c>
      <c r="AY1650" s="440" t="str">
        <f t="shared" si="890"/>
        <v/>
      </c>
      <c r="AZ1650" s="440" t="str">
        <f t="shared" si="890"/>
        <v/>
      </c>
      <c r="BA1650" s="440" t="str">
        <f t="shared" si="890"/>
        <v/>
      </c>
      <c r="BB1650" s="440" t="str">
        <f t="shared" si="890"/>
        <v/>
      </c>
      <c r="BC1650" s="440" t="str">
        <f t="shared" si="890"/>
        <v/>
      </c>
      <c r="BD1650" s="440" t="str">
        <f t="shared" si="890"/>
        <v/>
      </c>
      <c r="BE1650" s="440" t="str">
        <f t="shared" si="890"/>
        <v/>
      </c>
      <c r="BF1650" s="440" t="str">
        <f t="shared" si="890"/>
        <v/>
      </c>
    </row>
    <row r="1651" spans="1:58" ht="12.95" customHeight="1" x14ac:dyDescent="0.2">
      <c r="A1651" s="553" t="s">
        <v>103</v>
      </c>
      <c r="B1651" s="553"/>
      <c r="C1651" s="553"/>
      <c r="D1651" s="553"/>
      <c r="E1651" s="553"/>
      <c r="F1651" s="440" t="str">
        <f t="shared" ref="F1651:AK1651" si="891">IF(F1351=0,"",(F262+F361+F460+F559+F658+F757+F856+F955+F1054+F1153)/F1351)</f>
        <v/>
      </c>
      <c r="G1651" s="440" t="str">
        <f t="shared" si="891"/>
        <v/>
      </c>
      <c r="H1651" s="440" t="str">
        <f t="shared" si="891"/>
        <v/>
      </c>
      <c r="I1651" s="440" t="str">
        <f t="shared" si="891"/>
        <v/>
      </c>
      <c r="J1651" s="440" t="str">
        <f t="shared" si="891"/>
        <v/>
      </c>
      <c r="K1651" s="440" t="str">
        <f t="shared" si="891"/>
        <v/>
      </c>
      <c r="L1651" s="440" t="str">
        <f t="shared" si="891"/>
        <v/>
      </c>
      <c r="M1651" s="440" t="str">
        <f t="shared" si="891"/>
        <v/>
      </c>
      <c r="N1651" s="440" t="str">
        <f t="shared" si="891"/>
        <v/>
      </c>
      <c r="O1651" s="440" t="str">
        <f t="shared" si="891"/>
        <v/>
      </c>
      <c r="P1651" s="440" t="str">
        <f t="shared" si="891"/>
        <v/>
      </c>
      <c r="Q1651" s="440" t="str">
        <f t="shared" si="891"/>
        <v/>
      </c>
      <c r="R1651" s="440" t="str">
        <f t="shared" si="891"/>
        <v/>
      </c>
      <c r="S1651" s="440" t="str">
        <f t="shared" si="891"/>
        <v/>
      </c>
      <c r="T1651" s="440" t="str">
        <f t="shared" si="891"/>
        <v/>
      </c>
      <c r="U1651" s="440" t="str">
        <f t="shared" si="891"/>
        <v/>
      </c>
      <c r="V1651" s="440" t="str">
        <f t="shared" si="891"/>
        <v/>
      </c>
      <c r="W1651" s="440" t="str">
        <f t="shared" si="891"/>
        <v/>
      </c>
      <c r="X1651" s="440" t="str">
        <f t="shared" si="891"/>
        <v/>
      </c>
      <c r="Y1651" s="440" t="str">
        <f t="shared" si="891"/>
        <v/>
      </c>
      <c r="Z1651" s="440" t="str">
        <f t="shared" si="891"/>
        <v/>
      </c>
      <c r="AA1651" s="440" t="str">
        <f t="shared" si="891"/>
        <v/>
      </c>
      <c r="AB1651" s="440" t="str">
        <f t="shared" si="891"/>
        <v/>
      </c>
      <c r="AC1651" s="440" t="str">
        <f t="shared" si="891"/>
        <v/>
      </c>
      <c r="AD1651" s="440" t="str">
        <f t="shared" si="891"/>
        <v/>
      </c>
      <c r="AE1651" s="440" t="str">
        <f t="shared" si="891"/>
        <v/>
      </c>
      <c r="AF1651" s="440" t="str">
        <f t="shared" si="891"/>
        <v/>
      </c>
      <c r="AG1651" s="440" t="str">
        <f t="shared" si="891"/>
        <v/>
      </c>
      <c r="AH1651" s="440" t="str">
        <f t="shared" si="891"/>
        <v/>
      </c>
      <c r="AI1651" s="440" t="str">
        <f t="shared" si="891"/>
        <v/>
      </c>
      <c r="AJ1651" s="440" t="str">
        <f t="shared" si="891"/>
        <v/>
      </c>
      <c r="AK1651" s="440" t="str">
        <f t="shared" si="891"/>
        <v/>
      </c>
      <c r="AL1651" s="440" t="str">
        <f t="shared" ref="AL1651:BF1651" si="892">IF(AL1351=0,"",(AL262+AL361+AL460+AL559+AL658+AL757+AL856+AL955+AL1054+AL1153)/AL1351)</f>
        <v/>
      </c>
      <c r="AM1651" s="440" t="str">
        <f t="shared" si="892"/>
        <v/>
      </c>
      <c r="AN1651" s="440" t="str">
        <f t="shared" si="892"/>
        <v/>
      </c>
      <c r="AO1651" s="440" t="str">
        <f t="shared" si="892"/>
        <v/>
      </c>
      <c r="AP1651" s="440" t="str">
        <f t="shared" si="892"/>
        <v/>
      </c>
      <c r="AQ1651" s="440" t="str">
        <f t="shared" si="892"/>
        <v/>
      </c>
      <c r="AR1651" s="440" t="str">
        <f t="shared" si="892"/>
        <v/>
      </c>
      <c r="AS1651" s="440" t="str">
        <f t="shared" si="892"/>
        <v/>
      </c>
      <c r="AT1651" s="440" t="str">
        <f t="shared" si="892"/>
        <v/>
      </c>
      <c r="AU1651" s="440" t="str">
        <f t="shared" si="892"/>
        <v/>
      </c>
      <c r="AV1651" s="440" t="str">
        <f t="shared" si="892"/>
        <v/>
      </c>
      <c r="AW1651" s="440" t="str">
        <f t="shared" si="892"/>
        <v/>
      </c>
      <c r="AX1651" s="440" t="str">
        <f t="shared" si="892"/>
        <v/>
      </c>
      <c r="AY1651" s="440" t="str">
        <f t="shared" si="892"/>
        <v/>
      </c>
      <c r="AZ1651" s="440" t="str">
        <f t="shared" si="892"/>
        <v/>
      </c>
      <c r="BA1651" s="440" t="str">
        <f t="shared" si="892"/>
        <v/>
      </c>
      <c r="BB1651" s="440" t="str">
        <f t="shared" si="892"/>
        <v/>
      </c>
      <c r="BC1651" s="440" t="str">
        <f t="shared" si="892"/>
        <v/>
      </c>
      <c r="BD1651" s="440" t="str">
        <f t="shared" si="892"/>
        <v/>
      </c>
      <c r="BE1651" s="440" t="str">
        <f t="shared" si="892"/>
        <v/>
      </c>
      <c r="BF1651" s="440" t="str">
        <f t="shared" si="892"/>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973:D975"/>
    <mergeCell ref="D976:D978"/>
    <mergeCell ref="D925:D927"/>
    <mergeCell ref="D889:D891"/>
    <mergeCell ref="D892:D894"/>
    <mergeCell ref="D898:D900"/>
    <mergeCell ref="D901:D903"/>
    <mergeCell ref="D916:D918"/>
    <mergeCell ref="D919:D921"/>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D1486:D1488"/>
    <mergeCell ref="C1525:C1536"/>
    <mergeCell ref="D1543:D1545"/>
    <mergeCell ref="D1546:D1548"/>
    <mergeCell ref="D1474:D1476"/>
    <mergeCell ref="D1480:D1482"/>
    <mergeCell ref="D1483:D1485"/>
    <mergeCell ref="D1492:D1494"/>
    <mergeCell ref="D1522:D1524"/>
    <mergeCell ref="D1504:D1506"/>
    <mergeCell ref="D1516:D1518"/>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14" t="str">
        <f>Tablas!$A$257</f>
        <v>Republic of Suriname</v>
      </c>
      <c r="B2" s="614"/>
      <c r="C2" s="614"/>
      <c r="D2" s="614"/>
      <c r="E2" s="614"/>
      <c r="F2" s="614"/>
      <c r="G2" s="614"/>
      <c r="H2" s="614"/>
      <c r="I2" s="614"/>
      <c r="J2" s="614"/>
      <c r="K2" s="614"/>
      <c r="M2" s="295"/>
    </row>
    <row r="3" spans="1:13" s="281" customFormat="1" ht="15" x14ac:dyDescent="0.25">
      <c r="A3" s="613" t="str">
        <f>Tablas!$A$258</f>
        <v>Years</v>
      </c>
      <c r="B3" s="613"/>
      <c r="C3" s="613"/>
      <c r="D3" s="613"/>
      <c r="E3" s="613"/>
      <c r="F3" s="613"/>
      <c r="G3" s="613"/>
      <c r="H3" s="613"/>
      <c r="I3" s="613"/>
      <c r="J3" s="613"/>
      <c r="K3" s="613"/>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14" t="str">
        <f>Tablas!$A$257</f>
        <v>Republic of Suriname</v>
      </c>
      <c r="B2" s="614"/>
      <c r="C2" s="614"/>
      <c r="D2" s="614"/>
      <c r="E2" s="614"/>
      <c r="F2" s="614"/>
      <c r="G2" s="614"/>
      <c r="H2" s="614"/>
      <c r="I2" s="614"/>
      <c r="J2" s="614"/>
      <c r="K2" s="614"/>
      <c r="M2" s="295"/>
    </row>
    <row r="3" spans="1:13" s="281" customFormat="1" ht="15" x14ac:dyDescent="0.25">
      <c r="A3" s="613" t="str">
        <f>Tablas!$A$258</f>
        <v>Years</v>
      </c>
      <c r="B3" s="613"/>
      <c r="C3" s="613"/>
      <c r="D3" s="613"/>
      <c r="E3" s="613"/>
      <c r="F3" s="613"/>
      <c r="G3" s="613"/>
      <c r="H3" s="613"/>
      <c r="I3" s="613"/>
      <c r="J3" s="613"/>
      <c r="K3" s="613"/>
      <c r="M3" s="295"/>
    </row>
    <row r="4" spans="1:13" s="281" customFormat="1" x14ac:dyDescent="0.2"/>
    <row r="6" spans="1:13" s="281" customFormat="1" ht="15.75" x14ac:dyDescent="0.25">
      <c r="A6" s="614"/>
      <c r="B6" s="614"/>
      <c r="C6" s="614"/>
      <c r="D6" s="614"/>
      <c r="E6" s="614"/>
      <c r="F6" s="614"/>
      <c r="G6" s="614"/>
      <c r="H6" s="614"/>
      <c r="I6" s="614"/>
      <c r="J6" s="614"/>
      <c r="K6" s="614"/>
    </row>
    <row r="7" spans="1:13" s="281" customFormat="1" ht="15" x14ac:dyDescent="0.25">
      <c r="A7" s="613"/>
      <c r="B7" s="613"/>
      <c r="C7" s="613"/>
      <c r="D7" s="613"/>
      <c r="E7" s="613"/>
      <c r="F7" s="613"/>
      <c r="G7" s="613"/>
      <c r="H7" s="613"/>
      <c r="I7" s="613"/>
      <c r="J7" s="613"/>
      <c r="K7" s="613"/>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59" t="str">
        <f>Tablas!$A$257</f>
        <v>Republic of Suriname</v>
      </c>
      <c r="B2" s="659"/>
      <c r="C2" s="659"/>
      <c r="D2" s="659"/>
      <c r="E2" s="659"/>
      <c r="F2" s="659"/>
      <c r="G2" s="659"/>
      <c r="H2" s="659"/>
      <c r="I2" s="659"/>
      <c r="J2" s="659"/>
      <c r="K2" s="659"/>
      <c r="L2" s="659"/>
      <c r="M2" s="659"/>
      <c r="N2" s="659"/>
    </row>
    <row r="3" spans="1:14" ht="15" x14ac:dyDescent="0.25">
      <c r="A3" s="613" t="str">
        <f>Tablas!$A$258</f>
        <v>Years</v>
      </c>
      <c r="B3" s="613"/>
      <c r="C3" s="613"/>
      <c r="D3" s="613"/>
      <c r="E3" s="613"/>
      <c r="F3" s="613"/>
      <c r="G3" s="613"/>
      <c r="H3" s="613"/>
      <c r="I3" s="613"/>
      <c r="J3" s="613"/>
      <c r="K3" s="613"/>
      <c r="L3" s="613"/>
      <c r="M3" s="613"/>
      <c r="N3" s="613"/>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14" t="str">
        <f>Tablas!$A$257</f>
        <v>Republic of Suriname</v>
      </c>
      <c r="B2" s="614"/>
      <c r="C2" s="614"/>
      <c r="D2" s="614"/>
      <c r="E2" s="614"/>
      <c r="F2" s="614"/>
      <c r="G2" s="614"/>
      <c r="H2" s="614"/>
      <c r="I2" s="614"/>
      <c r="J2" s="614"/>
      <c r="K2" s="614"/>
      <c r="M2" s="295"/>
    </row>
    <row r="3" spans="1:13" s="281" customFormat="1" ht="15" x14ac:dyDescent="0.25">
      <c r="A3" s="613" t="str">
        <f>Tablas!$A$258</f>
        <v>Years</v>
      </c>
      <c r="B3" s="613"/>
      <c r="C3" s="613"/>
      <c r="D3" s="613"/>
      <c r="E3" s="613"/>
      <c r="F3" s="613"/>
      <c r="G3" s="613"/>
      <c r="H3" s="613"/>
      <c r="I3" s="613"/>
      <c r="J3" s="613"/>
      <c r="K3" s="613"/>
      <c r="M3" s="295"/>
    </row>
    <row r="4" spans="1:13" s="281" customFormat="1" x14ac:dyDescent="0.2"/>
    <row r="22" spans="13:13" x14ac:dyDescent="0.2">
      <c r="M22" s="445"/>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96</v>
      </c>
      <c r="D2" s="89"/>
      <c r="F2" s="89"/>
      <c r="H2" s="89"/>
      <c r="J2" s="89"/>
      <c r="L2" s="89"/>
      <c r="N2" s="89"/>
      <c r="P2" s="89"/>
      <c r="R2" s="89"/>
      <c r="T2" s="89"/>
      <c r="BG2" s="22"/>
      <c r="BJ2" s="78"/>
    </row>
    <row r="3" spans="1:62" ht="23.25" x14ac:dyDescent="0.35">
      <c r="A3" s="88" t="str">
        <f>Tablas!$A$3</f>
        <v>Republic of Suriname</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Tablas!$A$4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21</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582" t="s">
        <v>54</v>
      </c>
      <c r="B7" s="583"/>
      <c r="C7" s="598" t="s">
        <v>57</v>
      </c>
      <c r="D7" s="599"/>
      <c r="E7" s="599"/>
      <c r="F7" s="599"/>
      <c r="G7" s="599"/>
      <c r="H7" s="599"/>
      <c r="I7" s="599"/>
      <c r="J7" s="599"/>
      <c r="K7" s="599"/>
      <c r="L7" s="599"/>
      <c r="M7" s="599"/>
      <c r="N7" s="599"/>
      <c r="O7" s="599"/>
      <c r="P7" s="599"/>
      <c r="Q7" s="599"/>
      <c r="R7" s="599"/>
      <c r="S7" s="599"/>
      <c r="T7" s="600"/>
      <c r="U7" s="1"/>
      <c r="BG7" s="22"/>
      <c r="BJ7" s="78"/>
    </row>
    <row r="8" spans="1:62" ht="18" x14ac:dyDescent="0.25">
      <c r="A8" s="584"/>
      <c r="B8" s="585"/>
      <c r="C8" s="601" t="s">
        <v>56</v>
      </c>
      <c r="D8" s="602"/>
      <c r="E8" s="602"/>
      <c r="F8" s="602"/>
      <c r="G8" s="602"/>
      <c r="H8" s="603"/>
      <c r="I8" s="604" t="s">
        <v>58</v>
      </c>
      <c r="J8" s="605"/>
      <c r="K8" s="605"/>
      <c r="L8" s="605"/>
      <c r="M8" s="605"/>
      <c r="N8" s="606"/>
      <c r="O8" s="609" t="s">
        <v>59</v>
      </c>
      <c r="P8" s="610"/>
      <c r="Q8" s="610"/>
      <c r="R8" s="610"/>
      <c r="S8" s="610"/>
      <c r="T8" s="611"/>
      <c r="U8" s="1"/>
      <c r="BG8" s="22"/>
      <c r="BJ8" s="78"/>
    </row>
    <row r="9" spans="1:62" x14ac:dyDescent="0.2">
      <c r="A9" s="584"/>
      <c r="B9" s="585"/>
      <c r="C9" s="588" t="s">
        <v>14</v>
      </c>
      <c r="D9" s="589"/>
      <c r="E9" s="589" t="s">
        <v>60</v>
      </c>
      <c r="F9" s="589"/>
      <c r="G9" s="596" t="s">
        <v>0</v>
      </c>
      <c r="H9" s="597"/>
      <c r="I9" s="590" t="s">
        <v>14</v>
      </c>
      <c r="J9" s="591"/>
      <c r="K9" s="591" t="s">
        <v>60</v>
      </c>
      <c r="L9" s="591"/>
      <c r="M9" s="594" t="s">
        <v>0</v>
      </c>
      <c r="N9" s="595"/>
      <c r="O9" s="592" t="s">
        <v>14</v>
      </c>
      <c r="P9" s="593"/>
      <c r="Q9" s="593" t="s">
        <v>60</v>
      </c>
      <c r="R9" s="593"/>
      <c r="S9" s="607" t="s">
        <v>0</v>
      </c>
      <c r="T9" s="608"/>
      <c r="BG9" s="22"/>
      <c r="BJ9" s="78"/>
    </row>
    <row r="10" spans="1:62" ht="13.5" thickBot="1" x14ac:dyDescent="0.25">
      <c r="A10" s="586"/>
      <c r="B10" s="587"/>
      <c r="C10" s="268" t="s">
        <v>20</v>
      </c>
      <c r="D10" s="266" t="s">
        <v>10</v>
      </c>
      <c r="E10" s="267" t="s">
        <v>20</v>
      </c>
      <c r="F10" s="266" t="s">
        <v>10</v>
      </c>
      <c r="G10" s="265" t="s">
        <v>20</v>
      </c>
      <c r="H10" s="264" t="s">
        <v>10</v>
      </c>
      <c r="I10" s="263" t="s">
        <v>20</v>
      </c>
      <c r="J10" s="261" t="s">
        <v>10</v>
      </c>
      <c r="K10" s="262" t="s">
        <v>20</v>
      </c>
      <c r="L10" s="261" t="s">
        <v>10</v>
      </c>
      <c r="M10" s="260" t="s">
        <v>20</v>
      </c>
      <c r="N10" s="259" t="s">
        <v>10</v>
      </c>
      <c r="O10" s="258" t="s">
        <v>20</v>
      </c>
      <c r="P10" s="256" t="s">
        <v>10</v>
      </c>
      <c r="Q10" s="257" t="s">
        <v>20</v>
      </c>
      <c r="R10" s="256" t="s">
        <v>10</v>
      </c>
      <c r="S10" s="255" t="s">
        <v>20</v>
      </c>
      <c r="T10" s="254" t="s">
        <v>10</v>
      </c>
      <c r="BG10" s="22"/>
      <c r="BJ10" s="78"/>
    </row>
    <row r="11" spans="1:62" ht="13.5" thickBot="1" x14ac:dyDescent="0.25">
      <c r="A11" s="253" t="s">
        <v>55</v>
      </c>
      <c r="B11" s="252"/>
      <c r="C11" s="251">
        <f>Tablas!BG228</f>
        <v>0</v>
      </c>
      <c r="D11" s="249">
        <v>1</v>
      </c>
      <c r="E11" s="250">
        <f>Tablas!BG229</f>
        <v>0</v>
      </c>
      <c r="F11" s="249">
        <v>1</v>
      </c>
      <c r="G11" s="248">
        <f>C11+E11</f>
        <v>0</v>
      </c>
      <c r="H11" s="247">
        <v>1</v>
      </c>
      <c r="I11" s="246">
        <f>Tablas!BG237</f>
        <v>0</v>
      </c>
      <c r="J11" s="244">
        <v>1</v>
      </c>
      <c r="K11" s="245">
        <f>Tablas!BG238</f>
        <v>0</v>
      </c>
      <c r="L11" s="244">
        <v>1</v>
      </c>
      <c r="M11" s="243">
        <f>I11+K11</f>
        <v>0</v>
      </c>
      <c r="N11" s="242">
        <v>1</v>
      </c>
      <c r="O11" s="241">
        <f>Tablas!BG246</f>
        <v>0</v>
      </c>
      <c r="P11" s="239">
        <v>1</v>
      </c>
      <c r="Q11" s="240">
        <f>Tablas!BG247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61</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62</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19</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63</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64</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65</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66</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67</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68</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69</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70</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71</v>
      </c>
      <c r="B25" s="189"/>
      <c r="C25" s="188">
        <v>107</v>
      </c>
      <c r="D25" s="131" t="str">
        <f>IF(C$11=0,"",C25/C$11)</f>
        <v/>
      </c>
      <c r="E25" s="187">
        <v>181</v>
      </c>
      <c r="F25" s="131" t="str">
        <f>IF(E$11=0,"",E25/E$11)</f>
        <v/>
      </c>
      <c r="G25" s="446">
        <f t="shared" ref="G25:G31" si="12">C25+E25</f>
        <v>288</v>
      </c>
      <c r="H25" s="227" t="str">
        <f>IF(G$11=0,"",G25/G$11)</f>
        <v/>
      </c>
      <c r="I25" s="186">
        <v>25</v>
      </c>
      <c r="J25" s="127" t="str">
        <f>IF(I$11=0,"",I25/I$11)</f>
        <v/>
      </c>
      <c r="K25" s="185">
        <v>42</v>
      </c>
      <c r="L25" s="127" t="str">
        <f>IF(K$11=0,"",K25/K$11)</f>
        <v/>
      </c>
      <c r="M25" s="448">
        <f t="shared" ref="M25:M30" si="13">I25+K25</f>
        <v>67</v>
      </c>
      <c r="N25" s="222" t="str">
        <f>IF(M$11=0,"",M25/M$11)</f>
        <v/>
      </c>
      <c r="O25" s="184">
        <v>4</v>
      </c>
      <c r="P25" s="123" t="str">
        <f>IF(O$11=0,"",O25/O$11)</f>
        <v/>
      </c>
      <c r="Q25" s="183">
        <v>16</v>
      </c>
      <c r="R25" s="123" t="str">
        <f>IF(Q$11=0,"",Q25/Q$11)</f>
        <v/>
      </c>
      <c r="S25" s="447">
        <f t="shared" ref="S25:S30" si="14">O25+Q25</f>
        <v>20</v>
      </c>
      <c r="T25" s="121" t="str">
        <f>IF(S$11=0,"",S25/S$11)</f>
        <v/>
      </c>
      <c r="U25" s="137"/>
      <c r="BG25" s="22"/>
      <c r="BJ25" s="78"/>
    </row>
    <row r="26" spans="1:62" x14ac:dyDescent="0.2">
      <c r="A26" s="175" t="s">
        <v>72</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73</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74</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75</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76</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77</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78</v>
      </c>
      <c r="B32" s="164"/>
      <c r="C32" s="449">
        <f>SUM(C33:C36)</f>
        <v>7</v>
      </c>
      <c r="D32" s="450" t="str">
        <f>IF(C$11=0,"",C32/C$11)</f>
        <v/>
      </c>
      <c r="E32" s="449">
        <v>0</v>
      </c>
      <c r="F32" s="450" t="str">
        <f>IF(E$11=0,"",E32/E$11)</f>
        <v/>
      </c>
      <c r="G32" s="451">
        <f>C32+E32</f>
        <v>7</v>
      </c>
      <c r="H32" s="452" t="str">
        <f>IF(G$11=0,"",G32/G$11)</f>
        <v/>
      </c>
      <c r="I32" s="465">
        <f>SUM(I33:I36)</f>
        <v>1</v>
      </c>
      <c r="J32" s="456" t="str">
        <f>IF($I$11=0,"",I32/$I$11)</f>
        <v/>
      </c>
      <c r="K32" s="455">
        <v>0</v>
      </c>
      <c r="L32" s="456" t="str">
        <f>IF(K$11=0,"",K32/K$11)</f>
        <v/>
      </c>
      <c r="M32" s="457">
        <f>I32+K32</f>
        <v>1</v>
      </c>
      <c r="N32" s="458" t="str">
        <f>IF(M$11=0,"",M32/M$11)</f>
        <v/>
      </c>
      <c r="O32" s="466">
        <f>SUM(O33:O36)</f>
        <v>0</v>
      </c>
      <c r="P32" s="460" t="str">
        <f>IF($O$11=0,"",O32/$O$11)</f>
        <v/>
      </c>
      <c r="Q32" s="459">
        <v>0</v>
      </c>
      <c r="R32" s="460" t="str">
        <f>IF(Q$11=0,"",Q32/Q$11)</f>
        <v/>
      </c>
      <c r="S32" s="461">
        <f>O32+Q32</f>
        <v>0</v>
      </c>
      <c r="T32" s="462" t="str">
        <f>IF(S$11=0,"",S32/S$11)</f>
        <v/>
      </c>
      <c r="U32" s="137"/>
      <c r="BG32" s="22"/>
      <c r="BJ32" s="78"/>
    </row>
    <row r="33" spans="1:62" x14ac:dyDescent="0.2">
      <c r="A33" s="174"/>
      <c r="B33" s="172" t="s">
        <v>79</v>
      </c>
      <c r="C33" s="467">
        <v>1</v>
      </c>
      <c r="D33" s="468">
        <f>IF($C$32=0,"",C33/$C$32)</f>
        <v>0.14285714285714285</v>
      </c>
      <c r="E33" s="453">
        <v>0</v>
      </c>
      <c r="F33" s="454" t="str">
        <f>IF($E$32=0,"",E33/$E$32)</f>
        <v/>
      </c>
      <c r="G33" s="463">
        <f>C33+E33</f>
        <v>1</v>
      </c>
      <c r="H33" s="464">
        <f>IF(G$32=0,"",G33/G$32)</f>
        <v>0.14285714285714285</v>
      </c>
      <c r="I33" s="467">
        <v>0</v>
      </c>
      <c r="J33" s="468">
        <f>IF($I$32=0,"",I33/$I$32)</f>
        <v>0</v>
      </c>
      <c r="K33" s="453">
        <v>0</v>
      </c>
      <c r="L33" s="454" t="str">
        <f>IF($K$32=0,"",K33/$K$32)</f>
        <v/>
      </c>
      <c r="M33" s="463">
        <f>I33+K33</f>
        <v>0</v>
      </c>
      <c r="N33" s="464">
        <f>IF(M$32=0,"",M33/M$32)</f>
        <v>0</v>
      </c>
      <c r="O33" s="467">
        <v>0</v>
      </c>
      <c r="P33" s="469" t="str">
        <f>IF($O$32=0,"",O33/$O$32)</f>
        <v/>
      </c>
      <c r="Q33" s="453">
        <v>0</v>
      </c>
      <c r="R33" s="454" t="str">
        <f>IF($Q$32=0,"",Q33/$Q$32)</f>
        <v/>
      </c>
      <c r="S33" s="463">
        <f>O33+Q33</f>
        <v>0</v>
      </c>
      <c r="T33" s="464" t="str">
        <f>IF(S$32=0,"",S33/S$32)</f>
        <v/>
      </c>
      <c r="U33" s="137"/>
      <c r="BG33" s="22"/>
      <c r="BJ33" s="78"/>
    </row>
    <row r="34" spans="1:62" x14ac:dyDescent="0.2">
      <c r="A34" s="174"/>
      <c r="B34" s="172" t="s">
        <v>80</v>
      </c>
      <c r="C34" s="467">
        <v>4</v>
      </c>
      <c r="D34" s="468">
        <f>IF($C$32=0,"",C34/$C$32)</f>
        <v>0.5714285714285714</v>
      </c>
      <c r="E34" s="453">
        <v>0</v>
      </c>
      <c r="F34" s="454" t="str">
        <f>IF($E$32=0,"",E34/$E$32)</f>
        <v/>
      </c>
      <c r="G34" s="463">
        <f t="shared" ref="G34:G36" si="15">C34+E34</f>
        <v>4</v>
      </c>
      <c r="H34" s="464">
        <f>IF(G$32=0,"",G34/G$32)</f>
        <v>0.5714285714285714</v>
      </c>
      <c r="I34" s="467">
        <v>0</v>
      </c>
      <c r="J34" s="468">
        <f>IF($I$32=0,"",I34/$I$32)</f>
        <v>0</v>
      </c>
      <c r="K34" s="453">
        <v>0</v>
      </c>
      <c r="L34" s="454" t="str">
        <f>IF($K$32=0,"",K34/$K$32)</f>
        <v/>
      </c>
      <c r="M34" s="463">
        <f t="shared" ref="M34:M36" si="16">I34+K34</f>
        <v>0</v>
      </c>
      <c r="N34" s="464">
        <f>IF(M$32=0,"",M34/M$32)</f>
        <v>0</v>
      </c>
      <c r="O34" s="467">
        <v>0</v>
      </c>
      <c r="P34" s="469" t="str">
        <f>IF($O$32=0,"",O34/$O$32)</f>
        <v/>
      </c>
      <c r="Q34" s="453">
        <v>0</v>
      </c>
      <c r="R34" s="454" t="str">
        <f>IF($Q$32=0,"",Q34/$Q$32)</f>
        <v/>
      </c>
      <c r="S34" s="463">
        <f t="shared" ref="S34:S36" si="17">O34+Q34</f>
        <v>0</v>
      </c>
      <c r="T34" s="464" t="str">
        <f>IF(S$32=0,"",S34/S$32)</f>
        <v/>
      </c>
      <c r="U34" s="137"/>
      <c r="BG34" s="22"/>
      <c r="BJ34" s="78"/>
    </row>
    <row r="35" spans="1:62" x14ac:dyDescent="0.2">
      <c r="A35" s="174"/>
      <c r="B35" s="172" t="s">
        <v>81</v>
      </c>
      <c r="C35" s="467">
        <v>2</v>
      </c>
      <c r="D35" s="468">
        <f>IF($C$32=0,"",C35/$C$32)</f>
        <v>0.2857142857142857</v>
      </c>
      <c r="E35" s="453">
        <v>0</v>
      </c>
      <c r="F35" s="454" t="str">
        <f>IF($E$32=0,"",E35/$E$32)</f>
        <v/>
      </c>
      <c r="G35" s="463">
        <f t="shared" si="15"/>
        <v>2</v>
      </c>
      <c r="H35" s="464">
        <f>IF(G$32=0,"",G35/G$32)</f>
        <v>0.2857142857142857</v>
      </c>
      <c r="I35" s="467">
        <v>1</v>
      </c>
      <c r="J35" s="468">
        <f>IF($I$32=0,"",I35/$I$32)</f>
        <v>1</v>
      </c>
      <c r="K35" s="453">
        <v>0</v>
      </c>
      <c r="L35" s="454" t="str">
        <f>IF($K$32=0,"",K35/$K$32)</f>
        <v/>
      </c>
      <c r="M35" s="463">
        <f t="shared" si="16"/>
        <v>1</v>
      </c>
      <c r="N35" s="464">
        <f>IF(M$32=0,"",M35/M$32)</f>
        <v>1</v>
      </c>
      <c r="O35" s="467">
        <v>0</v>
      </c>
      <c r="P35" s="469" t="str">
        <f>IF($O$32=0,"",O35/$O$32)</f>
        <v/>
      </c>
      <c r="Q35" s="453">
        <v>0</v>
      </c>
      <c r="R35" s="454" t="str">
        <f>IF($Q$32=0,"",Q35/$Q$32)</f>
        <v/>
      </c>
      <c r="S35" s="463">
        <f t="shared" si="17"/>
        <v>0</v>
      </c>
      <c r="T35" s="464" t="str">
        <f>IF(S$32=0,"",S35/S$32)</f>
        <v/>
      </c>
      <c r="U35" s="137"/>
      <c r="BG35" s="22"/>
      <c r="BJ35" s="78"/>
    </row>
    <row r="36" spans="1:62" x14ac:dyDescent="0.2">
      <c r="A36" s="173"/>
      <c r="B36" s="172" t="s">
        <v>82</v>
      </c>
      <c r="C36" s="467">
        <v>0</v>
      </c>
      <c r="D36" s="468">
        <f>IF($C$32=0,"",C36/$C$32)</f>
        <v>0</v>
      </c>
      <c r="E36" s="453">
        <v>0</v>
      </c>
      <c r="F36" s="454" t="str">
        <f>IF($E$32=0,"",E36/$E$32)</f>
        <v/>
      </c>
      <c r="G36" s="463">
        <f t="shared" si="15"/>
        <v>0</v>
      </c>
      <c r="H36" s="464">
        <f>IF(G$32=0,"",G36/G$32)</f>
        <v>0</v>
      </c>
      <c r="I36" s="467">
        <v>0</v>
      </c>
      <c r="J36" s="468">
        <f>IF($I$32=0,"",I36/$I$32)</f>
        <v>0</v>
      </c>
      <c r="K36" s="453">
        <v>0</v>
      </c>
      <c r="L36" s="454" t="str">
        <f>IF($K$32=0,"",K36/$K$32)</f>
        <v/>
      </c>
      <c r="M36" s="463">
        <f t="shared" si="16"/>
        <v>0</v>
      </c>
      <c r="N36" s="464">
        <f>IF(M$32=0,"",M36/M$32)</f>
        <v>0</v>
      </c>
      <c r="O36" s="467">
        <v>0</v>
      </c>
      <c r="P36" s="469" t="str">
        <f>IF($O$32=0,"",O36/$O$32)</f>
        <v/>
      </c>
      <c r="Q36" s="453">
        <v>0</v>
      </c>
      <c r="R36" s="454" t="str">
        <f>IF($Q$32=0,"",Q36/$Q$32)</f>
        <v/>
      </c>
      <c r="S36" s="463">
        <f t="shared" si="17"/>
        <v>0</v>
      </c>
      <c r="T36" s="464" t="str">
        <f>IF(S$32=0,"",S36/S$32)</f>
        <v/>
      </c>
      <c r="U36" s="137"/>
      <c r="BG36" s="22"/>
      <c r="BJ36" s="78"/>
    </row>
    <row r="37" spans="1:62" x14ac:dyDescent="0.2">
      <c r="A37" s="110" t="s">
        <v>83</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84</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85</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86</v>
      </c>
      <c r="B40" s="164"/>
      <c r="C40" s="449">
        <f>SUM(C41:C44)</f>
        <v>7</v>
      </c>
      <c r="D40" s="450" t="str">
        <f>IF(C$11=0,"",C40/C$11)</f>
        <v/>
      </c>
      <c r="E40" s="449">
        <v>0</v>
      </c>
      <c r="F40" s="450" t="str">
        <f>IF(E$11=0,"",E40/E$11)</f>
        <v/>
      </c>
      <c r="G40" s="451">
        <f>C40+E40</f>
        <v>7</v>
      </c>
      <c r="H40" s="452" t="str">
        <f>IF(G$11=0,"",G40/G$11)</f>
        <v/>
      </c>
      <c r="I40" s="465">
        <f>SUM(I41:I44)</f>
        <v>1</v>
      </c>
      <c r="J40" s="456" t="str">
        <f>IF($I$11=0,"",I40/$I$11)</f>
        <v/>
      </c>
      <c r="K40" s="455">
        <v>0</v>
      </c>
      <c r="L40" s="456" t="str">
        <f>IF(K$11=0,"",K40/K$11)</f>
        <v/>
      </c>
      <c r="M40" s="457">
        <f>I40+K40</f>
        <v>1</v>
      </c>
      <c r="N40" s="458" t="str">
        <f>IF(M$11=0,"",M40/M$11)</f>
        <v/>
      </c>
      <c r="O40" s="466">
        <f>SUM(O41:O44)</f>
        <v>0</v>
      </c>
      <c r="P40" s="460" t="str">
        <f>IF($O$11=0,"",O40/$O$11)</f>
        <v/>
      </c>
      <c r="Q40" s="459">
        <v>0</v>
      </c>
      <c r="R40" s="460" t="str">
        <f>IF(Q$11=0,"",Q40/Q$11)</f>
        <v/>
      </c>
      <c r="S40" s="461">
        <f>O40+Q40</f>
        <v>0</v>
      </c>
      <c r="T40" s="462" t="str">
        <f>IF(S$11=0,"",S40/S$11)</f>
        <v/>
      </c>
      <c r="U40" s="137"/>
      <c r="BG40" s="22"/>
      <c r="BJ40" s="78"/>
    </row>
    <row r="41" spans="1:62" x14ac:dyDescent="0.2">
      <c r="A41" s="174"/>
      <c r="B41" s="172" t="s">
        <v>79</v>
      </c>
      <c r="C41" s="467">
        <v>1</v>
      </c>
      <c r="D41" s="468">
        <f>IF($C$40=0,"",C41/$C$40)</f>
        <v>0.14285714285714285</v>
      </c>
      <c r="E41" s="453">
        <v>0</v>
      </c>
      <c r="F41" s="454" t="str">
        <f>IF($E$40=0,"",E41/$E$40)</f>
        <v/>
      </c>
      <c r="G41" s="463">
        <f>C41+E41</f>
        <v>1</v>
      </c>
      <c r="H41" s="464">
        <f>IF(G$40=0,"",G41/G$40)</f>
        <v>0.14285714285714285</v>
      </c>
      <c r="I41" s="467">
        <v>0</v>
      </c>
      <c r="J41" s="468">
        <f>IF($I$40=0,"",I41/$I$40)</f>
        <v>0</v>
      </c>
      <c r="K41" s="453">
        <v>0</v>
      </c>
      <c r="L41" s="454" t="str">
        <f>IF($K$40=0,"",K41/$K$40)</f>
        <v/>
      </c>
      <c r="M41" s="463">
        <f>I41+K41</f>
        <v>0</v>
      </c>
      <c r="N41" s="464">
        <f>IF(M$40=0,"",M41/M$40)</f>
        <v>0</v>
      </c>
      <c r="O41" s="467">
        <v>0</v>
      </c>
      <c r="P41" s="464" t="str">
        <f>IF(O$40=0,"",O41/O$40)</f>
        <v/>
      </c>
      <c r="Q41" s="453">
        <v>0</v>
      </c>
      <c r="R41" s="454" t="str">
        <f>IF($Q$40=0,"",Q41/$Q$40)</f>
        <v/>
      </c>
      <c r="S41" s="463">
        <f>O41+Q41</f>
        <v>0</v>
      </c>
      <c r="T41" s="464" t="str">
        <f>IF(S$40=0,"",S41/S$40)</f>
        <v/>
      </c>
      <c r="U41" s="137"/>
      <c r="BG41" s="22"/>
      <c r="BJ41" s="78"/>
    </row>
    <row r="42" spans="1:62" x14ac:dyDescent="0.2">
      <c r="A42" s="174"/>
      <c r="B42" s="172" t="s">
        <v>80</v>
      </c>
      <c r="C42" s="467">
        <v>4</v>
      </c>
      <c r="D42" s="468">
        <f>IF($C$40=0,"",C42/$C$40)</f>
        <v>0.5714285714285714</v>
      </c>
      <c r="E42" s="453">
        <v>0</v>
      </c>
      <c r="F42" s="454" t="str">
        <f>IF($E$40=0,"",E42/$E$40)</f>
        <v/>
      </c>
      <c r="G42" s="463">
        <f t="shared" ref="G42:G44" si="18">C42+E42</f>
        <v>4</v>
      </c>
      <c r="H42" s="464">
        <f>IF(G$40=0,"",G42/G$40)</f>
        <v>0.5714285714285714</v>
      </c>
      <c r="I42" s="467">
        <v>0</v>
      </c>
      <c r="J42" s="468">
        <f t="shared" ref="J42:J44" si="19">IF($I$40=0,"",I42/$I$40)</f>
        <v>0</v>
      </c>
      <c r="K42" s="453">
        <v>0</v>
      </c>
      <c r="L42" s="454" t="str">
        <f>IF($K$40=0,"",K42/$K$40)</f>
        <v/>
      </c>
      <c r="M42" s="463">
        <f t="shared" ref="M42:M44" si="20">I42+K42</f>
        <v>0</v>
      </c>
      <c r="N42" s="464">
        <f>IF(M$40=0,"",M42/M$40)</f>
        <v>0</v>
      </c>
      <c r="O42" s="467">
        <v>0</v>
      </c>
      <c r="P42" s="464" t="str">
        <f>IF(O$40=0,"",O42/O$40)</f>
        <v/>
      </c>
      <c r="Q42" s="453">
        <v>0</v>
      </c>
      <c r="R42" s="454" t="str">
        <f>IF($Q$40=0,"",Q42/$Q$40)</f>
        <v/>
      </c>
      <c r="S42" s="463">
        <f t="shared" ref="S42:S44" si="21">O42+Q42</f>
        <v>0</v>
      </c>
      <c r="T42" s="464" t="str">
        <f>IF(S$40=0,"",S42/S$40)</f>
        <v/>
      </c>
      <c r="U42" s="137"/>
      <c r="BG42" s="22"/>
      <c r="BJ42" s="78"/>
    </row>
    <row r="43" spans="1:62" x14ac:dyDescent="0.2">
      <c r="A43" s="174"/>
      <c r="B43" s="172" t="s">
        <v>81</v>
      </c>
      <c r="C43" s="467">
        <v>2</v>
      </c>
      <c r="D43" s="468">
        <f>IF($C$40=0,"",C43/$C$40)</f>
        <v>0.2857142857142857</v>
      </c>
      <c r="E43" s="453">
        <v>0</v>
      </c>
      <c r="F43" s="454" t="str">
        <f>IF($E$40=0,"",E43/$E$40)</f>
        <v/>
      </c>
      <c r="G43" s="463">
        <f t="shared" si="18"/>
        <v>2</v>
      </c>
      <c r="H43" s="464">
        <f>IF(G$40=0,"",G43/G$40)</f>
        <v>0.2857142857142857</v>
      </c>
      <c r="I43" s="467">
        <v>1</v>
      </c>
      <c r="J43" s="468">
        <f t="shared" si="19"/>
        <v>1</v>
      </c>
      <c r="K43" s="453">
        <v>0</v>
      </c>
      <c r="L43" s="454" t="str">
        <f>IF($K$40=0,"",K43/$K$40)</f>
        <v/>
      </c>
      <c r="M43" s="463">
        <f t="shared" si="20"/>
        <v>1</v>
      </c>
      <c r="N43" s="464">
        <f>IF(M$40=0,"",M43/M$40)</f>
        <v>1</v>
      </c>
      <c r="O43" s="467">
        <v>0</v>
      </c>
      <c r="P43" s="464" t="str">
        <f>IF(O$40=0,"",O43/O$40)</f>
        <v/>
      </c>
      <c r="Q43" s="453">
        <v>0</v>
      </c>
      <c r="R43" s="454" t="str">
        <f>IF($Q$40=0,"",Q43/$Q$40)</f>
        <v/>
      </c>
      <c r="S43" s="463">
        <f t="shared" si="21"/>
        <v>0</v>
      </c>
      <c r="T43" s="464" t="str">
        <f>IF(S$40=0,"",S43/S$40)</f>
        <v/>
      </c>
      <c r="U43" s="137"/>
      <c r="BG43" s="22"/>
      <c r="BJ43" s="78"/>
    </row>
    <row r="44" spans="1:62" x14ac:dyDescent="0.2">
      <c r="A44" s="173"/>
      <c r="B44" s="172" t="s">
        <v>82</v>
      </c>
      <c r="C44" s="467">
        <v>0</v>
      </c>
      <c r="D44" s="468">
        <f>IF($C$40=0,"",C44/$C$40)</f>
        <v>0</v>
      </c>
      <c r="E44" s="453">
        <v>0</v>
      </c>
      <c r="F44" s="454" t="str">
        <f>IF($E$40=0,"",E44/$E$40)</f>
        <v/>
      </c>
      <c r="G44" s="463">
        <f t="shared" si="18"/>
        <v>0</v>
      </c>
      <c r="H44" s="464">
        <f>IF(G$40=0,"",G44/G$40)</f>
        <v>0</v>
      </c>
      <c r="I44" s="467">
        <v>0</v>
      </c>
      <c r="J44" s="468">
        <f t="shared" si="19"/>
        <v>0</v>
      </c>
      <c r="K44" s="453">
        <v>0</v>
      </c>
      <c r="L44" s="454" t="str">
        <f>IF($K$40=0,"",K44/$K$40)</f>
        <v/>
      </c>
      <c r="M44" s="463">
        <f t="shared" si="20"/>
        <v>0</v>
      </c>
      <c r="N44" s="464">
        <f>IF(M$40=0,"",M44/M$40)</f>
        <v>0</v>
      </c>
      <c r="O44" s="467">
        <v>0</v>
      </c>
      <c r="P44" s="464" t="str">
        <f>IF(O$40=0,"",O44/O$40)</f>
        <v/>
      </c>
      <c r="Q44" s="453">
        <v>0</v>
      </c>
      <c r="R44" s="454" t="str">
        <f>IF($Q$40=0,"",Q44/$Q$40)</f>
        <v/>
      </c>
      <c r="S44" s="463">
        <f t="shared" si="21"/>
        <v>0</v>
      </c>
      <c r="T44" s="464" t="str">
        <f>IF(S$40=0,"",S44/S$40)</f>
        <v/>
      </c>
      <c r="U44" s="137"/>
      <c r="BG44" s="22"/>
      <c r="BJ44" s="78"/>
    </row>
    <row r="45" spans="1:62" ht="13.5" thickBot="1" x14ac:dyDescent="0.25">
      <c r="A45" s="276" t="s">
        <v>87</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88</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89</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90</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91</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92</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93</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41" t="s">
        <v>94</v>
      </c>
      <c r="B55" s="15" t="s">
        <v>95</v>
      </c>
    </row>
    <row r="57" spans="1:62" x14ac:dyDescent="0.2">
      <c r="B57" s="15"/>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14" t="str">
        <f>Tablas!$A$257</f>
        <v>Republic of Suriname</v>
      </c>
      <c r="B2" s="614"/>
      <c r="C2" s="614"/>
      <c r="D2" s="614"/>
      <c r="E2" s="614"/>
      <c r="F2" s="302"/>
      <c r="G2" s="302"/>
      <c r="H2" s="302"/>
      <c r="I2" s="302"/>
      <c r="J2" s="302"/>
      <c r="K2" s="302"/>
      <c r="M2" s="295"/>
    </row>
    <row r="3" spans="1:13" s="281" customFormat="1" ht="15" x14ac:dyDescent="0.25">
      <c r="A3" s="613" t="str">
        <f>Tablas!$A$258</f>
        <v>Years</v>
      </c>
      <c r="B3" s="613"/>
      <c r="C3" s="613"/>
      <c r="D3" s="613"/>
      <c r="E3" s="613"/>
      <c r="F3" s="442"/>
      <c r="G3" s="303"/>
      <c r="H3" s="303"/>
      <c r="I3" s="303"/>
      <c r="J3" s="303"/>
      <c r="K3" s="303"/>
      <c r="M3" s="295"/>
    </row>
    <row r="4" spans="1:13" s="281" customFormat="1" x14ac:dyDescent="0.2"/>
    <row r="5" spans="1:13" ht="30.75" customHeight="1" thickBot="1" x14ac:dyDescent="0.25">
      <c r="A5" s="612" t="s">
        <v>107</v>
      </c>
      <c r="B5" s="612"/>
      <c r="C5" s="612"/>
      <c r="D5" s="612"/>
      <c r="E5" s="612"/>
      <c r="F5" s="283"/>
    </row>
    <row r="6" spans="1:13" ht="26.25" thickBot="1" x14ac:dyDescent="0.25">
      <c r="A6" s="400" t="s">
        <v>39</v>
      </c>
      <c r="B6" s="401" t="s">
        <v>40</v>
      </c>
      <c r="C6" s="402" t="s">
        <v>41</v>
      </c>
      <c r="D6" s="403" t="s">
        <v>42</v>
      </c>
      <c r="E6" s="404" t="s">
        <v>43</v>
      </c>
    </row>
    <row r="7" spans="1:13" x14ac:dyDescent="0.2">
      <c r="A7" s="348" t="str">
        <f ca="1">IF(OFFSET(Tablas!$F$5,0,ROW(B7)-7)&gt;0,OFFSET(Tablas!$F$5,0,ROW(B7)-7),"")</f>
        <v/>
      </c>
      <c r="B7" s="345">
        <f ca="1">IF(OFFSET(Tablas!$F$6,0,ROW(B7)-7)&gt;0,OFFSET(Tablas!$F$6,0,ROW(B7)-7),"")</f>
        <v>1</v>
      </c>
      <c r="C7" s="421" t="str">
        <f ca="1">IF(B7="","",OFFSET(Tablas!$F$230,0,ROW(B7)-7))</f>
        <v/>
      </c>
      <c r="D7" s="422" t="str">
        <f ca="1">IF(B7="","",OFFSET(Tablas!$F$239,0,ROW(B7)-7))</f>
        <v/>
      </c>
      <c r="E7" s="423" t="str">
        <f ca="1">IF(B7="","",OFFSET(Tablas!$F$248,0,ROW(B7)-7))</f>
        <v/>
      </c>
    </row>
    <row r="8" spans="1:13" x14ac:dyDescent="0.2">
      <c r="A8" s="349" t="str">
        <f ca="1">IF(OFFSET(Tablas!$F$5,0,ROW(B8)-7)&gt;0,OFFSET(Tablas!$F$5,0,ROW(B8)-7),"")</f>
        <v/>
      </c>
      <c r="B8" s="286">
        <f ca="1">IF(OFFSET(Tablas!$F$6,0,ROW(B8)-7)&gt;0,OFFSET(Tablas!$F$6,0,ROW(B8)-7),"")</f>
        <v>2</v>
      </c>
      <c r="C8" s="424" t="str">
        <f ca="1">IF(B8="","",OFFSET(Tablas!$F$230,0,ROW(B8)-7))</f>
        <v/>
      </c>
      <c r="D8" s="301" t="str">
        <f ca="1">IF(B8="","",OFFSET(Tablas!$F$239,0,ROW(B8)-7))</f>
        <v/>
      </c>
      <c r="E8" s="425" t="str">
        <f ca="1">IF(B8="","",OFFSET(Tablas!$F$248,0,ROW(B8)-7))</f>
        <v/>
      </c>
    </row>
    <row r="9" spans="1:13" x14ac:dyDescent="0.2">
      <c r="A9" s="349" t="str">
        <f ca="1">IF(OFFSET(Tablas!$F$5,0,ROW(B9)-7)&gt;0,OFFSET(Tablas!$F$5,0,ROW(B9)-7),"")</f>
        <v/>
      </c>
      <c r="B9" s="286">
        <f ca="1">IF(OFFSET(Tablas!$F$6,0,ROW(B9)-7)&gt;0,OFFSET(Tablas!$F$6,0,ROW(B9)-7),"")</f>
        <v>3</v>
      </c>
      <c r="C9" s="424" t="str">
        <f ca="1">IF(B9="","",OFFSET(Tablas!$F$230,0,ROW(B9)-7))</f>
        <v/>
      </c>
      <c r="D9" s="301" t="str">
        <f ca="1">IF(B9="","",OFFSET(Tablas!$F$239,0,ROW(B9)-7))</f>
        <v/>
      </c>
      <c r="E9" s="425" t="str">
        <f ca="1">IF(B9="","",OFFSET(Tablas!$F$248,0,ROW(B9)-7))</f>
        <v/>
      </c>
    </row>
    <row r="10" spans="1:13" x14ac:dyDescent="0.2">
      <c r="A10" s="349" t="str">
        <f ca="1">IF(OFFSET(Tablas!$F$5,0,ROW(B10)-7)&gt;0,OFFSET(Tablas!$F$5,0,ROW(B10)-7),"")</f>
        <v/>
      </c>
      <c r="B10" s="286">
        <f ca="1">IF(OFFSET(Tablas!$F$6,0,ROW(B10)-7)&gt;0,OFFSET(Tablas!$F$6,0,ROW(B10)-7),"")</f>
        <v>4</v>
      </c>
      <c r="C10" s="424" t="str">
        <f ca="1">IF(B10="","",OFFSET(Tablas!$F$230,0,ROW(B10)-7))</f>
        <v/>
      </c>
      <c r="D10" s="301" t="str">
        <f ca="1">IF(B10="","",OFFSET(Tablas!$F$239,0,ROW(B10)-7))</f>
        <v/>
      </c>
      <c r="E10" s="425" t="str">
        <f ca="1">IF(B10="","",OFFSET(Tablas!$F$248,0,ROW(B10)-7))</f>
        <v/>
      </c>
    </row>
    <row r="11" spans="1:13" x14ac:dyDescent="0.2">
      <c r="A11" s="349" t="str">
        <f ca="1">IF(OFFSET(Tablas!$F$5,0,ROW(B11)-7)&gt;0,OFFSET(Tablas!$F$5,0,ROW(B11)-7),"")</f>
        <v/>
      </c>
      <c r="B11" s="286">
        <f ca="1">IF(OFFSET(Tablas!$F$6,0,ROW(B11)-7)&gt;0,OFFSET(Tablas!$F$6,0,ROW(B11)-7),"")</f>
        <v>5</v>
      </c>
      <c r="C11" s="424" t="str">
        <f ca="1">IF(B11="","",OFFSET(Tablas!$F$230,0,ROW(B11)-7))</f>
        <v/>
      </c>
      <c r="D11" s="301" t="str">
        <f ca="1">IF(B11="","",OFFSET(Tablas!$F$239,0,ROW(B11)-7))</f>
        <v/>
      </c>
      <c r="E11" s="425" t="str">
        <f ca="1">IF(B11="","",OFFSET(Tablas!$F$248,0,ROW(B11)-7))</f>
        <v/>
      </c>
    </row>
    <row r="12" spans="1:13" x14ac:dyDescent="0.2">
      <c r="A12" s="349" t="str">
        <f ca="1">IF(OFFSET(Tablas!$F$5,0,ROW(B12)-7)&gt;0,OFFSET(Tablas!$F$5,0,ROW(B12)-7),"")</f>
        <v/>
      </c>
      <c r="B12" s="286">
        <f ca="1">IF(OFFSET(Tablas!$F$6,0,ROW(B12)-7)&gt;0,OFFSET(Tablas!$F$6,0,ROW(B12)-7),"")</f>
        <v>6</v>
      </c>
      <c r="C12" s="424" t="str">
        <f ca="1">IF(B12="","",OFFSET(Tablas!$F$230,0,ROW(B12)-7))</f>
        <v/>
      </c>
      <c r="D12" s="301" t="str">
        <f ca="1">IF(B12="","",OFFSET(Tablas!$F$239,0,ROW(B12)-7))</f>
        <v/>
      </c>
      <c r="E12" s="425" t="str">
        <f ca="1">IF(B12="","",OFFSET(Tablas!$F$248,0,ROW(B12)-7))</f>
        <v/>
      </c>
    </row>
    <row r="13" spans="1:13" x14ac:dyDescent="0.2">
      <c r="A13" s="349" t="str">
        <f ca="1">IF(OFFSET(Tablas!$F$5,0,ROW(B13)-7)&gt;0,OFFSET(Tablas!$F$5,0,ROW(B13)-7),"")</f>
        <v/>
      </c>
      <c r="B13" s="286">
        <f ca="1">IF(OFFSET(Tablas!$F$6,0,ROW(B13)-7)&gt;0,OFFSET(Tablas!$F$6,0,ROW(B13)-7),"")</f>
        <v>7</v>
      </c>
      <c r="C13" s="424" t="str">
        <f ca="1">IF(B13="","",OFFSET(Tablas!$F$230,0,ROW(B13)-7))</f>
        <v/>
      </c>
      <c r="D13" s="301" t="str">
        <f ca="1">IF(B13="","",OFFSET(Tablas!$F$239,0,ROW(B13)-7))</f>
        <v/>
      </c>
      <c r="E13" s="425" t="str">
        <f ca="1">IF(B13="","",OFFSET(Tablas!$F$248,0,ROW(B13)-7))</f>
        <v/>
      </c>
    </row>
    <row r="14" spans="1:13" x14ac:dyDescent="0.2">
      <c r="A14" s="349" t="str">
        <f ca="1">IF(OFFSET(Tablas!$F$5,0,ROW(B14)-7)&gt;0,OFFSET(Tablas!$F$5,0,ROW(B14)-7),"")</f>
        <v/>
      </c>
      <c r="B14" s="286">
        <f ca="1">IF(OFFSET(Tablas!$F$6,0,ROW(B14)-7)&gt;0,OFFSET(Tablas!$F$6,0,ROW(B14)-7),"")</f>
        <v>8</v>
      </c>
      <c r="C14" s="424" t="str">
        <f ca="1">IF(B14="","",OFFSET(Tablas!$F$230,0,ROW(B14)-7))</f>
        <v/>
      </c>
      <c r="D14" s="301" t="str">
        <f ca="1">IF(B14="","",OFFSET(Tablas!$F$239,0,ROW(B14)-7))</f>
        <v/>
      </c>
      <c r="E14" s="425" t="str">
        <f ca="1">IF(B14="","",OFFSET(Tablas!$F$248,0,ROW(B14)-7))</f>
        <v/>
      </c>
    </row>
    <row r="15" spans="1:13" x14ac:dyDescent="0.2">
      <c r="A15" s="349" t="str">
        <f ca="1">IF(OFFSET(Tablas!$F$5,0,ROW(B15)-7)&gt;0,OFFSET(Tablas!$F$5,0,ROW(B15)-7),"")</f>
        <v/>
      </c>
      <c r="B15" s="286">
        <f ca="1">IF(OFFSET(Tablas!$F$6,0,ROW(B15)-7)&gt;0,OFFSET(Tablas!$F$6,0,ROW(B15)-7),"")</f>
        <v>9</v>
      </c>
      <c r="C15" s="424" t="str">
        <f ca="1">IF(B15="","",OFFSET(Tablas!$F$230,0,ROW(B15)-7))</f>
        <v/>
      </c>
      <c r="D15" s="301" t="str">
        <f ca="1">IF(B15="","",OFFSET(Tablas!$F$239,0,ROW(B15)-7))</f>
        <v/>
      </c>
      <c r="E15" s="425" t="str">
        <f ca="1">IF(B15="","",OFFSET(Tablas!$F$248,0,ROW(B15)-7))</f>
        <v/>
      </c>
    </row>
    <row r="16" spans="1:13" x14ac:dyDescent="0.2">
      <c r="A16" s="349" t="str">
        <f ca="1">IF(OFFSET(Tablas!$F$5,0,ROW(B16)-7)&gt;0,OFFSET(Tablas!$F$5,0,ROW(B16)-7),"")</f>
        <v/>
      </c>
      <c r="B16" s="286">
        <f ca="1">IF(OFFSET(Tablas!$F$6,0,ROW(B16)-7)&gt;0,OFFSET(Tablas!$F$6,0,ROW(B16)-7),"")</f>
        <v>10</v>
      </c>
      <c r="C16" s="424" t="str">
        <f ca="1">IF(B16="","",OFFSET(Tablas!$F$230,0,ROW(B16)-7))</f>
        <v/>
      </c>
      <c r="D16" s="301" t="str">
        <f ca="1">IF(B16="","",OFFSET(Tablas!$F$239,0,ROW(B16)-7))</f>
        <v/>
      </c>
      <c r="E16" s="425" t="str">
        <f ca="1">IF(B16="","",OFFSET(Tablas!$F$248,0,ROW(B16)-7))</f>
        <v/>
      </c>
    </row>
    <row r="17" spans="1:5" x14ac:dyDescent="0.2">
      <c r="A17" s="349" t="str">
        <f ca="1">IF(OFFSET(Tablas!$F$5,0,ROW(B17)-7)&gt;0,OFFSET(Tablas!$F$5,0,ROW(B17)-7),"")</f>
        <v/>
      </c>
      <c r="B17" s="286">
        <f ca="1">IF(OFFSET(Tablas!$F$6,0,ROW(B17)-7)&gt;0,OFFSET(Tablas!$F$6,0,ROW(B17)-7),"")</f>
        <v>11</v>
      </c>
      <c r="C17" s="424" t="str">
        <f ca="1">IF(B17="","",OFFSET(Tablas!$F$230,0,ROW(B17)-7))</f>
        <v/>
      </c>
      <c r="D17" s="301" t="str">
        <f ca="1">IF(B17="","",OFFSET(Tablas!$F$239,0,ROW(B17)-7))</f>
        <v/>
      </c>
      <c r="E17" s="425" t="str">
        <f ca="1">IF(B17="","",OFFSET(Tablas!$F$248,0,ROW(B17)-7))</f>
        <v/>
      </c>
    </row>
    <row r="18" spans="1:5" x14ac:dyDescent="0.2">
      <c r="A18" s="349" t="str">
        <f ca="1">IF(OFFSET(Tablas!$F$5,0,ROW(B18)-7)&gt;0,OFFSET(Tablas!$F$5,0,ROW(B18)-7),"")</f>
        <v/>
      </c>
      <c r="B18" s="286">
        <f ca="1">IF(OFFSET(Tablas!$F$6,0,ROW(B18)-7)&gt;0,OFFSET(Tablas!$F$6,0,ROW(B18)-7),"")</f>
        <v>12</v>
      </c>
      <c r="C18" s="424" t="str">
        <f ca="1">IF(B18="","",OFFSET(Tablas!$F$230,0,ROW(B18)-7))</f>
        <v/>
      </c>
      <c r="D18" s="301" t="str">
        <f ca="1">IF(B18="","",OFFSET(Tablas!$F$239,0,ROW(B18)-7))</f>
        <v/>
      </c>
      <c r="E18" s="425" t="str">
        <f ca="1">IF(B18="","",OFFSET(Tablas!$F$248,0,ROW(B18)-7))</f>
        <v/>
      </c>
    </row>
    <row r="19" spans="1:5" x14ac:dyDescent="0.2">
      <c r="A19" s="349" t="str">
        <f ca="1">IF(OFFSET(Tablas!$F$5,0,ROW(B19)-7)&gt;0,OFFSET(Tablas!$F$5,0,ROW(B19)-7),"")</f>
        <v/>
      </c>
      <c r="B19" s="286">
        <f ca="1">IF(OFFSET(Tablas!$F$6,0,ROW(B19)-7)&gt;0,OFFSET(Tablas!$F$6,0,ROW(B19)-7),"")</f>
        <v>13</v>
      </c>
      <c r="C19" s="424" t="str">
        <f ca="1">IF(B19="","",OFFSET(Tablas!$F$230,0,ROW(B19)-7))</f>
        <v/>
      </c>
      <c r="D19" s="301" t="str">
        <f ca="1">IF(B19="","",OFFSET(Tablas!$F$239,0,ROW(B19)-7))</f>
        <v/>
      </c>
      <c r="E19" s="425" t="str">
        <f ca="1">IF(B19="","",OFFSET(Tablas!$F$248,0,ROW(B19)-7))</f>
        <v/>
      </c>
    </row>
    <row r="20" spans="1:5" x14ac:dyDescent="0.2">
      <c r="A20" s="349" t="str">
        <f ca="1">IF(OFFSET(Tablas!$F$5,0,ROW(B20)-7)&gt;0,OFFSET(Tablas!$F$5,0,ROW(B20)-7),"")</f>
        <v/>
      </c>
      <c r="B20" s="286">
        <f ca="1">IF(OFFSET(Tablas!$F$6,0,ROW(B20)-7)&gt;0,OFFSET(Tablas!$F$6,0,ROW(B20)-7),"")</f>
        <v>14</v>
      </c>
      <c r="C20" s="424" t="str">
        <f ca="1">IF(B20="","",OFFSET(Tablas!$F$230,0,ROW(B20)-7))</f>
        <v/>
      </c>
      <c r="D20" s="301" t="str">
        <f ca="1">IF(B20="","",OFFSET(Tablas!$F$239,0,ROW(B20)-7))</f>
        <v/>
      </c>
      <c r="E20" s="425" t="str">
        <f ca="1">IF(B20="","",OFFSET(Tablas!$F$248,0,ROW(B20)-7))</f>
        <v/>
      </c>
    </row>
    <row r="21" spans="1:5" x14ac:dyDescent="0.2">
      <c r="A21" s="349" t="str">
        <f ca="1">IF(OFFSET(Tablas!$F$5,0,ROW(B21)-7)&gt;0,OFFSET(Tablas!$F$5,0,ROW(B21)-7),"")</f>
        <v/>
      </c>
      <c r="B21" s="286">
        <f ca="1">IF(OFFSET(Tablas!$F$6,0,ROW(B21)-7)&gt;0,OFFSET(Tablas!$F$6,0,ROW(B21)-7),"")</f>
        <v>15</v>
      </c>
      <c r="C21" s="424" t="str">
        <f ca="1">IF(B21="","",OFFSET(Tablas!$F$230,0,ROW(B21)-7))</f>
        <v/>
      </c>
      <c r="D21" s="301" t="str">
        <f ca="1">IF(B21="","",OFFSET(Tablas!$F$239,0,ROW(B21)-7))</f>
        <v/>
      </c>
      <c r="E21" s="425" t="str">
        <f ca="1">IF(B21="","",OFFSET(Tablas!$F$248,0,ROW(B21)-7))</f>
        <v/>
      </c>
    </row>
    <row r="22" spans="1:5" x14ac:dyDescent="0.2">
      <c r="A22" s="349" t="str">
        <f ca="1">IF(OFFSET(Tablas!$F$5,0,ROW(B22)-7)&gt;0,OFFSET(Tablas!$F$5,0,ROW(B22)-7),"")</f>
        <v/>
      </c>
      <c r="B22" s="286">
        <f ca="1">IF(OFFSET(Tablas!$F$6,0,ROW(B22)-7)&gt;0,OFFSET(Tablas!$F$6,0,ROW(B22)-7),"")</f>
        <v>16</v>
      </c>
      <c r="C22" s="424" t="str">
        <f ca="1">IF(B22="","",OFFSET(Tablas!$F$230,0,ROW(B22)-7))</f>
        <v/>
      </c>
      <c r="D22" s="301" t="str">
        <f ca="1">IF(B22="","",OFFSET(Tablas!$F$239,0,ROW(B22)-7))</f>
        <v/>
      </c>
      <c r="E22" s="425" t="str">
        <f ca="1">IF(B22="","",OFFSET(Tablas!$F$248,0,ROW(B22)-7))</f>
        <v/>
      </c>
    </row>
    <row r="23" spans="1:5" x14ac:dyDescent="0.2">
      <c r="A23" s="349" t="str">
        <f ca="1">IF(OFFSET(Tablas!$F$5,0,ROW(B23)-7)&gt;0,OFFSET(Tablas!$F$5,0,ROW(B23)-7),"")</f>
        <v/>
      </c>
      <c r="B23" s="286">
        <f ca="1">IF(OFFSET(Tablas!$F$6,0,ROW(B23)-7)&gt;0,OFFSET(Tablas!$F$6,0,ROW(B23)-7),"")</f>
        <v>17</v>
      </c>
      <c r="C23" s="424" t="str">
        <f ca="1">IF(B23="","",OFFSET(Tablas!$F$230,0,ROW(B23)-7))</f>
        <v/>
      </c>
      <c r="D23" s="301" t="str">
        <f ca="1">IF(B23="","",OFFSET(Tablas!$F$239,0,ROW(B23)-7))</f>
        <v/>
      </c>
      <c r="E23" s="425" t="str">
        <f ca="1">IF(B23="","",OFFSET(Tablas!$F$248,0,ROW(B23)-7))</f>
        <v/>
      </c>
    </row>
    <row r="24" spans="1:5" x14ac:dyDescent="0.2">
      <c r="A24" s="349" t="str">
        <f ca="1">IF(OFFSET(Tablas!$F$5,0,ROW(B24)-7)&gt;0,OFFSET(Tablas!$F$5,0,ROW(B24)-7),"")</f>
        <v/>
      </c>
      <c r="B24" s="286">
        <f ca="1">IF(OFFSET(Tablas!$F$6,0,ROW(B24)-7)&gt;0,OFFSET(Tablas!$F$6,0,ROW(B24)-7),"")</f>
        <v>18</v>
      </c>
      <c r="C24" s="424" t="str">
        <f ca="1">IF(B24="","",OFFSET(Tablas!$F$230,0,ROW(B24)-7))</f>
        <v/>
      </c>
      <c r="D24" s="301" t="str">
        <f ca="1">IF(B24="","",OFFSET(Tablas!$F$239,0,ROW(B24)-7))</f>
        <v/>
      </c>
      <c r="E24" s="425" t="str">
        <f ca="1">IF(B24="","",OFFSET(Tablas!$F$248,0,ROW(B24)-7))</f>
        <v/>
      </c>
    </row>
    <row r="25" spans="1:5" x14ac:dyDescent="0.2">
      <c r="A25" s="349" t="str">
        <f ca="1">IF(OFFSET(Tablas!$F$5,0,ROW(B25)-7)&gt;0,OFFSET(Tablas!$F$5,0,ROW(B25)-7),"")</f>
        <v/>
      </c>
      <c r="B25" s="286">
        <f ca="1">IF(OFFSET(Tablas!$F$6,0,ROW(B25)-7)&gt;0,OFFSET(Tablas!$F$6,0,ROW(B25)-7),"")</f>
        <v>19</v>
      </c>
      <c r="C25" s="424" t="str">
        <f ca="1">IF(B25="","",OFFSET(Tablas!$F$230,0,ROW(B25)-7))</f>
        <v/>
      </c>
      <c r="D25" s="301" t="str">
        <f ca="1">IF(B25="","",OFFSET(Tablas!$F$239,0,ROW(B25)-7))</f>
        <v/>
      </c>
      <c r="E25" s="425" t="str">
        <f ca="1">IF(B25="","",OFFSET(Tablas!$F$248,0,ROW(B25)-7))</f>
        <v/>
      </c>
    </row>
    <row r="26" spans="1:5" x14ac:dyDescent="0.2">
      <c r="A26" s="349" t="str">
        <f ca="1">IF(OFFSET(Tablas!$F$5,0,ROW(B26)-7)&gt;0,OFFSET(Tablas!$F$5,0,ROW(B26)-7),"")</f>
        <v/>
      </c>
      <c r="B26" s="286">
        <f ca="1">IF(OFFSET(Tablas!$F$6,0,ROW(B26)-7)&gt;0,OFFSET(Tablas!$F$6,0,ROW(B26)-7),"")</f>
        <v>20</v>
      </c>
      <c r="C26" s="424" t="str">
        <f ca="1">IF(B26="","",OFFSET(Tablas!$F$230,0,ROW(B26)-7))</f>
        <v/>
      </c>
      <c r="D26" s="301" t="str">
        <f ca="1">IF(B26="","",OFFSET(Tablas!$F$239,0,ROW(B26)-7))</f>
        <v/>
      </c>
      <c r="E26" s="425" t="str">
        <f ca="1">IF(B26="","",OFFSET(Tablas!$F$248,0,ROW(B26)-7))</f>
        <v/>
      </c>
    </row>
    <row r="27" spans="1:5" x14ac:dyDescent="0.2">
      <c r="A27" s="349" t="str">
        <f ca="1">IF(OFFSET(Tablas!$F$5,0,ROW(B27)-7)&gt;0,OFFSET(Tablas!$F$5,0,ROW(B27)-7),"")</f>
        <v/>
      </c>
      <c r="B27" s="286">
        <f ca="1">IF(OFFSET(Tablas!$F$6,0,ROW(B27)-7)&gt;0,OFFSET(Tablas!$F$6,0,ROW(B27)-7),"")</f>
        <v>21</v>
      </c>
      <c r="C27" s="424" t="str">
        <f ca="1">IF(B27="","",OFFSET(Tablas!$F$230,0,ROW(B27)-7))</f>
        <v/>
      </c>
      <c r="D27" s="301" t="str">
        <f ca="1">IF(B27="","",OFFSET(Tablas!$F$239,0,ROW(B27)-7))</f>
        <v/>
      </c>
      <c r="E27" s="425" t="str">
        <f ca="1">IF(B27="","",OFFSET(Tablas!$F$248,0,ROW(B27)-7))</f>
        <v/>
      </c>
    </row>
    <row r="28" spans="1:5" x14ac:dyDescent="0.2">
      <c r="A28" s="349" t="str">
        <f ca="1">IF(OFFSET(Tablas!$F$5,0,ROW(B28)-7)&gt;0,OFFSET(Tablas!$F$5,0,ROW(B28)-7),"")</f>
        <v/>
      </c>
      <c r="B28" s="286">
        <f ca="1">IF(OFFSET(Tablas!$F$6,0,ROW(B28)-7)&gt;0,OFFSET(Tablas!$F$6,0,ROW(B28)-7),"")</f>
        <v>22</v>
      </c>
      <c r="C28" s="424" t="str">
        <f ca="1">IF(B28="","",OFFSET(Tablas!$F$230,0,ROW(B28)-7))</f>
        <v/>
      </c>
      <c r="D28" s="301" t="str">
        <f ca="1">IF(B28="","",OFFSET(Tablas!$F$239,0,ROW(B28)-7))</f>
        <v/>
      </c>
      <c r="E28" s="425" t="str">
        <f ca="1">IF(B28="","",OFFSET(Tablas!$F$248,0,ROW(B28)-7))</f>
        <v/>
      </c>
    </row>
    <row r="29" spans="1:5" x14ac:dyDescent="0.2">
      <c r="A29" s="349" t="str">
        <f ca="1">IF(OFFSET(Tablas!$F$5,0,ROW(B29)-7)&gt;0,OFFSET(Tablas!$F$5,0,ROW(B29)-7),"")</f>
        <v/>
      </c>
      <c r="B29" s="286">
        <f ca="1">IF(OFFSET(Tablas!$F$6,0,ROW(B29)-7)&gt;0,OFFSET(Tablas!$F$6,0,ROW(B29)-7),"")</f>
        <v>23</v>
      </c>
      <c r="C29" s="424" t="str">
        <f ca="1">IF(B29="","",OFFSET(Tablas!$F$230,0,ROW(B29)-7))</f>
        <v/>
      </c>
      <c r="D29" s="301" t="str">
        <f ca="1">IF(B29="","",OFFSET(Tablas!$F$239,0,ROW(B29)-7))</f>
        <v/>
      </c>
      <c r="E29" s="425" t="str">
        <f ca="1">IF(B29="","",OFFSET(Tablas!$F$248,0,ROW(B29)-7))</f>
        <v/>
      </c>
    </row>
    <row r="30" spans="1:5" x14ac:dyDescent="0.2">
      <c r="A30" s="349" t="str">
        <f ca="1">IF(OFFSET(Tablas!$F$5,0,ROW(B30)-7)&gt;0,OFFSET(Tablas!$F$5,0,ROW(B30)-7),"")</f>
        <v/>
      </c>
      <c r="B30" s="286">
        <f ca="1">IF(OFFSET(Tablas!$F$6,0,ROW(B30)-7)&gt;0,OFFSET(Tablas!$F$6,0,ROW(B30)-7),"")</f>
        <v>24</v>
      </c>
      <c r="C30" s="424" t="str">
        <f ca="1">IF(B30="","",OFFSET(Tablas!$F$230,0,ROW(B30)-7))</f>
        <v/>
      </c>
      <c r="D30" s="301" t="str">
        <f ca="1">IF(B30="","",OFFSET(Tablas!$F$239,0,ROW(B30)-7))</f>
        <v/>
      </c>
      <c r="E30" s="425" t="str">
        <f ca="1">IF(B30="","",OFFSET(Tablas!$F$248,0,ROW(B30)-7))</f>
        <v/>
      </c>
    </row>
    <row r="31" spans="1:5" x14ac:dyDescent="0.2">
      <c r="A31" s="349" t="str">
        <f ca="1">IF(OFFSET(Tablas!$F$5,0,ROW(B31)-7)&gt;0,OFFSET(Tablas!$F$5,0,ROW(B31)-7),"")</f>
        <v/>
      </c>
      <c r="B31" s="286">
        <f ca="1">IF(OFFSET(Tablas!$F$6,0,ROW(B31)-7)&gt;0,OFFSET(Tablas!$F$6,0,ROW(B31)-7),"")</f>
        <v>25</v>
      </c>
      <c r="C31" s="424" t="str">
        <f ca="1">IF(B31="","",OFFSET(Tablas!$F$230,0,ROW(B31)-7))</f>
        <v/>
      </c>
      <c r="D31" s="301" t="str">
        <f ca="1">IF(B31="","",OFFSET(Tablas!$F$239,0,ROW(B31)-7))</f>
        <v/>
      </c>
      <c r="E31" s="425" t="str">
        <f ca="1">IF(B31="","",OFFSET(Tablas!$F$248,0,ROW(B31)-7))</f>
        <v/>
      </c>
    </row>
    <row r="32" spans="1:5" x14ac:dyDescent="0.2">
      <c r="A32" s="349" t="str">
        <f ca="1">IF(OFFSET(Tablas!$F$5,0,ROW(B32)-7)&gt;0,OFFSET(Tablas!$F$5,0,ROW(B32)-7),"")</f>
        <v/>
      </c>
      <c r="B32" s="286">
        <f ca="1">IF(OFFSET(Tablas!$F$6,0,ROW(B32)-7)&gt;0,OFFSET(Tablas!$F$6,0,ROW(B32)-7),"")</f>
        <v>26</v>
      </c>
      <c r="C32" s="424" t="str">
        <f ca="1">IF(B32="","",OFFSET(Tablas!$F$230,0,ROW(B32)-7))</f>
        <v/>
      </c>
      <c r="D32" s="301" t="str">
        <f ca="1">IF(B32="","",OFFSET(Tablas!$F$239,0,ROW(B32)-7))</f>
        <v/>
      </c>
      <c r="E32" s="425" t="str">
        <f ca="1">IF(B32="","",OFFSET(Tablas!$F$248,0,ROW(B32)-7))</f>
        <v/>
      </c>
    </row>
    <row r="33" spans="1:5" x14ac:dyDescent="0.2">
      <c r="A33" s="349" t="str">
        <f ca="1">IF(OFFSET(Tablas!$F$5,0,ROW(B33)-7)&gt;0,OFFSET(Tablas!$F$5,0,ROW(B33)-7),"")</f>
        <v/>
      </c>
      <c r="B33" s="286">
        <f ca="1">IF(OFFSET(Tablas!$F$6,0,ROW(B33)-7)&gt;0,OFFSET(Tablas!$F$6,0,ROW(B33)-7),"")</f>
        <v>27</v>
      </c>
      <c r="C33" s="424" t="str">
        <f ca="1">IF(B33="","",OFFSET(Tablas!$F$230,0,ROW(B33)-7))</f>
        <v/>
      </c>
      <c r="D33" s="301" t="str">
        <f ca="1">IF(B33="","",OFFSET(Tablas!$F$239,0,ROW(B33)-7))</f>
        <v/>
      </c>
      <c r="E33" s="425" t="str">
        <f ca="1">IF(B33="","",OFFSET(Tablas!$F$248,0,ROW(B33)-7))</f>
        <v/>
      </c>
    </row>
    <row r="34" spans="1:5" x14ac:dyDescent="0.2">
      <c r="A34" s="349" t="str">
        <f ca="1">IF(OFFSET(Tablas!$F$5,0,ROW(B34)-7)&gt;0,OFFSET(Tablas!$F$5,0,ROW(B34)-7),"")</f>
        <v/>
      </c>
      <c r="B34" s="286">
        <f ca="1">IF(OFFSET(Tablas!$F$6,0,ROW(B34)-7)&gt;0,OFFSET(Tablas!$F$6,0,ROW(B34)-7),"")</f>
        <v>28</v>
      </c>
      <c r="C34" s="424" t="str">
        <f ca="1">IF(B34="","",OFFSET(Tablas!$F$230,0,ROW(B34)-7))</f>
        <v/>
      </c>
      <c r="D34" s="301" t="str">
        <f ca="1">IF(B34="","",OFFSET(Tablas!$F$239,0,ROW(B34)-7))</f>
        <v/>
      </c>
      <c r="E34" s="425" t="str">
        <f ca="1">IF(B34="","",OFFSET(Tablas!$F$248,0,ROW(B34)-7))</f>
        <v/>
      </c>
    </row>
    <row r="35" spans="1:5" x14ac:dyDescent="0.2">
      <c r="A35" s="349" t="str">
        <f ca="1">IF(OFFSET(Tablas!$F$5,0,ROW(B35)-7)&gt;0,OFFSET(Tablas!$F$5,0,ROW(B35)-7),"")</f>
        <v/>
      </c>
      <c r="B35" s="286">
        <f ca="1">IF(OFFSET(Tablas!$F$6,0,ROW(B35)-7)&gt;0,OFFSET(Tablas!$F$6,0,ROW(B35)-7),"")</f>
        <v>29</v>
      </c>
      <c r="C35" s="424" t="str">
        <f ca="1">IF(B35="","",OFFSET(Tablas!$F$230,0,ROW(B35)-7))</f>
        <v/>
      </c>
      <c r="D35" s="301" t="str">
        <f ca="1">IF(B35="","",OFFSET(Tablas!$F$239,0,ROW(B35)-7))</f>
        <v/>
      </c>
      <c r="E35" s="425" t="str">
        <f ca="1">IF(B35="","",OFFSET(Tablas!$F$248,0,ROW(B35)-7))</f>
        <v/>
      </c>
    </row>
    <row r="36" spans="1:5" x14ac:dyDescent="0.2">
      <c r="A36" s="349" t="str">
        <f ca="1">IF(OFFSET(Tablas!$F$5,0,ROW(B36)-7)&gt;0,OFFSET(Tablas!$F$5,0,ROW(B36)-7),"")</f>
        <v/>
      </c>
      <c r="B36" s="286">
        <f ca="1">IF(OFFSET(Tablas!$F$6,0,ROW(B36)-7)&gt;0,OFFSET(Tablas!$F$6,0,ROW(B36)-7),"")</f>
        <v>30</v>
      </c>
      <c r="C36" s="424" t="str">
        <f ca="1">IF(B36="","",OFFSET(Tablas!$F$230,0,ROW(B36)-7))</f>
        <v/>
      </c>
      <c r="D36" s="301" t="str">
        <f ca="1">IF(B36="","",OFFSET(Tablas!$F$239,0,ROW(B36)-7))</f>
        <v/>
      </c>
      <c r="E36" s="425" t="str">
        <f ca="1">IF(B36="","",OFFSET(Tablas!$F$248,0,ROW(B36)-7))</f>
        <v/>
      </c>
    </row>
    <row r="37" spans="1:5" x14ac:dyDescent="0.2">
      <c r="A37" s="349" t="str">
        <f ca="1">IF(OFFSET(Tablas!$F$5,0,ROW(B37)-7)&gt;0,OFFSET(Tablas!$F$5,0,ROW(B37)-7),"")</f>
        <v/>
      </c>
      <c r="B37" s="286">
        <f ca="1">IF(OFFSET(Tablas!$F$6,0,ROW(B37)-7)&gt;0,OFFSET(Tablas!$F$6,0,ROW(B37)-7),"")</f>
        <v>31</v>
      </c>
      <c r="C37" s="424" t="str">
        <f ca="1">IF(B37="","",OFFSET(Tablas!$F$230,0,ROW(B37)-7))</f>
        <v/>
      </c>
      <c r="D37" s="301" t="str">
        <f ca="1">IF(B37="","",OFFSET(Tablas!$F$239,0,ROW(B37)-7))</f>
        <v/>
      </c>
      <c r="E37" s="425" t="str">
        <f ca="1">IF(B37="","",OFFSET(Tablas!$F$248,0,ROW(B37)-7))</f>
        <v/>
      </c>
    </row>
    <row r="38" spans="1:5" x14ac:dyDescent="0.2">
      <c r="A38" s="349" t="str">
        <f ca="1">IF(OFFSET(Tablas!$F$5,0,ROW(B38)-7)&gt;0,OFFSET(Tablas!$F$5,0,ROW(B38)-7),"")</f>
        <v/>
      </c>
      <c r="B38" s="286">
        <f ca="1">IF(OFFSET(Tablas!$F$6,0,ROW(B38)-7)&gt;0,OFFSET(Tablas!$F$6,0,ROW(B38)-7),"")</f>
        <v>32</v>
      </c>
      <c r="C38" s="424" t="str">
        <f ca="1">IF(B38="","",OFFSET(Tablas!$F$230,0,ROW(B38)-7))</f>
        <v/>
      </c>
      <c r="D38" s="301" t="str">
        <f ca="1">IF(B38="","",OFFSET(Tablas!$F$239,0,ROW(B38)-7))</f>
        <v/>
      </c>
      <c r="E38" s="425" t="str">
        <f ca="1">IF(B38="","",OFFSET(Tablas!$F$248,0,ROW(B38)-7))</f>
        <v/>
      </c>
    </row>
    <row r="39" spans="1:5" x14ac:dyDescent="0.2">
      <c r="A39" s="349" t="str">
        <f ca="1">IF(OFFSET(Tablas!$F$5,0,ROW(B39)-7)&gt;0,OFFSET(Tablas!$F$5,0,ROW(B39)-7),"")</f>
        <v/>
      </c>
      <c r="B39" s="286">
        <f ca="1">IF(OFFSET(Tablas!$F$6,0,ROW(B39)-7)&gt;0,OFFSET(Tablas!$F$6,0,ROW(B39)-7),"")</f>
        <v>33</v>
      </c>
      <c r="C39" s="424" t="str">
        <f ca="1">IF(B39="","",OFFSET(Tablas!$F$230,0,ROW(B39)-7))</f>
        <v/>
      </c>
      <c r="D39" s="301" t="str">
        <f ca="1">IF(B39="","",OFFSET(Tablas!$F$239,0,ROW(B39)-7))</f>
        <v/>
      </c>
      <c r="E39" s="425" t="str">
        <f ca="1">IF(B39="","",OFFSET(Tablas!$F$248,0,ROW(B39)-7))</f>
        <v/>
      </c>
    </row>
    <row r="40" spans="1:5" x14ac:dyDescent="0.2">
      <c r="A40" s="349" t="str">
        <f ca="1">IF(OFFSET(Tablas!$F$5,0,ROW(B40)-7)&gt;0,OFFSET(Tablas!$F$5,0,ROW(B40)-7),"")</f>
        <v/>
      </c>
      <c r="B40" s="286">
        <f ca="1">IF(OFFSET(Tablas!$F$6,0,ROW(B40)-7)&gt;0,OFFSET(Tablas!$F$6,0,ROW(B40)-7),"")</f>
        <v>34</v>
      </c>
      <c r="C40" s="424" t="str">
        <f ca="1">IF(B40="","",OFFSET(Tablas!$F$230,0,ROW(B40)-7))</f>
        <v/>
      </c>
      <c r="D40" s="301" t="str">
        <f ca="1">IF(B40="","",OFFSET(Tablas!$F$239,0,ROW(B40)-7))</f>
        <v/>
      </c>
      <c r="E40" s="425" t="str">
        <f ca="1">IF(B40="","",OFFSET(Tablas!$F$248,0,ROW(B40)-7))</f>
        <v/>
      </c>
    </row>
    <row r="41" spans="1:5" x14ac:dyDescent="0.2">
      <c r="A41" s="349" t="str">
        <f ca="1">IF(OFFSET(Tablas!$F$5,0,ROW(B41)-7)&gt;0,OFFSET(Tablas!$F$5,0,ROW(B41)-7),"")</f>
        <v/>
      </c>
      <c r="B41" s="286">
        <f ca="1">IF(OFFSET(Tablas!$F$6,0,ROW(B41)-7)&gt;0,OFFSET(Tablas!$F$6,0,ROW(B41)-7),"")</f>
        <v>35</v>
      </c>
      <c r="C41" s="424" t="str">
        <f ca="1">IF(B41="","",OFFSET(Tablas!$F$230,0,ROW(B41)-7))</f>
        <v/>
      </c>
      <c r="D41" s="301" t="str">
        <f ca="1">IF(B41="","",OFFSET(Tablas!$F$239,0,ROW(B41)-7))</f>
        <v/>
      </c>
      <c r="E41" s="425" t="str">
        <f ca="1">IF(B41="","",OFFSET(Tablas!$F$248,0,ROW(B41)-7))</f>
        <v/>
      </c>
    </row>
    <row r="42" spans="1:5" x14ac:dyDescent="0.2">
      <c r="A42" s="349" t="str">
        <f ca="1">IF(OFFSET(Tablas!$F$5,0,ROW(B42)-7)&gt;0,OFFSET(Tablas!$F$5,0,ROW(B42)-7),"")</f>
        <v/>
      </c>
      <c r="B42" s="286">
        <f ca="1">IF(OFFSET(Tablas!$F$6,0,ROW(B42)-7)&gt;0,OFFSET(Tablas!$F$6,0,ROW(B42)-7),"")</f>
        <v>36</v>
      </c>
      <c r="C42" s="424" t="str">
        <f ca="1">IF(B42="","",OFFSET(Tablas!$F$230,0,ROW(B42)-7))</f>
        <v/>
      </c>
      <c r="D42" s="301" t="str">
        <f ca="1">IF(B42="","",OFFSET(Tablas!$F$239,0,ROW(B42)-7))</f>
        <v/>
      </c>
      <c r="E42" s="425" t="str">
        <f ca="1">IF(B42="","",OFFSET(Tablas!$F$248,0,ROW(B42)-7))</f>
        <v/>
      </c>
    </row>
    <row r="43" spans="1:5" x14ac:dyDescent="0.2">
      <c r="A43" s="349" t="str">
        <f ca="1">IF(OFFSET(Tablas!$F$5,0,ROW(B43)-7)&gt;0,OFFSET(Tablas!$F$5,0,ROW(B43)-7),"")</f>
        <v/>
      </c>
      <c r="B43" s="286">
        <f ca="1">IF(OFFSET(Tablas!$F$6,0,ROW(B43)-7)&gt;0,OFFSET(Tablas!$F$6,0,ROW(B43)-7),"")</f>
        <v>37</v>
      </c>
      <c r="C43" s="424" t="str">
        <f ca="1">IF(B43="","",OFFSET(Tablas!$F$230,0,ROW(B43)-7))</f>
        <v/>
      </c>
      <c r="D43" s="301" t="str">
        <f ca="1">IF(B43="","",OFFSET(Tablas!$F$239,0,ROW(B43)-7))</f>
        <v/>
      </c>
      <c r="E43" s="425" t="str">
        <f ca="1">IF(B43="","",OFFSET(Tablas!$F$248,0,ROW(B43)-7))</f>
        <v/>
      </c>
    </row>
    <row r="44" spans="1:5" x14ac:dyDescent="0.2">
      <c r="A44" s="349" t="str">
        <f ca="1">IF(OFFSET(Tablas!$F$5,0,ROW(B44)-7)&gt;0,OFFSET(Tablas!$F$5,0,ROW(B44)-7),"")</f>
        <v/>
      </c>
      <c r="B44" s="286">
        <f ca="1">IF(OFFSET(Tablas!$F$6,0,ROW(B44)-7)&gt;0,OFFSET(Tablas!$F$6,0,ROW(B44)-7),"")</f>
        <v>38</v>
      </c>
      <c r="C44" s="424" t="str">
        <f ca="1">IF(B44="","",OFFSET(Tablas!$F$230,0,ROW(B44)-7))</f>
        <v/>
      </c>
      <c r="D44" s="301" t="str">
        <f ca="1">IF(B44="","",OFFSET(Tablas!$F$239,0,ROW(B44)-7))</f>
        <v/>
      </c>
      <c r="E44" s="425" t="str">
        <f ca="1">IF(B44="","",OFFSET(Tablas!$F$248,0,ROW(B44)-7))</f>
        <v/>
      </c>
    </row>
    <row r="45" spans="1:5" x14ac:dyDescent="0.2">
      <c r="A45" s="349" t="str">
        <f ca="1">IF(OFFSET(Tablas!$F$5,0,ROW(B45)-7)&gt;0,OFFSET(Tablas!$F$5,0,ROW(B45)-7),"")</f>
        <v/>
      </c>
      <c r="B45" s="286">
        <f ca="1">IF(OFFSET(Tablas!$F$6,0,ROW(B45)-7)&gt;0,OFFSET(Tablas!$F$6,0,ROW(B45)-7),"")</f>
        <v>39</v>
      </c>
      <c r="C45" s="424" t="str">
        <f ca="1">IF(B45="","",OFFSET(Tablas!$F$230,0,ROW(B45)-7))</f>
        <v/>
      </c>
      <c r="D45" s="301" t="str">
        <f ca="1">IF(B45="","",OFFSET(Tablas!$F$239,0,ROW(B45)-7))</f>
        <v/>
      </c>
      <c r="E45" s="425" t="str">
        <f ca="1">IF(B45="","",OFFSET(Tablas!$F$248,0,ROW(B45)-7))</f>
        <v/>
      </c>
    </row>
    <row r="46" spans="1:5" x14ac:dyDescent="0.2">
      <c r="A46" s="349" t="str">
        <f ca="1">IF(OFFSET(Tablas!$F$5,0,ROW(B46)-7)&gt;0,OFFSET(Tablas!$F$5,0,ROW(B46)-7),"")</f>
        <v/>
      </c>
      <c r="B46" s="286">
        <f ca="1">IF(OFFSET(Tablas!$F$6,0,ROW(B46)-7)&gt;0,OFFSET(Tablas!$F$6,0,ROW(B46)-7),"")</f>
        <v>40</v>
      </c>
      <c r="C46" s="424" t="str">
        <f ca="1">IF(B46="","",OFFSET(Tablas!$F$230,0,ROW(B46)-7))</f>
        <v/>
      </c>
      <c r="D46" s="301" t="str">
        <f ca="1">IF(B46="","",OFFSET(Tablas!$F$239,0,ROW(B46)-7))</f>
        <v/>
      </c>
      <c r="E46" s="425" t="str">
        <f ca="1">IF(B46="","",OFFSET(Tablas!$F$248,0,ROW(B46)-7))</f>
        <v/>
      </c>
    </row>
    <row r="47" spans="1:5" x14ac:dyDescent="0.2">
      <c r="A47" s="349" t="str">
        <f ca="1">IF(OFFSET(Tablas!$F$5,0,ROW(B47)-7)&gt;0,OFFSET(Tablas!$F$5,0,ROW(B47)-7),"")</f>
        <v/>
      </c>
      <c r="B47" s="286">
        <f ca="1">IF(OFFSET(Tablas!$F$6,0,ROW(B47)-7)&gt;0,OFFSET(Tablas!$F$6,0,ROW(B47)-7),"")</f>
        <v>41</v>
      </c>
      <c r="C47" s="424" t="str">
        <f ca="1">IF(B47="","",OFFSET(Tablas!$F$230,0,ROW(B47)-7))</f>
        <v/>
      </c>
      <c r="D47" s="301" t="str">
        <f ca="1">IF(B47="","",OFFSET(Tablas!$F$239,0,ROW(B47)-7))</f>
        <v/>
      </c>
      <c r="E47" s="425" t="str">
        <f ca="1">IF(B47="","",OFFSET(Tablas!$F$248,0,ROW(B47)-7))</f>
        <v/>
      </c>
    </row>
    <row r="48" spans="1:5" x14ac:dyDescent="0.2">
      <c r="A48" s="349" t="str">
        <f ca="1">IF(OFFSET(Tablas!$F$5,0,ROW(B48)-7)&gt;0,OFFSET(Tablas!$F$5,0,ROW(B48)-7),"")</f>
        <v/>
      </c>
      <c r="B48" s="286">
        <f ca="1">IF(OFFSET(Tablas!$F$6,0,ROW(B48)-7)&gt;0,OFFSET(Tablas!$F$6,0,ROW(B48)-7),"")</f>
        <v>42</v>
      </c>
      <c r="C48" s="424" t="str">
        <f ca="1">IF(B48="","",OFFSET(Tablas!$F$230,0,ROW(B48)-7))</f>
        <v/>
      </c>
      <c r="D48" s="301" t="str">
        <f ca="1">IF(B48="","",OFFSET(Tablas!$F$239,0,ROW(B48)-7))</f>
        <v/>
      </c>
      <c r="E48" s="425" t="str">
        <f ca="1">IF(B48="","",OFFSET(Tablas!$F$248,0,ROW(B48)-7))</f>
        <v/>
      </c>
    </row>
    <row r="49" spans="1:5" x14ac:dyDescent="0.2">
      <c r="A49" s="349" t="str">
        <f ca="1">IF(OFFSET(Tablas!$F$5,0,ROW(B49)-7)&gt;0,OFFSET(Tablas!$F$5,0,ROW(B49)-7),"")</f>
        <v/>
      </c>
      <c r="B49" s="286">
        <f ca="1">IF(OFFSET(Tablas!$F$6,0,ROW(B49)-7)&gt;0,OFFSET(Tablas!$F$6,0,ROW(B49)-7),"")</f>
        <v>43</v>
      </c>
      <c r="C49" s="424" t="str">
        <f ca="1">IF(B49="","",OFFSET(Tablas!$F$230,0,ROW(B49)-7))</f>
        <v/>
      </c>
      <c r="D49" s="301" t="str">
        <f ca="1">IF(B49="","",OFFSET(Tablas!$F$239,0,ROW(B49)-7))</f>
        <v/>
      </c>
      <c r="E49" s="425" t="str">
        <f ca="1">IF(B49="","",OFFSET(Tablas!$F$248,0,ROW(B49)-7))</f>
        <v/>
      </c>
    </row>
    <row r="50" spans="1:5" x14ac:dyDescent="0.2">
      <c r="A50" s="349" t="str">
        <f ca="1">IF(OFFSET(Tablas!$F$5,0,ROW(B50)-7)&gt;0,OFFSET(Tablas!$F$5,0,ROW(B50)-7),"")</f>
        <v/>
      </c>
      <c r="B50" s="286">
        <f ca="1">IF(OFFSET(Tablas!$F$6,0,ROW(B50)-7)&gt;0,OFFSET(Tablas!$F$6,0,ROW(B50)-7),"")</f>
        <v>44</v>
      </c>
      <c r="C50" s="424" t="str">
        <f ca="1">IF(B50="","",OFFSET(Tablas!$F$230,0,ROW(B50)-7))</f>
        <v/>
      </c>
      <c r="D50" s="301" t="str">
        <f ca="1">IF(B50="","",OFFSET(Tablas!$F$239,0,ROW(B50)-7))</f>
        <v/>
      </c>
      <c r="E50" s="425" t="str">
        <f ca="1">IF(B50="","",OFFSET(Tablas!$F$248,0,ROW(B50)-7))</f>
        <v/>
      </c>
    </row>
    <row r="51" spans="1:5" x14ac:dyDescent="0.2">
      <c r="A51" s="349" t="str">
        <f ca="1">IF(OFFSET(Tablas!$F$5,0,ROW(B51)-7)&gt;0,OFFSET(Tablas!$F$5,0,ROW(B51)-7),"")</f>
        <v/>
      </c>
      <c r="B51" s="286">
        <f ca="1">IF(OFFSET(Tablas!$F$6,0,ROW(B51)-7)&gt;0,OFFSET(Tablas!$F$6,0,ROW(B51)-7),"")</f>
        <v>45</v>
      </c>
      <c r="C51" s="424" t="str">
        <f ca="1">IF(B51="","",OFFSET(Tablas!$F$230,0,ROW(B51)-7))</f>
        <v/>
      </c>
      <c r="D51" s="301" t="str">
        <f ca="1">IF(B51="","",OFFSET(Tablas!$F$239,0,ROW(B51)-7))</f>
        <v/>
      </c>
      <c r="E51" s="425" t="str">
        <f ca="1">IF(B51="","",OFFSET(Tablas!$F$248,0,ROW(B51)-7))</f>
        <v/>
      </c>
    </row>
    <row r="52" spans="1:5" x14ac:dyDescent="0.2">
      <c r="A52" s="349" t="str">
        <f ca="1">IF(OFFSET(Tablas!$F$5,0,ROW(B52)-7)&gt;0,OFFSET(Tablas!$F$5,0,ROW(B52)-7),"")</f>
        <v/>
      </c>
      <c r="B52" s="286">
        <f ca="1">IF(OFFSET(Tablas!$F$6,0,ROW(B52)-7)&gt;0,OFFSET(Tablas!$F$6,0,ROW(B52)-7),"")</f>
        <v>46</v>
      </c>
      <c r="C52" s="424" t="str">
        <f ca="1">IF(B52="","",OFFSET(Tablas!$F$230,0,ROW(B52)-7))</f>
        <v/>
      </c>
      <c r="D52" s="301" t="str">
        <f ca="1">IF(B52="","",OFFSET(Tablas!$F$239,0,ROW(B52)-7))</f>
        <v/>
      </c>
      <c r="E52" s="425" t="str">
        <f ca="1">IF(B52="","",OFFSET(Tablas!$F$248,0,ROW(B52)-7))</f>
        <v/>
      </c>
    </row>
    <row r="53" spans="1:5" x14ac:dyDescent="0.2">
      <c r="A53" s="349" t="str">
        <f ca="1">IF(OFFSET(Tablas!$F$5,0,ROW(B53)-7)&gt;0,OFFSET(Tablas!$F$5,0,ROW(B53)-7),"")</f>
        <v/>
      </c>
      <c r="B53" s="286">
        <f ca="1">IF(OFFSET(Tablas!$F$6,0,ROW(B53)-7)&gt;0,OFFSET(Tablas!$F$6,0,ROW(B53)-7),"")</f>
        <v>47</v>
      </c>
      <c r="C53" s="424" t="str">
        <f ca="1">IF(B53="","",OFFSET(Tablas!$F$230,0,ROW(B53)-7))</f>
        <v/>
      </c>
      <c r="D53" s="301" t="str">
        <f ca="1">IF(B53="","",OFFSET(Tablas!$F$239,0,ROW(B53)-7))</f>
        <v/>
      </c>
      <c r="E53" s="425" t="str">
        <f ca="1">IF(B53="","",OFFSET(Tablas!$F$248,0,ROW(B53)-7))</f>
        <v/>
      </c>
    </row>
    <row r="54" spans="1:5" x14ac:dyDescent="0.2">
      <c r="A54" s="349" t="str">
        <f ca="1">IF(OFFSET(Tablas!$F$5,0,ROW(B54)-7)&gt;0,OFFSET(Tablas!$F$5,0,ROW(B54)-7),"")</f>
        <v/>
      </c>
      <c r="B54" s="286">
        <f ca="1">IF(OFFSET(Tablas!$F$6,0,ROW(B54)-7)&gt;0,OFFSET(Tablas!$F$6,0,ROW(B54)-7),"")</f>
        <v>48</v>
      </c>
      <c r="C54" s="424" t="str">
        <f ca="1">IF(B54="","",OFFSET(Tablas!$F$230,0,ROW(B54)-7))</f>
        <v/>
      </c>
      <c r="D54" s="301" t="str">
        <f ca="1">IF(B54="","",OFFSET(Tablas!$F$239,0,ROW(B54)-7))</f>
        <v/>
      </c>
      <c r="E54" s="425" t="str">
        <f ca="1">IF(B54="","",OFFSET(Tablas!$F$248,0,ROW(B54)-7))</f>
        <v/>
      </c>
    </row>
    <row r="55" spans="1:5" x14ac:dyDescent="0.2">
      <c r="A55" s="349" t="str">
        <f ca="1">IF(OFFSET(Tablas!$F$5,0,ROW(B55)-7)&gt;0,OFFSET(Tablas!$F$5,0,ROW(B55)-7),"")</f>
        <v/>
      </c>
      <c r="B55" s="286">
        <f ca="1">IF(OFFSET(Tablas!$F$6,0,ROW(B55)-7)&gt;0,OFFSET(Tablas!$F$6,0,ROW(B55)-7),"")</f>
        <v>49</v>
      </c>
      <c r="C55" s="424" t="str">
        <f ca="1">IF(B55="","",OFFSET(Tablas!$F$230,0,ROW(B55)-7))</f>
        <v/>
      </c>
      <c r="D55" s="301" t="str">
        <f ca="1">IF(B55="","",OFFSET(Tablas!$F$239,0,ROW(B55)-7))</f>
        <v/>
      </c>
      <c r="E55" s="425" t="str">
        <f ca="1">IF(B55="","",OFFSET(Tablas!$F$248,0,ROW(B55)-7))</f>
        <v/>
      </c>
    </row>
    <row r="56" spans="1:5" x14ac:dyDescent="0.2">
      <c r="A56" s="349" t="str">
        <f ca="1">IF(OFFSET(Tablas!$F$5,0,ROW(B56)-7)&gt;0,OFFSET(Tablas!$F$5,0,ROW(B56)-7),"")</f>
        <v/>
      </c>
      <c r="B56" s="286">
        <f ca="1">IF(OFFSET(Tablas!$F$6,0,ROW(B56)-7)&gt;0,OFFSET(Tablas!$F$6,0,ROW(B56)-7),"")</f>
        <v>50</v>
      </c>
      <c r="C56" s="424" t="str">
        <f ca="1">IF(B56="","",OFFSET(Tablas!$F$230,0,ROW(B56)-7))</f>
        <v/>
      </c>
      <c r="D56" s="301" t="str">
        <f ca="1">IF(B56="","",OFFSET(Tablas!$F$239,0,ROW(B56)-7))</f>
        <v/>
      </c>
      <c r="E56" s="425" t="str">
        <f ca="1">IF(B56="","",OFFSET(Tablas!$F$248,0,ROW(B56)-7))</f>
        <v/>
      </c>
    </row>
    <row r="57" spans="1:5" x14ac:dyDescent="0.2">
      <c r="A57" s="349" t="str">
        <f ca="1">IF(OFFSET(Tablas!$F$5,0,ROW(B57)-7)&gt;0,OFFSET(Tablas!$F$5,0,ROW(B57)-7),"")</f>
        <v/>
      </c>
      <c r="B57" s="286">
        <f ca="1">IF(OFFSET(Tablas!$F$6,0,ROW(B57)-7)&gt;0,OFFSET(Tablas!$F$6,0,ROW(B57)-7),"")</f>
        <v>51</v>
      </c>
      <c r="C57" s="424" t="str">
        <f ca="1">IF(B57="","",OFFSET(Tablas!$F$230,0,ROW(B57)-7))</f>
        <v/>
      </c>
      <c r="D57" s="301" t="str">
        <f ca="1">IF(B57="","",OFFSET(Tablas!$F$239,0,ROW(B57)-7))</f>
        <v/>
      </c>
      <c r="E57" s="425" t="str">
        <f ca="1">IF(B57="","",OFFSET(Tablas!$F$248,0,ROW(B57)-7))</f>
        <v/>
      </c>
    </row>
    <row r="58" spans="1:5" x14ac:dyDescent="0.2">
      <c r="A58" s="349" t="str">
        <f ca="1">IF(OFFSET(Tablas!$F$5,0,ROW(B58)-7)&gt;0,OFFSET(Tablas!$F$5,0,ROW(B58)-7),"")</f>
        <v/>
      </c>
      <c r="B58" s="286">
        <f ca="1">IF(OFFSET(Tablas!$F$6,0,ROW(B58)-7)&gt;0,OFFSET(Tablas!$F$6,0,ROW(B58)-7),"")</f>
        <v>52</v>
      </c>
      <c r="C58" s="424" t="str">
        <f ca="1">IF(B58="","",OFFSET(Tablas!$F$230,0,ROW(B58)-7))</f>
        <v/>
      </c>
      <c r="D58" s="301" t="str">
        <f ca="1">IF(B58="","",OFFSET(Tablas!$F$239,0,ROW(B58)-7))</f>
        <v/>
      </c>
      <c r="E58" s="425" t="str">
        <f ca="1">IF(B58="","",OFFSET(Tablas!$F$248,0,ROW(B58)-7))</f>
        <v/>
      </c>
    </row>
    <row r="59" spans="1:5" ht="13.5" thickBot="1" x14ac:dyDescent="0.25">
      <c r="A59" s="351" t="str">
        <f ca="1">IF(OFFSET(Tablas!$F$5,0,ROW(B59)-7)&gt;0,OFFSET(Tablas!$F$5,0,ROW(B59)-7),"")</f>
        <v/>
      </c>
      <c r="B59" s="352">
        <f ca="1">IF(OFFSET(Tablas!$F$6,0,ROW(B59)-7)&gt;0,OFFSET(Tablas!$F$6,0,ROW(B59)-7),"")</f>
        <v>53</v>
      </c>
      <c r="C59" s="426" t="str">
        <f ca="1">IF(B59="","",OFFSET(Tablas!$F$230,0,ROW(B59)-7))</f>
        <v/>
      </c>
      <c r="D59" s="398" t="str">
        <f ca="1">IF(B59="","",OFFSET(Tablas!$F$239,0,ROW(B59)-7))</f>
        <v/>
      </c>
      <c r="E59" s="399" t="str">
        <f ca="1">IF(B59="","",OFFSET(Tablas!$F$248,0,ROW(B59)-7))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workbookViewId="0"/>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42"/>
    </row>
    <row r="2" spans="1:26" s="281" customFormat="1" ht="15.75" x14ac:dyDescent="0.25">
      <c r="A2" s="614" t="str">
        <f>Tablas!$A$257</f>
        <v>Republic of Suriname</v>
      </c>
      <c r="B2" s="614"/>
      <c r="C2" s="614"/>
      <c r="D2" s="614"/>
      <c r="E2" s="614"/>
      <c r="F2" s="614"/>
      <c r="G2" s="614"/>
      <c r="H2" s="614"/>
      <c r="I2" s="614"/>
      <c r="J2" s="614"/>
      <c r="K2" s="614"/>
      <c r="L2" s="614"/>
      <c r="M2" s="614"/>
      <c r="N2" s="614"/>
      <c r="O2" s="614"/>
      <c r="P2" s="614"/>
      <c r="Q2" s="614"/>
      <c r="R2" s="614"/>
      <c r="S2" s="614"/>
      <c r="T2" s="614"/>
      <c r="U2" s="614"/>
      <c r="V2" s="614"/>
      <c r="W2" s="614"/>
      <c r="X2" s="614"/>
      <c r="Y2" s="614"/>
      <c r="Z2" s="614"/>
    </row>
    <row r="3" spans="1:26" s="281" customFormat="1" ht="15" x14ac:dyDescent="0.25">
      <c r="A3" s="613" t="str">
        <f>Tablas!$A$258</f>
        <v>Years</v>
      </c>
      <c r="B3" s="613"/>
      <c r="C3" s="613"/>
      <c r="D3" s="613"/>
      <c r="E3" s="613"/>
      <c r="F3" s="613"/>
      <c r="G3" s="613"/>
      <c r="H3" s="613"/>
      <c r="I3" s="613"/>
      <c r="J3" s="613"/>
      <c r="K3" s="613"/>
      <c r="L3" s="613"/>
      <c r="M3" s="613"/>
      <c r="N3" s="613"/>
      <c r="O3" s="613"/>
      <c r="P3" s="613"/>
      <c r="Q3" s="613"/>
      <c r="R3" s="613"/>
      <c r="S3" s="613"/>
      <c r="T3" s="613"/>
      <c r="U3" s="613"/>
      <c r="V3" s="613"/>
      <c r="W3" s="613"/>
      <c r="X3" s="613"/>
      <c r="Y3" s="613"/>
      <c r="Z3" s="613"/>
    </row>
    <row r="4" spans="1:26" s="281" customFormat="1" x14ac:dyDescent="0.2"/>
    <row r="5" spans="1:26" ht="33.75" customHeight="1" thickBot="1" x14ac:dyDescent="0.25">
      <c r="A5" s="618" t="s">
        <v>106</v>
      </c>
      <c r="B5" s="618"/>
      <c r="C5" s="618"/>
      <c r="D5" s="618"/>
      <c r="E5" s="618"/>
      <c r="F5" s="618"/>
      <c r="G5" s="618"/>
      <c r="H5" s="618"/>
      <c r="I5" s="618"/>
      <c r="J5" s="618"/>
      <c r="K5" s="618"/>
      <c r="L5" s="618"/>
      <c r="M5" s="618"/>
      <c r="N5" s="618"/>
      <c r="O5" s="618"/>
      <c r="P5" s="618"/>
      <c r="Q5" s="618"/>
      <c r="R5" s="618"/>
      <c r="S5" s="618"/>
      <c r="T5" s="618"/>
    </row>
    <row r="6" spans="1:26" ht="13.5" thickBot="1" x14ac:dyDescent="0.25">
      <c r="A6" s="284"/>
      <c r="B6" s="288"/>
      <c r="C6" s="615" t="str">
        <f>Tablas!$BK11</f>
        <v>Under 6 months</v>
      </c>
      <c r="D6" s="616"/>
      <c r="E6" s="617"/>
      <c r="F6" s="615" t="str">
        <f>Tablas!$BK12</f>
        <v>6 to 11 months</v>
      </c>
      <c r="G6" s="616"/>
      <c r="H6" s="617"/>
      <c r="I6" s="615" t="str">
        <f>Tablas!$BK13</f>
        <v>12 to 23 months</v>
      </c>
      <c r="J6" s="616"/>
      <c r="K6" s="617"/>
      <c r="L6" s="615" t="str">
        <f>Tablas!$BK14</f>
        <v>2 to 4 years</v>
      </c>
      <c r="M6" s="616"/>
      <c r="N6" s="617"/>
      <c r="O6" s="615" t="str">
        <f>Tablas!$BK15</f>
        <v>5 to 14 years</v>
      </c>
      <c r="P6" s="616"/>
      <c r="Q6" s="617"/>
      <c r="R6" s="615" t="str">
        <f>Tablas!$BK16</f>
        <v>15 to 49 years</v>
      </c>
      <c r="S6" s="616"/>
      <c r="T6" s="617"/>
      <c r="U6" s="615" t="str">
        <f>Tablas!$BK17</f>
        <v>50 to 64 years</v>
      </c>
      <c r="V6" s="616"/>
      <c r="W6" s="617"/>
      <c r="X6" s="615" t="str">
        <f>Tablas!$BK18</f>
        <v>65 years +</v>
      </c>
      <c r="Y6" s="616"/>
      <c r="Z6" s="617"/>
    </row>
    <row r="7" spans="1:26" ht="75" customHeight="1" thickBot="1" x14ac:dyDescent="0.25">
      <c r="A7" s="494" t="s">
        <v>39</v>
      </c>
      <c r="B7" s="493" t="s">
        <v>109</v>
      </c>
      <c r="C7" s="408" t="str">
        <f>Tablas!$BJ64</f>
        <v>Hospitalization</v>
      </c>
      <c r="D7" s="405" t="str">
        <f>Tablas!$BJ65</f>
        <v>ICU</v>
      </c>
      <c r="E7" s="417" t="str">
        <f>Tablas!$BJ66</f>
        <v>Death</v>
      </c>
      <c r="F7" s="408" t="str">
        <f>Tablas!$BJ64</f>
        <v>Hospitalization</v>
      </c>
      <c r="G7" s="405" t="str">
        <f>Tablas!$BJ65</f>
        <v>ICU</v>
      </c>
      <c r="H7" s="417" t="str">
        <f>Tablas!$BJ66</f>
        <v>Death</v>
      </c>
      <c r="I7" s="408" t="str">
        <f>Tablas!$BJ64</f>
        <v>Hospitalization</v>
      </c>
      <c r="J7" s="405" t="str">
        <f>Tablas!$BJ65</f>
        <v>ICU</v>
      </c>
      <c r="K7" s="417" t="str">
        <f>Tablas!$BJ66</f>
        <v>Death</v>
      </c>
      <c r="L7" s="408" t="str">
        <f>Tablas!$BJ64</f>
        <v>Hospitalization</v>
      </c>
      <c r="M7" s="405" t="str">
        <f>Tablas!$BJ65</f>
        <v>ICU</v>
      </c>
      <c r="N7" s="417" t="str">
        <f>Tablas!$BJ66</f>
        <v>Death</v>
      </c>
      <c r="O7" s="408" t="str">
        <f>Tablas!$BJ64</f>
        <v>Hospitalization</v>
      </c>
      <c r="P7" s="405" t="str">
        <f>Tablas!$BJ65</f>
        <v>ICU</v>
      </c>
      <c r="Q7" s="417" t="str">
        <f>Tablas!$BJ66</f>
        <v>Death</v>
      </c>
      <c r="R7" s="408" t="str">
        <f>Tablas!$BJ64</f>
        <v>Hospitalization</v>
      </c>
      <c r="S7" s="405" t="str">
        <f>Tablas!$BJ65</f>
        <v>ICU</v>
      </c>
      <c r="T7" s="417" t="str">
        <f>Tablas!$BJ66</f>
        <v>Death</v>
      </c>
      <c r="U7" s="408" t="str">
        <f>Tablas!$BJ64</f>
        <v>Hospitalization</v>
      </c>
      <c r="V7" s="405" t="str">
        <f>Tablas!$BJ65</f>
        <v>ICU</v>
      </c>
      <c r="W7" s="417" t="str">
        <f>Tablas!$BJ66</f>
        <v>Death</v>
      </c>
      <c r="X7" s="408" t="str">
        <f>Tablas!$BJ64</f>
        <v>Hospitalization</v>
      </c>
      <c r="Y7" s="405" t="str">
        <f>Tablas!$BJ65</f>
        <v>ICU</v>
      </c>
      <c r="Z7" s="417" t="str">
        <f>Tablas!$BJ66</f>
        <v>Death</v>
      </c>
    </row>
    <row r="8" spans="1:26" x14ac:dyDescent="0.2">
      <c r="A8" s="348" t="str">
        <f ca="1">IF(OFFSET(Tablas!$F$5,0,ROW(B8)-8)&gt;0,OFFSET(Tablas!$F$5,0,ROW(B8)-8),"")</f>
        <v/>
      </c>
      <c r="B8" s="345">
        <f ca="1">IF(OFFSET(Tablas!$F$6,0,ROW(B8)-8)&gt;0,OFFSET(Tablas!$F$6,0,ROW(B8)-8),"")</f>
        <v>1</v>
      </c>
      <c r="C8" s="427" t="str">
        <f ca="1">IF(B8="","",OFFSET(Tablas!$F$14,0,ROW(C8)-8))</f>
        <v/>
      </c>
      <c r="D8" s="428" t="str">
        <f ca="1">IF(B8="","",OFFSET(Tablas!$F$23,0,ROW(D8)-8))</f>
        <v/>
      </c>
      <c r="E8" s="429" t="str">
        <f ca="1">IF(B8="","",OFFSET(Tablas!$F$32,0,ROW(E8)-8))</f>
        <v/>
      </c>
      <c r="F8" s="406" t="str">
        <f ca="1">IF(B8="","",OFFSET(Tablas!$F$41,0,ROW(F8)-8))</f>
        <v/>
      </c>
      <c r="G8" s="428" t="str">
        <f ca="1">IF(B8="","",OFFSET(Tablas!$F$50,0,ROW(G8)-8))</f>
        <v/>
      </c>
      <c r="H8" s="407" t="str">
        <f ca="1">IF(B8="","",OFFSET(Tablas!$F$59,0,ROW(H8)-8))</f>
        <v/>
      </c>
      <c r="I8" s="427" t="str">
        <f ca="1">IF(B8="","",OFFSET(Tablas!$F$68,0,ROW(I8)-8))</f>
        <v/>
      </c>
      <c r="J8" s="428" t="str">
        <f ca="1">IF(B8="","",OFFSET(Tablas!$F$77,0,ROW(J8)-8))</f>
        <v/>
      </c>
      <c r="K8" s="429" t="str">
        <f ca="1">IF(B8="","",OFFSET(Tablas!$F$86,0,ROW(K8)-8))</f>
        <v/>
      </c>
      <c r="L8" s="406" t="str">
        <f ca="1">IF(B8="","",OFFSET(Tablas!$F$95,0,ROW(L8)-8))</f>
        <v/>
      </c>
      <c r="M8" s="428" t="str">
        <f ca="1">IF(B8="","",OFFSET(Tablas!$F$104,0,ROW(M8)-8))</f>
        <v/>
      </c>
      <c r="N8" s="407" t="str">
        <f ca="1">IF(B8="","",OFFSET(Tablas!$F$113,0,ROW(N8)-8))</f>
        <v/>
      </c>
      <c r="O8" s="427" t="str">
        <f ca="1">IF(B8="","",OFFSET(Tablas!$F$122,0,ROW(O8)-8))</f>
        <v/>
      </c>
      <c r="P8" s="428" t="str">
        <f ca="1">IF(B8="","",OFFSET(Tablas!$F$131,0,ROW(P8)-8))</f>
        <v/>
      </c>
      <c r="Q8" s="429" t="str">
        <f ca="1">IF(B8="","",OFFSET(Tablas!$F$140,0,ROW(Q8)-8))</f>
        <v/>
      </c>
      <c r="R8" s="406" t="str">
        <f ca="1">IF(B8="","",OFFSET(Tablas!$F$149,0,ROW(R8)-8))</f>
        <v/>
      </c>
      <c r="S8" s="428" t="str">
        <f ca="1">IF(B8="","",OFFSET(Tablas!$F$158,0,ROW(S8)-8))</f>
        <v/>
      </c>
      <c r="T8" s="429" t="str">
        <f ca="1">IF(B8="","",OFFSET(Tablas!$F$167,0,ROW(T8)-8))</f>
        <v/>
      </c>
      <c r="U8" s="471" t="str">
        <f ca="1">IF($B8="","",OFFSET(Tablas!$F$176,0,ROW(U8)-8))</f>
        <v/>
      </c>
      <c r="V8" s="472" t="str">
        <f ca="1">IF($B8="","",OFFSET(Tablas!$F$185,0,ROW(V8)-8))</f>
        <v/>
      </c>
      <c r="W8" s="473" t="str">
        <f ca="1">IF($B8="","",OFFSET(Tablas!$F$194,0,ROW(W8)-8))</f>
        <v/>
      </c>
      <c r="X8" s="471" t="str">
        <f ca="1">IF($B8="","",OFFSET(Tablas!$F$203,0,ROW(X8)-8))</f>
        <v/>
      </c>
      <c r="Y8" s="472" t="str">
        <f ca="1">IF($B8="","",OFFSET(Tablas!$F$212,0,ROW(Y8)-8))</f>
        <v/>
      </c>
      <c r="Z8" s="473" t="str">
        <f ca="1">IF($B$8="","",OFFSET(Tablas!$F$221,0,ROW(Z8)-8))</f>
        <v/>
      </c>
    </row>
    <row r="9" spans="1:26" x14ac:dyDescent="0.2">
      <c r="A9" s="349" t="str">
        <f ca="1">IF(OFFSET(Tablas!$F$5,0,ROW(B9)-8)&gt;0,OFFSET(Tablas!$F$5,0,ROW(B9)-8),"")</f>
        <v/>
      </c>
      <c r="B9" s="286">
        <f ca="1">IF(OFFSET(Tablas!$F$6,0,ROW(B9)-8)&gt;0,OFFSET(Tablas!$F$6,0,ROW(B9)-8),"")</f>
        <v>2</v>
      </c>
      <c r="C9" s="410" t="str">
        <f ca="1">IF(B9="","",OFFSET(Tablas!$F$14,0,ROW(C9)-8))</f>
        <v/>
      </c>
      <c r="D9" s="409" t="str">
        <f ca="1">IF(B9="","",OFFSET(Tablas!$F$23,0,ROW(D9)-8))</f>
        <v/>
      </c>
      <c r="E9" s="411" t="str">
        <f ca="1">IF(B9="","",OFFSET(Tablas!$F$32,0,ROW(E9)-8))</f>
        <v/>
      </c>
      <c r="F9" s="415" t="str">
        <f ca="1">IF(B9="","",OFFSET(Tablas!$F$41,0,ROW(F9)-8))</f>
        <v/>
      </c>
      <c r="G9" s="409" t="str">
        <f ca="1">IF(B9="","",OFFSET(Tablas!$F$50,0,ROW(G9)-8))</f>
        <v/>
      </c>
      <c r="H9" s="418" t="str">
        <f ca="1">IF(B9="","",OFFSET(Tablas!$F$59,0,ROW(H9)-8))</f>
        <v/>
      </c>
      <c r="I9" s="410" t="str">
        <f ca="1">IF(B9="","",OFFSET(Tablas!$F$68,0,ROW(I9)-8))</f>
        <v/>
      </c>
      <c r="J9" s="409" t="str">
        <f ca="1">IF(B9="","",OFFSET(Tablas!$F$77,0,ROW(J9)-8))</f>
        <v/>
      </c>
      <c r="K9" s="411" t="str">
        <f ca="1">IF(B9="","",OFFSET(Tablas!$F$86,0,ROW(K9)-8))</f>
        <v/>
      </c>
      <c r="L9" s="415" t="str">
        <f ca="1">IF(B9="","",OFFSET(Tablas!$F$95,0,ROW(L9)-8))</f>
        <v/>
      </c>
      <c r="M9" s="409" t="str">
        <f ca="1">IF(B9="","",OFFSET(Tablas!$F$104,0,ROW(M9)-8))</f>
        <v/>
      </c>
      <c r="N9" s="418" t="str">
        <f ca="1">IF(B9="","",OFFSET(Tablas!$F$113,0,ROW(N9)-8))</f>
        <v/>
      </c>
      <c r="O9" s="410" t="str">
        <f ca="1">IF(B9="","",OFFSET(Tablas!$F$122,0,ROW(O9)-8))</f>
        <v/>
      </c>
      <c r="P9" s="409" t="str">
        <f ca="1">IF(B9="","",OFFSET(Tablas!$F$131,0,ROW(P9)-8))</f>
        <v/>
      </c>
      <c r="Q9" s="411" t="str">
        <f ca="1">IF(B9="","",OFFSET(Tablas!$F$140,0,ROW(Q9)-8))</f>
        <v/>
      </c>
      <c r="R9" s="415" t="str">
        <f ca="1">IF(B9="","",OFFSET(Tablas!$F$149,0,ROW(R9)-8))</f>
        <v/>
      </c>
      <c r="S9" s="409" t="str">
        <f ca="1">IF(B9="","",OFFSET(Tablas!$F$158,0,ROW(S9)-8))</f>
        <v/>
      </c>
      <c r="T9" s="411" t="str">
        <f ca="1">IF(B9="","",OFFSET(Tablas!$F$167,0,ROW(T9)-8))</f>
        <v/>
      </c>
      <c r="U9" s="410" t="str">
        <f ca="1">IF($B9="","",OFFSET(Tablas!$F$176,0,ROW(U9)-8))</f>
        <v/>
      </c>
      <c r="V9" s="409" t="str">
        <f ca="1">IF($B9="","",OFFSET(Tablas!$F$185,0,ROW(V9)-8))</f>
        <v/>
      </c>
      <c r="W9" s="411" t="str">
        <f ca="1">IF($B9="","",OFFSET(Tablas!$F$194,0,ROW(W9)-8))</f>
        <v/>
      </c>
      <c r="X9" s="410" t="str">
        <f ca="1">IF($B9="","",OFFSET(Tablas!$F$203,0,ROW(X9)-8))</f>
        <v/>
      </c>
      <c r="Y9" s="409" t="str">
        <f ca="1">IF($B9="","",OFFSET(Tablas!$F$212,0,ROW(Y9)-8))</f>
        <v/>
      </c>
      <c r="Z9" s="411" t="str">
        <f ca="1">IF($B$8="","",OFFSET(Tablas!$F$221,0,ROW(Z9)-8))</f>
        <v/>
      </c>
    </row>
    <row r="10" spans="1:26" x14ac:dyDescent="0.2">
      <c r="A10" s="349" t="str">
        <f ca="1">IF(OFFSET(Tablas!$F$5,0,ROW(B10)-8)&gt;0,OFFSET(Tablas!$F$5,0,ROW(B10)-8),"")</f>
        <v/>
      </c>
      <c r="B10" s="286">
        <f ca="1">IF(OFFSET(Tablas!$F$6,0,ROW(B10)-8)&gt;0,OFFSET(Tablas!$F$6,0,ROW(B10)-8),"")</f>
        <v>3</v>
      </c>
      <c r="C10" s="410" t="str">
        <f ca="1">IF(B10="","",OFFSET(Tablas!$F$14,0,ROW(C10)-8))</f>
        <v/>
      </c>
      <c r="D10" s="409" t="str">
        <f ca="1">IF(B10="","",OFFSET(Tablas!$F$23,0,ROW(D10)-8))</f>
        <v/>
      </c>
      <c r="E10" s="411" t="str">
        <f ca="1">IF(B10="","",OFFSET(Tablas!$F$32,0,ROW(E10)-8))</f>
        <v/>
      </c>
      <c r="F10" s="415" t="str">
        <f ca="1">IF(B10="","",OFFSET(Tablas!$F$41,0,ROW(F10)-8))</f>
        <v/>
      </c>
      <c r="G10" s="409" t="str">
        <f ca="1">IF(B10="","",OFFSET(Tablas!$F$50,0,ROW(G10)-8))</f>
        <v/>
      </c>
      <c r="H10" s="418" t="str">
        <f ca="1">IF(B10="","",OFFSET(Tablas!$F$59,0,ROW(H10)-8))</f>
        <v/>
      </c>
      <c r="I10" s="410" t="str">
        <f ca="1">IF(B10="","",OFFSET(Tablas!$F$68,0,ROW(I10)-8))</f>
        <v/>
      </c>
      <c r="J10" s="409" t="str">
        <f ca="1">IF(B10="","",OFFSET(Tablas!$F$77,0,ROW(J10)-8))</f>
        <v/>
      </c>
      <c r="K10" s="411" t="str">
        <f ca="1">IF(B10="","",OFFSET(Tablas!$F$86,0,ROW(K10)-8))</f>
        <v/>
      </c>
      <c r="L10" s="415" t="str">
        <f ca="1">IF(B10="","",OFFSET(Tablas!$F$95,0,ROW(L10)-8))</f>
        <v/>
      </c>
      <c r="M10" s="409" t="str">
        <f ca="1">IF(B10="","",OFFSET(Tablas!$F$104,0,ROW(M10)-8))</f>
        <v/>
      </c>
      <c r="N10" s="418" t="str">
        <f ca="1">IF(B10="","",OFFSET(Tablas!$F$113,0,ROW(N10)-8))</f>
        <v/>
      </c>
      <c r="O10" s="410" t="str">
        <f ca="1">IF(B10="","",OFFSET(Tablas!$F$122,0,ROW(O10)-8))</f>
        <v/>
      </c>
      <c r="P10" s="409" t="str">
        <f ca="1">IF(B10="","",OFFSET(Tablas!$F$131,0,ROW(P10)-8))</f>
        <v/>
      </c>
      <c r="Q10" s="411" t="str">
        <f ca="1">IF(B10="","",OFFSET(Tablas!$F$140,0,ROW(Q10)-8))</f>
        <v/>
      </c>
      <c r="R10" s="415" t="str">
        <f ca="1">IF(B10="","",OFFSET(Tablas!$F$149,0,ROW(R10)-8))</f>
        <v/>
      </c>
      <c r="S10" s="409" t="str">
        <f ca="1">IF(B10="","",OFFSET(Tablas!$F$158,0,ROW(S10)-8))</f>
        <v/>
      </c>
      <c r="T10" s="411" t="str">
        <f ca="1">IF(B10="","",OFFSET(Tablas!$F$167,0,ROW(T10)-8))</f>
        <v/>
      </c>
      <c r="U10" s="410" t="str">
        <f ca="1">IF($B10="","",OFFSET(Tablas!$F$176,0,ROW(U10)-8))</f>
        <v/>
      </c>
      <c r="V10" s="409" t="str">
        <f ca="1">IF($B10="","",OFFSET(Tablas!$F$185,0,ROW(V10)-8))</f>
        <v/>
      </c>
      <c r="W10" s="411" t="str">
        <f ca="1">IF($B10="","",OFFSET(Tablas!$F$194,0,ROW(W10)-8))</f>
        <v/>
      </c>
      <c r="X10" s="410" t="str">
        <f ca="1">IF($B10="","",OFFSET(Tablas!$F$203,0,ROW(X10)-8))</f>
        <v/>
      </c>
      <c r="Y10" s="409" t="str">
        <f ca="1">IF($B10="","",OFFSET(Tablas!$F$212,0,ROW(Y10)-8))</f>
        <v/>
      </c>
      <c r="Z10" s="411" t="str">
        <f ca="1">IF($B$8="","",OFFSET(Tablas!$F$221,0,ROW(Z10)-8))</f>
        <v/>
      </c>
    </row>
    <row r="11" spans="1:26" x14ac:dyDescent="0.2">
      <c r="A11" s="349" t="str">
        <f ca="1">IF(OFFSET(Tablas!$F$5,0,ROW(B11)-8)&gt;0,OFFSET(Tablas!$F$5,0,ROW(B11)-8),"")</f>
        <v/>
      </c>
      <c r="B11" s="286">
        <f ca="1">IF(OFFSET(Tablas!$F$6,0,ROW(B11)-8)&gt;0,OFFSET(Tablas!$F$6,0,ROW(B11)-8),"")</f>
        <v>4</v>
      </c>
      <c r="C11" s="410" t="str">
        <f ca="1">IF(B11="","",OFFSET(Tablas!$F$14,0,ROW(C11)-8))</f>
        <v/>
      </c>
      <c r="D11" s="409" t="str">
        <f ca="1">IF(B11="","",OFFSET(Tablas!$F$23,0,ROW(D11)-8))</f>
        <v/>
      </c>
      <c r="E11" s="411" t="str">
        <f ca="1">IF(B11="","",OFFSET(Tablas!$F$32,0,ROW(E11)-8))</f>
        <v/>
      </c>
      <c r="F11" s="415" t="str">
        <f ca="1">IF(B11="","",OFFSET(Tablas!$F$41,0,ROW(F11)-8))</f>
        <v/>
      </c>
      <c r="G11" s="409" t="str">
        <f ca="1">IF(B11="","",OFFSET(Tablas!$F$50,0,ROW(G11)-8))</f>
        <v/>
      </c>
      <c r="H11" s="418" t="str">
        <f ca="1">IF(B11="","",OFFSET(Tablas!$F$59,0,ROW(H11)-8))</f>
        <v/>
      </c>
      <c r="I11" s="410" t="str">
        <f ca="1">IF(B11="","",OFFSET(Tablas!$F$68,0,ROW(I11)-8))</f>
        <v/>
      </c>
      <c r="J11" s="409" t="str">
        <f ca="1">IF(B11="","",OFFSET(Tablas!$F$77,0,ROW(J11)-8))</f>
        <v/>
      </c>
      <c r="K11" s="411" t="str">
        <f ca="1">IF(B11="","",OFFSET(Tablas!$F$86,0,ROW(K11)-8))</f>
        <v/>
      </c>
      <c r="L11" s="415" t="str">
        <f ca="1">IF(B11="","",OFFSET(Tablas!$F$95,0,ROW(L11)-8))</f>
        <v/>
      </c>
      <c r="M11" s="409" t="str">
        <f ca="1">IF(B11="","",OFFSET(Tablas!$F$104,0,ROW(M11)-8))</f>
        <v/>
      </c>
      <c r="N11" s="418" t="str">
        <f ca="1">IF(B11="","",OFFSET(Tablas!$F$113,0,ROW(N11)-8))</f>
        <v/>
      </c>
      <c r="O11" s="410" t="str">
        <f ca="1">IF(B11="","",OFFSET(Tablas!$F$122,0,ROW(O11)-8))</f>
        <v/>
      </c>
      <c r="P11" s="409" t="str">
        <f ca="1">IF(B11="","",OFFSET(Tablas!$F$131,0,ROW(P11)-8))</f>
        <v/>
      </c>
      <c r="Q11" s="411" t="str">
        <f ca="1">IF(B11="","",OFFSET(Tablas!$F$140,0,ROW(Q11)-8))</f>
        <v/>
      </c>
      <c r="R11" s="415" t="str">
        <f ca="1">IF(B11="","",OFFSET(Tablas!$F$149,0,ROW(R11)-8))</f>
        <v/>
      </c>
      <c r="S11" s="409" t="str">
        <f ca="1">IF(B11="","",OFFSET(Tablas!$F$158,0,ROW(S11)-8))</f>
        <v/>
      </c>
      <c r="T11" s="411" t="str">
        <f ca="1">IF(B11="","",OFFSET(Tablas!$F$167,0,ROW(T11)-8))</f>
        <v/>
      </c>
      <c r="U11" s="410" t="str">
        <f ca="1">IF($B11="","",OFFSET(Tablas!$F$176,0,ROW(U11)-8))</f>
        <v/>
      </c>
      <c r="V11" s="409" t="str">
        <f ca="1">IF($B11="","",OFFSET(Tablas!$F$185,0,ROW(V11)-8))</f>
        <v/>
      </c>
      <c r="W11" s="411" t="str">
        <f ca="1">IF($B11="","",OFFSET(Tablas!$F$194,0,ROW(W11)-8))</f>
        <v/>
      </c>
      <c r="X11" s="410" t="str">
        <f ca="1">IF($B11="","",OFFSET(Tablas!$F$203,0,ROW(X11)-8))</f>
        <v/>
      </c>
      <c r="Y11" s="409" t="str">
        <f ca="1">IF($B11="","",OFFSET(Tablas!$F$212,0,ROW(Y11)-8))</f>
        <v/>
      </c>
      <c r="Z11" s="411" t="str">
        <f ca="1">IF($B$8="","",OFFSET(Tablas!$F$221,0,ROW(Z11)-8))</f>
        <v/>
      </c>
    </row>
    <row r="12" spans="1:26" x14ac:dyDescent="0.2">
      <c r="A12" s="349" t="str">
        <f ca="1">IF(OFFSET(Tablas!$F$5,0,ROW(B12)-8)&gt;0,OFFSET(Tablas!$F$5,0,ROW(B12)-8),"")</f>
        <v/>
      </c>
      <c r="B12" s="286">
        <f ca="1">IF(OFFSET(Tablas!$F$6,0,ROW(B12)-8)&gt;0,OFFSET(Tablas!$F$6,0,ROW(B12)-8),"")</f>
        <v>5</v>
      </c>
      <c r="C12" s="410" t="str">
        <f ca="1">IF(B12="","",OFFSET(Tablas!$F$14,0,ROW(C12)-8))</f>
        <v/>
      </c>
      <c r="D12" s="409" t="str">
        <f ca="1">IF(B12="","",OFFSET(Tablas!$F$23,0,ROW(D12)-8))</f>
        <v/>
      </c>
      <c r="E12" s="411" t="str">
        <f ca="1">IF(B12="","",OFFSET(Tablas!$F$32,0,ROW(E12)-8))</f>
        <v/>
      </c>
      <c r="F12" s="415" t="str">
        <f ca="1">IF(B12="","",OFFSET(Tablas!$F$41,0,ROW(F12)-8))</f>
        <v/>
      </c>
      <c r="G12" s="409" t="str">
        <f ca="1">IF(B12="","",OFFSET(Tablas!$F$50,0,ROW(G12)-8))</f>
        <v/>
      </c>
      <c r="H12" s="418" t="str">
        <f ca="1">IF(B12="","",OFFSET(Tablas!$F$59,0,ROW(H12)-8))</f>
        <v/>
      </c>
      <c r="I12" s="410" t="str">
        <f ca="1">IF(B12="","",OFFSET(Tablas!$F$68,0,ROW(I12)-8))</f>
        <v/>
      </c>
      <c r="J12" s="409" t="str">
        <f ca="1">IF(B12="","",OFFSET(Tablas!$F$77,0,ROW(J12)-8))</f>
        <v/>
      </c>
      <c r="K12" s="411" t="str">
        <f ca="1">IF(B12="","",OFFSET(Tablas!$F$86,0,ROW(K12)-8))</f>
        <v/>
      </c>
      <c r="L12" s="415" t="str">
        <f ca="1">IF(B12="","",OFFSET(Tablas!$F$95,0,ROW(L12)-8))</f>
        <v/>
      </c>
      <c r="M12" s="409" t="str">
        <f ca="1">IF(B12="","",OFFSET(Tablas!$F$104,0,ROW(M12)-8))</f>
        <v/>
      </c>
      <c r="N12" s="418" t="str">
        <f ca="1">IF(B12="","",OFFSET(Tablas!$F$113,0,ROW(N12)-8))</f>
        <v/>
      </c>
      <c r="O12" s="410" t="str">
        <f ca="1">IF(B12="","",OFFSET(Tablas!$F$122,0,ROW(O12)-8))</f>
        <v/>
      </c>
      <c r="P12" s="409" t="str">
        <f ca="1">IF(B12="","",OFFSET(Tablas!$F$131,0,ROW(P12)-8))</f>
        <v/>
      </c>
      <c r="Q12" s="411" t="str">
        <f ca="1">IF(B12="","",OFFSET(Tablas!$F$140,0,ROW(Q12)-8))</f>
        <v/>
      </c>
      <c r="R12" s="415" t="str">
        <f ca="1">IF(B12="","",OFFSET(Tablas!$F$149,0,ROW(R12)-8))</f>
        <v/>
      </c>
      <c r="S12" s="409" t="str">
        <f ca="1">IF(B12="","",OFFSET(Tablas!$F$158,0,ROW(S12)-8))</f>
        <v/>
      </c>
      <c r="T12" s="411" t="str">
        <f ca="1">IF(B12="","",OFFSET(Tablas!$F$167,0,ROW(T12)-8))</f>
        <v/>
      </c>
      <c r="U12" s="410" t="str">
        <f ca="1">IF($B12="","",OFFSET(Tablas!$F$176,0,ROW(U12)-8))</f>
        <v/>
      </c>
      <c r="V12" s="409" t="str">
        <f ca="1">IF($B12="","",OFFSET(Tablas!$F$185,0,ROW(V12)-8))</f>
        <v/>
      </c>
      <c r="W12" s="411" t="str">
        <f ca="1">IF($B12="","",OFFSET(Tablas!$F$194,0,ROW(W12)-8))</f>
        <v/>
      </c>
      <c r="X12" s="410" t="str">
        <f ca="1">IF($B12="","",OFFSET(Tablas!$F$203,0,ROW(X12)-8))</f>
        <v/>
      </c>
      <c r="Y12" s="409" t="str">
        <f ca="1">IF($B12="","",OFFSET(Tablas!$F$212,0,ROW(Y12)-8))</f>
        <v/>
      </c>
      <c r="Z12" s="411" t="str">
        <f ca="1">IF($B$8="","",OFFSET(Tablas!$F$221,0,ROW(Z12)-8))</f>
        <v/>
      </c>
    </row>
    <row r="13" spans="1:26" x14ac:dyDescent="0.2">
      <c r="A13" s="349" t="str">
        <f ca="1">IF(OFFSET(Tablas!$F$5,0,ROW(B13)-8)&gt;0,OFFSET(Tablas!$F$5,0,ROW(B13)-8),"")</f>
        <v/>
      </c>
      <c r="B13" s="286">
        <f ca="1">IF(OFFSET(Tablas!$F$6,0,ROW(B13)-8)&gt;0,OFFSET(Tablas!$F$6,0,ROW(B13)-8),"")</f>
        <v>6</v>
      </c>
      <c r="C13" s="410" t="str">
        <f ca="1">IF(B13="","",OFFSET(Tablas!$F$14,0,ROW(C13)-8))</f>
        <v/>
      </c>
      <c r="D13" s="409" t="str">
        <f ca="1">IF(B13="","",OFFSET(Tablas!$F$23,0,ROW(D13)-8))</f>
        <v/>
      </c>
      <c r="E13" s="411" t="str">
        <f ca="1">IF(B13="","",OFFSET(Tablas!$F$32,0,ROW(E13)-8))</f>
        <v/>
      </c>
      <c r="F13" s="415" t="str">
        <f ca="1">IF(B13="","",OFFSET(Tablas!$F$41,0,ROW(F13)-8))</f>
        <v/>
      </c>
      <c r="G13" s="409" t="str">
        <f ca="1">IF(B13="","",OFFSET(Tablas!$F$50,0,ROW(G13)-8))</f>
        <v/>
      </c>
      <c r="H13" s="418" t="str">
        <f ca="1">IF(B13="","",OFFSET(Tablas!$F$59,0,ROW(H13)-8))</f>
        <v/>
      </c>
      <c r="I13" s="410" t="str">
        <f ca="1">IF(B13="","",OFFSET(Tablas!$F$68,0,ROW(I13)-8))</f>
        <v/>
      </c>
      <c r="J13" s="409" t="str">
        <f ca="1">IF(B13="","",OFFSET(Tablas!$F$77,0,ROW(J13)-8))</f>
        <v/>
      </c>
      <c r="K13" s="411" t="str">
        <f ca="1">IF(B13="","",OFFSET(Tablas!$F$86,0,ROW(K13)-8))</f>
        <v/>
      </c>
      <c r="L13" s="415" t="str">
        <f ca="1">IF(B13="","",OFFSET(Tablas!$F$95,0,ROW(L13)-8))</f>
        <v/>
      </c>
      <c r="M13" s="409" t="str">
        <f ca="1">IF(B13="","",OFFSET(Tablas!$F$104,0,ROW(M13)-8))</f>
        <v/>
      </c>
      <c r="N13" s="418" t="str">
        <f ca="1">IF(B13="","",OFFSET(Tablas!$F$113,0,ROW(N13)-8))</f>
        <v/>
      </c>
      <c r="O13" s="410" t="str">
        <f ca="1">IF(B13="","",OFFSET(Tablas!$F$122,0,ROW(O13)-8))</f>
        <v/>
      </c>
      <c r="P13" s="409" t="str">
        <f ca="1">IF(B13="","",OFFSET(Tablas!$F$131,0,ROW(P13)-8))</f>
        <v/>
      </c>
      <c r="Q13" s="411" t="str">
        <f ca="1">IF(B13="","",OFFSET(Tablas!$F$140,0,ROW(Q13)-8))</f>
        <v/>
      </c>
      <c r="R13" s="415" t="str">
        <f ca="1">IF(B13="","",OFFSET(Tablas!$F$149,0,ROW(R13)-8))</f>
        <v/>
      </c>
      <c r="S13" s="409" t="str">
        <f ca="1">IF(B13="","",OFFSET(Tablas!$F$158,0,ROW(S13)-8))</f>
        <v/>
      </c>
      <c r="T13" s="411" t="str">
        <f ca="1">IF(B13="","",OFFSET(Tablas!$F$167,0,ROW(T13)-8))</f>
        <v/>
      </c>
      <c r="U13" s="410" t="str">
        <f ca="1">IF($B13="","",OFFSET(Tablas!$F$176,0,ROW(U13)-8))</f>
        <v/>
      </c>
      <c r="V13" s="409" t="str">
        <f ca="1">IF($B13="","",OFFSET(Tablas!$F$185,0,ROW(V13)-8))</f>
        <v/>
      </c>
      <c r="W13" s="411" t="str">
        <f ca="1">IF($B13="","",OFFSET(Tablas!$F$194,0,ROW(W13)-8))</f>
        <v/>
      </c>
      <c r="X13" s="410" t="str">
        <f ca="1">IF($B13="","",OFFSET(Tablas!$F$203,0,ROW(X13)-8))</f>
        <v/>
      </c>
      <c r="Y13" s="409" t="str">
        <f ca="1">IF($B13="","",OFFSET(Tablas!$F$212,0,ROW(Y13)-8))</f>
        <v/>
      </c>
      <c r="Z13" s="411" t="str">
        <f ca="1">IF($B$8="","",OFFSET(Tablas!$F$221,0,ROW(Z13)-8))</f>
        <v/>
      </c>
    </row>
    <row r="14" spans="1:26" x14ac:dyDescent="0.2">
      <c r="A14" s="349" t="str">
        <f ca="1">IF(OFFSET(Tablas!$F$5,0,ROW(B14)-8)&gt;0,OFFSET(Tablas!$F$5,0,ROW(B14)-8),"")</f>
        <v/>
      </c>
      <c r="B14" s="286">
        <f ca="1">IF(OFFSET(Tablas!$F$6,0,ROW(B14)-8)&gt;0,OFFSET(Tablas!$F$6,0,ROW(B14)-8),"")</f>
        <v>7</v>
      </c>
      <c r="C14" s="410" t="str">
        <f ca="1">IF(B14="","",OFFSET(Tablas!$F$14,0,ROW(C14)-8))</f>
        <v/>
      </c>
      <c r="D14" s="409" t="str">
        <f ca="1">IF(B14="","",OFFSET(Tablas!$F$23,0,ROW(D14)-8))</f>
        <v/>
      </c>
      <c r="E14" s="411" t="str">
        <f ca="1">IF(B14="","",OFFSET(Tablas!$F$32,0,ROW(E14)-8))</f>
        <v/>
      </c>
      <c r="F14" s="415" t="str">
        <f ca="1">IF(B14="","",OFFSET(Tablas!$F$41,0,ROW(F14)-8))</f>
        <v/>
      </c>
      <c r="G14" s="409" t="str">
        <f ca="1">IF(B14="","",OFFSET(Tablas!$F$50,0,ROW(G14)-8))</f>
        <v/>
      </c>
      <c r="H14" s="418" t="str">
        <f ca="1">IF(B14="","",OFFSET(Tablas!$F$59,0,ROW(H14)-8))</f>
        <v/>
      </c>
      <c r="I14" s="410" t="str">
        <f ca="1">IF(B14="","",OFFSET(Tablas!$F$68,0,ROW(I14)-8))</f>
        <v/>
      </c>
      <c r="J14" s="409" t="str">
        <f ca="1">IF(B14="","",OFFSET(Tablas!$F$77,0,ROW(J14)-8))</f>
        <v/>
      </c>
      <c r="K14" s="411" t="str">
        <f ca="1">IF(B14="","",OFFSET(Tablas!$F$86,0,ROW(K14)-8))</f>
        <v/>
      </c>
      <c r="L14" s="415" t="str">
        <f ca="1">IF(B14="","",OFFSET(Tablas!$F$95,0,ROW(L14)-8))</f>
        <v/>
      </c>
      <c r="M14" s="409" t="str">
        <f ca="1">IF(B14="","",OFFSET(Tablas!$F$104,0,ROW(M14)-8))</f>
        <v/>
      </c>
      <c r="N14" s="418" t="str">
        <f ca="1">IF(B14="","",OFFSET(Tablas!$F$113,0,ROW(N14)-8))</f>
        <v/>
      </c>
      <c r="O14" s="410" t="str">
        <f ca="1">IF(B14="","",OFFSET(Tablas!$F$122,0,ROW(O14)-8))</f>
        <v/>
      </c>
      <c r="P14" s="409" t="str">
        <f ca="1">IF(B14="","",OFFSET(Tablas!$F$131,0,ROW(P14)-8))</f>
        <v/>
      </c>
      <c r="Q14" s="411" t="str">
        <f ca="1">IF(B14="","",OFFSET(Tablas!$F$140,0,ROW(Q14)-8))</f>
        <v/>
      </c>
      <c r="R14" s="415" t="str">
        <f ca="1">IF(B14="","",OFFSET(Tablas!$F$149,0,ROW(R14)-8))</f>
        <v/>
      </c>
      <c r="S14" s="409" t="str">
        <f ca="1">IF(B14="","",OFFSET(Tablas!$F$158,0,ROW(S14)-8))</f>
        <v/>
      </c>
      <c r="T14" s="411" t="str">
        <f ca="1">IF(B14="","",OFFSET(Tablas!$F$167,0,ROW(T14)-8))</f>
        <v/>
      </c>
      <c r="U14" s="410" t="str">
        <f ca="1">IF($B14="","",OFFSET(Tablas!$F$176,0,ROW(U14)-8))</f>
        <v/>
      </c>
      <c r="V14" s="409" t="str">
        <f ca="1">IF($B14="","",OFFSET(Tablas!$F$185,0,ROW(V14)-8))</f>
        <v/>
      </c>
      <c r="W14" s="411" t="str">
        <f ca="1">IF($B14="","",OFFSET(Tablas!$F$194,0,ROW(W14)-8))</f>
        <v/>
      </c>
      <c r="X14" s="410" t="str">
        <f ca="1">IF($B14="","",OFFSET(Tablas!$F$203,0,ROW(X14)-8))</f>
        <v/>
      </c>
      <c r="Y14" s="409" t="str">
        <f ca="1">IF($B14="","",OFFSET(Tablas!$F$212,0,ROW(Y14)-8))</f>
        <v/>
      </c>
      <c r="Z14" s="411" t="str">
        <f ca="1">IF($B$8="","",OFFSET(Tablas!$F$221,0,ROW(Z14)-8))</f>
        <v/>
      </c>
    </row>
    <row r="15" spans="1:26" x14ac:dyDescent="0.2">
      <c r="A15" s="349" t="str">
        <f ca="1">IF(OFFSET(Tablas!$F$5,0,ROW(B15)-8)&gt;0,OFFSET(Tablas!$F$5,0,ROW(B15)-8),"")</f>
        <v/>
      </c>
      <c r="B15" s="286">
        <f ca="1">IF(OFFSET(Tablas!$F$6,0,ROW(B15)-8)&gt;0,OFFSET(Tablas!$F$6,0,ROW(B15)-8),"")</f>
        <v>8</v>
      </c>
      <c r="C15" s="410" t="str">
        <f ca="1">IF(B15="","",OFFSET(Tablas!$F$14,0,ROW(C15)-8))</f>
        <v/>
      </c>
      <c r="D15" s="409" t="str">
        <f ca="1">IF(B15="","",OFFSET(Tablas!$F$23,0,ROW(D15)-8))</f>
        <v/>
      </c>
      <c r="E15" s="411" t="str">
        <f ca="1">IF(B15="","",OFFSET(Tablas!$F$32,0,ROW(E15)-8))</f>
        <v/>
      </c>
      <c r="F15" s="415" t="str">
        <f ca="1">IF(B15="","",OFFSET(Tablas!$F$41,0,ROW(F15)-8))</f>
        <v/>
      </c>
      <c r="G15" s="409" t="str">
        <f ca="1">IF(B15="","",OFFSET(Tablas!$F$50,0,ROW(G15)-8))</f>
        <v/>
      </c>
      <c r="H15" s="418" t="str">
        <f ca="1">IF(B15="","",OFFSET(Tablas!$F$59,0,ROW(H15)-8))</f>
        <v/>
      </c>
      <c r="I15" s="410" t="str">
        <f ca="1">IF(B15="","",OFFSET(Tablas!$F$68,0,ROW(I15)-8))</f>
        <v/>
      </c>
      <c r="J15" s="409" t="str">
        <f ca="1">IF(B15="","",OFFSET(Tablas!$F$77,0,ROW(J15)-8))</f>
        <v/>
      </c>
      <c r="K15" s="411" t="str">
        <f ca="1">IF(B15="","",OFFSET(Tablas!$F$86,0,ROW(K15)-8))</f>
        <v/>
      </c>
      <c r="L15" s="415" t="str">
        <f ca="1">IF(B15="","",OFFSET(Tablas!$F$95,0,ROW(L15)-8))</f>
        <v/>
      </c>
      <c r="M15" s="409" t="str">
        <f ca="1">IF(B15="","",OFFSET(Tablas!$F$104,0,ROW(M15)-8))</f>
        <v/>
      </c>
      <c r="N15" s="418" t="str">
        <f ca="1">IF(B15="","",OFFSET(Tablas!$F$113,0,ROW(N15)-8))</f>
        <v/>
      </c>
      <c r="O15" s="410" t="str">
        <f ca="1">IF(B15="","",OFFSET(Tablas!$F$122,0,ROW(O15)-8))</f>
        <v/>
      </c>
      <c r="P15" s="409" t="str">
        <f ca="1">IF(B15="","",OFFSET(Tablas!$F$131,0,ROW(P15)-8))</f>
        <v/>
      </c>
      <c r="Q15" s="411" t="str">
        <f ca="1">IF(B15="","",OFFSET(Tablas!$F$140,0,ROW(Q15)-8))</f>
        <v/>
      </c>
      <c r="R15" s="415" t="str">
        <f ca="1">IF(B15="","",OFFSET(Tablas!$F$149,0,ROW(R15)-8))</f>
        <v/>
      </c>
      <c r="S15" s="409" t="str">
        <f ca="1">IF(B15="","",OFFSET(Tablas!$F$158,0,ROW(S15)-8))</f>
        <v/>
      </c>
      <c r="T15" s="411" t="str">
        <f ca="1">IF(B15="","",OFFSET(Tablas!$F$167,0,ROW(T15)-8))</f>
        <v/>
      </c>
      <c r="U15" s="410" t="str">
        <f ca="1">IF($B15="","",OFFSET(Tablas!$F$176,0,ROW(U15)-8))</f>
        <v/>
      </c>
      <c r="V15" s="409" t="str">
        <f ca="1">IF($B15="","",OFFSET(Tablas!$F$185,0,ROW(V15)-8))</f>
        <v/>
      </c>
      <c r="W15" s="411" t="str">
        <f ca="1">IF($B15="","",OFFSET(Tablas!$F$194,0,ROW(W15)-8))</f>
        <v/>
      </c>
      <c r="X15" s="410" t="str">
        <f ca="1">IF($B15="","",OFFSET(Tablas!$F$203,0,ROW(X15)-8))</f>
        <v/>
      </c>
      <c r="Y15" s="409" t="str">
        <f ca="1">IF($B15="","",OFFSET(Tablas!$F$212,0,ROW(Y15)-8))</f>
        <v/>
      </c>
      <c r="Z15" s="411" t="str">
        <f ca="1">IF($B$8="","",OFFSET(Tablas!$F$221,0,ROW(Z15)-8))</f>
        <v/>
      </c>
    </row>
    <row r="16" spans="1:26" x14ac:dyDescent="0.2">
      <c r="A16" s="349" t="str">
        <f ca="1">IF(OFFSET(Tablas!$F$5,0,ROW(B16)-8)&gt;0,OFFSET(Tablas!$F$5,0,ROW(B16)-8),"")</f>
        <v/>
      </c>
      <c r="B16" s="286">
        <f ca="1">IF(OFFSET(Tablas!$F$6,0,ROW(B16)-8)&gt;0,OFFSET(Tablas!$F$6,0,ROW(B16)-8),"")</f>
        <v>9</v>
      </c>
      <c r="C16" s="410" t="str">
        <f ca="1">IF(B16="","",OFFSET(Tablas!$F$14,0,ROW(C16)-8))</f>
        <v/>
      </c>
      <c r="D16" s="409" t="str">
        <f ca="1">IF(B16="","",OFFSET(Tablas!$F$23,0,ROW(D16)-8))</f>
        <v/>
      </c>
      <c r="E16" s="411" t="str">
        <f ca="1">IF(B16="","",OFFSET(Tablas!$F$32,0,ROW(E16)-8))</f>
        <v/>
      </c>
      <c r="F16" s="415" t="str">
        <f ca="1">IF(B16="","",OFFSET(Tablas!$F$41,0,ROW(F16)-8))</f>
        <v/>
      </c>
      <c r="G16" s="409" t="str">
        <f ca="1">IF(B16="","",OFFSET(Tablas!$F$50,0,ROW(G16)-8))</f>
        <v/>
      </c>
      <c r="H16" s="418" t="str">
        <f ca="1">IF(B16="","",OFFSET(Tablas!$F$59,0,ROW(H16)-8))</f>
        <v/>
      </c>
      <c r="I16" s="410" t="str">
        <f ca="1">IF(B16="","",OFFSET(Tablas!$F$68,0,ROW(I16)-8))</f>
        <v/>
      </c>
      <c r="J16" s="409" t="str">
        <f ca="1">IF(B16="","",OFFSET(Tablas!$F$77,0,ROW(J16)-8))</f>
        <v/>
      </c>
      <c r="K16" s="411" t="str">
        <f ca="1">IF(B16="","",OFFSET(Tablas!$F$86,0,ROW(K16)-8))</f>
        <v/>
      </c>
      <c r="L16" s="415" t="str">
        <f ca="1">IF(B16="","",OFFSET(Tablas!$F$95,0,ROW(L16)-8))</f>
        <v/>
      </c>
      <c r="M16" s="409" t="str">
        <f ca="1">IF(B16="","",OFFSET(Tablas!$F$104,0,ROW(M16)-8))</f>
        <v/>
      </c>
      <c r="N16" s="418" t="str">
        <f ca="1">IF(B16="","",OFFSET(Tablas!$F$113,0,ROW(N16)-8))</f>
        <v/>
      </c>
      <c r="O16" s="410" t="str">
        <f ca="1">IF(B16="","",OFFSET(Tablas!$F$122,0,ROW(O16)-8))</f>
        <v/>
      </c>
      <c r="P16" s="409" t="str">
        <f ca="1">IF(B16="","",OFFSET(Tablas!$F$131,0,ROW(P16)-8))</f>
        <v/>
      </c>
      <c r="Q16" s="411" t="str">
        <f ca="1">IF(B16="","",OFFSET(Tablas!$F$140,0,ROW(Q16)-8))</f>
        <v/>
      </c>
      <c r="R16" s="415" t="str">
        <f ca="1">IF(B16="","",OFFSET(Tablas!$F$149,0,ROW(R16)-8))</f>
        <v/>
      </c>
      <c r="S16" s="409" t="str">
        <f ca="1">IF(B16="","",OFFSET(Tablas!$F$158,0,ROW(S16)-8))</f>
        <v/>
      </c>
      <c r="T16" s="411" t="str">
        <f ca="1">IF(B16="","",OFFSET(Tablas!$F$167,0,ROW(T16)-8))</f>
        <v/>
      </c>
      <c r="U16" s="410" t="str">
        <f ca="1">IF($B16="","",OFFSET(Tablas!$F$176,0,ROW(U16)-8))</f>
        <v/>
      </c>
      <c r="V16" s="409" t="str">
        <f ca="1">IF($B16="","",OFFSET(Tablas!$F$185,0,ROW(V16)-8))</f>
        <v/>
      </c>
      <c r="W16" s="411" t="str">
        <f ca="1">IF($B16="","",OFFSET(Tablas!$F$194,0,ROW(W16)-8))</f>
        <v/>
      </c>
      <c r="X16" s="410" t="str">
        <f ca="1">IF($B16="","",OFFSET(Tablas!$F$203,0,ROW(X16)-8))</f>
        <v/>
      </c>
      <c r="Y16" s="409" t="str">
        <f ca="1">IF($B16="","",OFFSET(Tablas!$F$212,0,ROW(Y16)-8))</f>
        <v/>
      </c>
      <c r="Z16" s="411" t="str">
        <f ca="1">IF($B$8="","",OFFSET(Tablas!$F$221,0,ROW(Z16)-8))</f>
        <v/>
      </c>
    </row>
    <row r="17" spans="1:26" x14ac:dyDescent="0.2">
      <c r="A17" s="349" t="str">
        <f ca="1">IF(OFFSET(Tablas!$F$5,0,ROW(B17)-8)&gt;0,OFFSET(Tablas!$F$5,0,ROW(B17)-8),"")</f>
        <v/>
      </c>
      <c r="B17" s="286">
        <f ca="1">IF(OFFSET(Tablas!$F$6,0,ROW(B17)-8)&gt;0,OFFSET(Tablas!$F$6,0,ROW(B17)-8),"")</f>
        <v>10</v>
      </c>
      <c r="C17" s="410" t="str">
        <f ca="1">IF(B17="","",OFFSET(Tablas!$F$14,0,ROW(C17)-8))</f>
        <v/>
      </c>
      <c r="D17" s="409" t="str">
        <f ca="1">IF(B17="","",OFFSET(Tablas!$F$23,0,ROW(D17)-8))</f>
        <v/>
      </c>
      <c r="E17" s="411" t="str">
        <f ca="1">IF(B17="","",OFFSET(Tablas!$F$32,0,ROW(E17)-8))</f>
        <v/>
      </c>
      <c r="F17" s="415" t="str">
        <f ca="1">IF(B17="","",OFFSET(Tablas!$F$41,0,ROW(F17)-8))</f>
        <v/>
      </c>
      <c r="G17" s="409" t="str">
        <f ca="1">IF(B17="","",OFFSET(Tablas!$F$50,0,ROW(G17)-8))</f>
        <v/>
      </c>
      <c r="H17" s="418" t="str">
        <f ca="1">IF(B17="","",OFFSET(Tablas!$F$59,0,ROW(H17)-8))</f>
        <v/>
      </c>
      <c r="I17" s="410" t="str">
        <f ca="1">IF(B17="","",OFFSET(Tablas!$F$68,0,ROW(I17)-8))</f>
        <v/>
      </c>
      <c r="J17" s="409" t="str">
        <f ca="1">IF(B17="","",OFFSET(Tablas!$F$77,0,ROW(J17)-8))</f>
        <v/>
      </c>
      <c r="K17" s="411" t="str">
        <f ca="1">IF(B17="","",OFFSET(Tablas!$F$86,0,ROW(K17)-8))</f>
        <v/>
      </c>
      <c r="L17" s="415" t="str">
        <f ca="1">IF(B17="","",OFFSET(Tablas!$F$95,0,ROW(L17)-8))</f>
        <v/>
      </c>
      <c r="M17" s="409" t="str">
        <f ca="1">IF(B17="","",OFFSET(Tablas!$F$104,0,ROW(M17)-8))</f>
        <v/>
      </c>
      <c r="N17" s="418" t="str">
        <f ca="1">IF(B17="","",OFFSET(Tablas!$F$113,0,ROW(N17)-8))</f>
        <v/>
      </c>
      <c r="O17" s="410" t="str">
        <f ca="1">IF(B17="","",OFFSET(Tablas!$F$122,0,ROW(O17)-8))</f>
        <v/>
      </c>
      <c r="P17" s="409" t="str">
        <f ca="1">IF(B17="","",OFFSET(Tablas!$F$131,0,ROW(P17)-8))</f>
        <v/>
      </c>
      <c r="Q17" s="411" t="str">
        <f ca="1">IF(B17="","",OFFSET(Tablas!$F$140,0,ROW(Q17)-8))</f>
        <v/>
      </c>
      <c r="R17" s="415" t="str">
        <f ca="1">IF(B17="","",OFFSET(Tablas!$F$149,0,ROW(R17)-8))</f>
        <v/>
      </c>
      <c r="S17" s="409" t="str">
        <f ca="1">IF(B17="","",OFFSET(Tablas!$F$158,0,ROW(S17)-8))</f>
        <v/>
      </c>
      <c r="T17" s="411" t="str">
        <f ca="1">IF(B17="","",OFFSET(Tablas!$F$167,0,ROW(T17)-8))</f>
        <v/>
      </c>
      <c r="U17" s="410" t="str">
        <f ca="1">IF($B17="","",OFFSET(Tablas!$F$176,0,ROW(U17)-8))</f>
        <v/>
      </c>
      <c r="V17" s="409" t="str">
        <f ca="1">IF($B17="","",OFFSET(Tablas!$F$185,0,ROW(V17)-8))</f>
        <v/>
      </c>
      <c r="W17" s="411" t="str">
        <f ca="1">IF($B17="","",OFFSET(Tablas!$F$194,0,ROW(W17)-8))</f>
        <v/>
      </c>
      <c r="X17" s="410" t="str">
        <f ca="1">IF($B17="","",OFFSET(Tablas!$F$203,0,ROW(X17)-8))</f>
        <v/>
      </c>
      <c r="Y17" s="409" t="str">
        <f ca="1">IF($B17="","",OFFSET(Tablas!$F$212,0,ROW(Y17)-8))</f>
        <v/>
      </c>
      <c r="Z17" s="411" t="str">
        <f ca="1">IF($B$8="","",OFFSET(Tablas!$F$221,0,ROW(Z17)-8))</f>
        <v/>
      </c>
    </row>
    <row r="18" spans="1:26" x14ac:dyDescent="0.2">
      <c r="A18" s="349" t="str">
        <f ca="1">IF(OFFSET(Tablas!$F$5,0,ROW(B18)-8)&gt;0,OFFSET(Tablas!$F$5,0,ROW(B18)-8),"")</f>
        <v/>
      </c>
      <c r="B18" s="286">
        <f ca="1">IF(OFFSET(Tablas!$F$6,0,ROW(B18)-8)&gt;0,OFFSET(Tablas!$F$6,0,ROW(B18)-8),"")</f>
        <v>11</v>
      </c>
      <c r="C18" s="410" t="str">
        <f ca="1">IF(B18="","",OFFSET(Tablas!$F$14,0,ROW(C18)-8))</f>
        <v/>
      </c>
      <c r="D18" s="409" t="str">
        <f ca="1">IF(B18="","",OFFSET(Tablas!$F$23,0,ROW(D18)-8))</f>
        <v/>
      </c>
      <c r="E18" s="411" t="str">
        <f ca="1">IF(B18="","",OFFSET(Tablas!$F$32,0,ROW(E18)-8))</f>
        <v/>
      </c>
      <c r="F18" s="415" t="str">
        <f ca="1">IF(B18="","",OFFSET(Tablas!$F$41,0,ROW(F18)-8))</f>
        <v/>
      </c>
      <c r="G18" s="409" t="str">
        <f ca="1">IF(B18="","",OFFSET(Tablas!$F$50,0,ROW(G18)-8))</f>
        <v/>
      </c>
      <c r="H18" s="418" t="str">
        <f ca="1">IF(B18="","",OFFSET(Tablas!$F$59,0,ROW(H18)-8))</f>
        <v/>
      </c>
      <c r="I18" s="410" t="str">
        <f ca="1">IF(B18="","",OFFSET(Tablas!$F$68,0,ROW(I18)-8))</f>
        <v/>
      </c>
      <c r="J18" s="409" t="str">
        <f ca="1">IF(B18="","",OFFSET(Tablas!$F$77,0,ROW(J18)-8))</f>
        <v/>
      </c>
      <c r="K18" s="411" t="str">
        <f ca="1">IF(B18="","",OFFSET(Tablas!$F$86,0,ROW(K18)-8))</f>
        <v/>
      </c>
      <c r="L18" s="415" t="str">
        <f ca="1">IF(B18="","",OFFSET(Tablas!$F$95,0,ROW(L18)-8))</f>
        <v/>
      </c>
      <c r="M18" s="409" t="str">
        <f ca="1">IF(B18="","",OFFSET(Tablas!$F$104,0,ROW(M18)-8))</f>
        <v/>
      </c>
      <c r="N18" s="418" t="str">
        <f ca="1">IF(B18="","",OFFSET(Tablas!$F$113,0,ROW(N18)-8))</f>
        <v/>
      </c>
      <c r="O18" s="410" t="str">
        <f ca="1">IF(B18="","",OFFSET(Tablas!$F$122,0,ROW(O18)-8))</f>
        <v/>
      </c>
      <c r="P18" s="409" t="str">
        <f ca="1">IF(B18="","",OFFSET(Tablas!$F$131,0,ROW(P18)-8))</f>
        <v/>
      </c>
      <c r="Q18" s="411" t="str">
        <f ca="1">IF(B18="","",OFFSET(Tablas!$F$140,0,ROW(Q18)-8))</f>
        <v/>
      </c>
      <c r="R18" s="415" t="str">
        <f ca="1">IF(B18="","",OFFSET(Tablas!$F$149,0,ROW(R18)-8))</f>
        <v/>
      </c>
      <c r="S18" s="409" t="str">
        <f ca="1">IF(B18="","",OFFSET(Tablas!$F$158,0,ROW(S18)-8))</f>
        <v/>
      </c>
      <c r="T18" s="411" t="str">
        <f ca="1">IF(B18="","",OFFSET(Tablas!$F$167,0,ROW(T18)-8))</f>
        <v/>
      </c>
      <c r="U18" s="410" t="str">
        <f ca="1">IF($B18="","",OFFSET(Tablas!$F$176,0,ROW(U18)-8))</f>
        <v/>
      </c>
      <c r="V18" s="409" t="str">
        <f ca="1">IF($B18="","",OFFSET(Tablas!$F$185,0,ROW(V18)-8))</f>
        <v/>
      </c>
      <c r="W18" s="411" t="str">
        <f ca="1">IF($B18="","",OFFSET(Tablas!$F$194,0,ROW(W18)-8))</f>
        <v/>
      </c>
      <c r="X18" s="410" t="str">
        <f ca="1">IF($B18="","",OFFSET(Tablas!$F$203,0,ROW(X18)-8))</f>
        <v/>
      </c>
      <c r="Y18" s="409" t="str">
        <f ca="1">IF($B18="","",OFFSET(Tablas!$F$212,0,ROW(Y18)-8))</f>
        <v/>
      </c>
      <c r="Z18" s="411" t="str">
        <f ca="1">IF($B$8="","",OFFSET(Tablas!$F$221,0,ROW(Z18)-8))</f>
        <v/>
      </c>
    </row>
    <row r="19" spans="1:26" x14ac:dyDescent="0.2">
      <c r="A19" s="349" t="str">
        <f ca="1">IF(OFFSET(Tablas!$F$5,0,ROW(B19)-8)&gt;0,OFFSET(Tablas!$F$5,0,ROW(B19)-8),"")</f>
        <v/>
      </c>
      <c r="B19" s="286">
        <f ca="1">IF(OFFSET(Tablas!$F$6,0,ROW(B19)-8)&gt;0,OFFSET(Tablas!$F$6,0,ROW(B19)-8),"")</f>
        <v>12</v>
      </c>
      <c r="C19" s="410" t="str">
        <f ca="1">IF(B19="","",OFFSET(Tablas!$F$14,0,ROW(C19)-8))</f>
        <v/>
      </c>
      <c r="D19" s="409" t="str">
        <f ca="1">IF(B19="","",OFFSET(Tablas!$F$23,0,ROW(D19)-8))</f>
        <v/>
      </c>
      <c r="E19" s="411" t="str">
        <f ca="1">IF(B19="","",OFFSET(Tablas!$F$32,0,ROW(E19)-8))</f>
        <v/>
      </c>
      <c r="F19" s="415" t="str">
        <f ca="1">IF(B19="","",OFFSET(Tablas!$F$41,0,ROW(F19)-8))</f>
        <v/>
      </c>
      <c r="G19" s="409" t="str">
        <f ca="1">IF(B19="","",OFFSET(Tablas!$F$50,0,ROW(G19)-8))</f>
        <v/>
      </c>
      <c r="H19" s="418" t="str">
        <f ca="1">IF(B19="","",OFFSET(Tablas!$F$59,0,ROW(H19)-8))</f>
        <v/>
      </c>
      <c r="I19" s="410" t="str">
        <f ca="1">IF(B19="","",OFFSET(Tablas!$F$68,0,ROW(I19)-8))</f>
        <v/>
      </c>
      <c r="J19" s="409" t="str">
        <f ca="1">IF(B19="","",OFFSET(Tablas!$F$77,0,ROW(J19)-8))</f>
        <v/>
      </c>
      <c r="K19" s="411" t="str">
        <f ca="1">IF(B19="","",OFFSET(Tablas!$F$86,0,ROW(K19)-8))</f>
        <v/>
      </c>
      <c r="L19" s="415" t="str">
        <f ca="1">IF(B19="","",OFFSET(Tablas!$F$95,0,ROW(L19)-8))</f>
        <v/>
      </c>
      <c r="M19" s="409" t="str">
        <f ca="1">IF(B19="","",OFFSET(Tablas!$F$104,0,ROW(M19)-8))</f>
        <v/>
      </c>
      <c r="N19" s="418" t="str">
        <f ca="1">IF(B19="","",OFFSET(Tablas!$F$113,0,ROW(N19)-8))</f>
        <v/>
      </c>
      <c r="O19" s="410" t="str">
        <f ca="1">IF(B19="","",OFFSET(Tablas!$F$122,0,ROW(O19)-8))</f>
        <v/>
      </c>
      <c r="P19" s="409" t="str">
        <f ca="1">IF(B19="","",OFFSET(Tablas!$F$131,0,ROW(P19)-8))</f>
        <v/>
      </c>
      <c r="Q19" s="411" t="str">
        <f ca="1">IF(B19="","",OFFSET(Tablas!$F$140,0,ROW(Q19)-8))</f>
        <v/>
      </c>
      <c r="R19" s="415" t="str">
        <f ca="1">IF(B19="","",OFFSET(Tablas!$F$149,0,ROW(R19)-8))</f>
        <v/>
      </c>
      <c r="S19" s="409" t="str">
        <f ca="1">IF(B19="","",OFFSET(Tablas!$F$158,0,ROW(S19)-8))</f>
        <v/>
      </c>
      <c r="T19" s="411" t="str">
        <f ca="1">IF(B19="","",OFFSET(Tablas!$F$167,0,ROW(T19)-8))</f>
        <v/>
      </c>
      <c r="U19" s="410" t="str">
        <f ca="1">IF($B19="","",OFFSET(Tablas!$F$176,0,ROW(U19)-8))</f>
        <v/>
      </c>
      <c r="V19" s="409" t="str">
        <f ca="1">IF($B19="","",OFFSET(Tablas!$F$185,0,ROW(V19)-8))</f>
        <v/>
      </c>
      <c r="W19" s="411" t="str">
        <f ca="1">IF($B19="","",OFFSET(Tablas!$F$194,0,ROW(W19)-8))</f>
        <v/>
      </c>
      <c r="X19" s="410" t="str">
        <f ca="1">IF($B19="","",OFFSET(Tablas!$F$203,0,ROW(X19)-8))</f>
        <v/>
      </c>
      <c r="Y19" s="409" t="str">
        <f ca="1">IF($B19="","",OFFSET(Tablas!$F$212,0,ROW(Y19)-8))</f>
        <v/>
      </c>
      <c r="Z19" s="411" t="str">
        <f ca="1">IF($B$8="","",OFFSET(Tablas!$F$221,0,ROW(Z19)-8))</f>
        <v/>
      </c>
    </row>
    <row r="20" spans="1:26" x14ac:dyDescent="0.2">
      <c r="A20" s="349" t="str">
        <f ca="1">IF(OFFSET(Tablas!$F$5,0,ROW(B20)-8)&gt;0,OFFSET(Tablas!$F$5,0,ROW(B20)-8),"")</f>
        <v/>
      </c>
      <c r="B20" s="286">
        <f ca="1">IF(OFFSET(Tablas!$F$6,0,ROW(B20)-8)&gt;0,OFFSET(Tablas!$F$6,0,ROW(B20)-8),"")</f>
        <v>13</v>
      </c>
      <c r="C20" s="410" t="str">
        <f ca="1">IF(B20="","",OFFSET(Tablas!$F$14,0,ROW(C20)-8))</f>
        <v/>
      </c>
      <c r="D20" s="409" t="str">
        <f ca="1">IF(B20="","",OFFSET(Tablas!$F$23,0,ROW(D20)-8))</f>
        <v/>
      </c>
      <c r="E20" s="411" t="str">
        <f ca="1">IF(B20="","",OFFSET(Tablas!$F$32,0,ROW(E20)-8))</f>
        <v/>
      </c>
      <c r="F20" s="415" t="str">
        <f ca="1">IF(B20="","",OFFSET(Tablas!$F$41,0,ROW(F20)-8))</f>
        <v/>
      </c>
      <c r="G20" s="409" t="str">
        <f ca="1">IF(B20="","",OFFSET(Tablas!$F$50,0,ROW(G20)-8))</f>
        <v/>
      </c>
      <c r="H20" s="418" t="str">
        <f ca="1">IF(B20="","",OFFSET(Tablas!$F$59,0,ROW(H20)-8))</f>
        <v/>
      </c>
      <c r="I20" s="410" t="str">
        <f ca="1">IF(B20="","",OFFSET(Tablas!$F$68,0,ROW(I20)-8))</f>
        <v/>
      </c>
      <c r="J20" s="409" t="str">
        <f ca="1">IF(B20="","",OFFSET(Tablas!$F$77,0,ROW(J20)-8))</f>
        <v/>
      </c>
      <c r="K20" s="411" t="str">
        <f ca="1">IF(B20="","",OFFSET(Tablas!$F$86,0,ROW(K20)-8))</f>
        <v/>
      </c>
      <c r="L20" s="415" t="str">
        <f ca="1">IF(B20="","",OFFSET(Tablas!$F$95,0,ROW(L20)-8))</f>
        <v/>
      </c>
      <c r="M20" s="409" t="str">
        <f ca="1">IF(B20="","",OFFSET(Tablas!$F$104,0,ROW(M20)-8))</f>
        <v/>
      </c>
      <c r="N20" s="418" t="str">
        <f ca="1">IF(B20="","",OFFSET(Tablas!$F$113,0,ROW(N20)-8))</f>
        <v/>
      </c>
      <c r="O20" s="410" t="str">
        <f ca="1">IF(B20="","",OFFSET(Tablas!$F$122,0,ROW(O20)-8))</f>
        <v/>
      </c>
      <c r="P20" s="409" t="str">
        <f ca="1">IF(B20="","",OFFSET(Tablas!$F$131,0,ROW(P20)-8))</f>
        <v/>
      </c>
      <c r="Q20" s="411" t="str">
        <f ca="1">IF(B20="","",OFFSET(Tablas!$F$140,0,ROW(Q20)-8))</f>
        <v/>
      </c>
      <c r="R20" s="415" t="str">
        <f ca="1">IF(B20="","",OFFSET(Tablas!$F$149,0,ROW(R20)-8))</f>
        <v/>
      </c>
      <c r="S20" s="409" t="str">
        <f ca="1">IF(B20="","",OFFSET(Tablas!$F$158,0,ROW(S20)-8))</f>
        <v/>
      </c>
      <c r="T20" s="411" t="str">
        <f ca="1">IF(B20="","",OFFSET(Tablas!$F$167,0,ROW(T20)-8))</f>
        <v/>
      </c>
      <c r="U20" s="410" t="str">
        <f ca="1">IF($B20="","",OFFSET(Tablas!$F$176,0,ROW(U20)-8))</f>
        <v/>
      </c>
      <c r="V20" s="409" t="str">
        <f ca="1">IF($B20="","",OFFSET(Tablas!$F$185,0,ROW(V20)-8))</f>
        <v/>
      </c>
      <c r="W20" s="411" t="str">
        <f ca="1">IF($B20="","",OFFSET(Tablas!$F$194,0,ROW(W20)-8))</f>
        <v/>
      </c>
      <c r="X20" s="410" t="str">
        <f ca="1">IF($B20="","",OFFSET(Tablas!$F$203,0,ROW(X20)-8))</f>
        <v/>
      </c>
      <c r="Y20" s="409" t="str">
        <f ca="1">IF($B20="","",OFFSET(Tablas!$F$212,0,ROW(Y20)-8))</f>
        <v/>
      </c>
      <c r="Z20" s="411" t="str">
        <f ca="1">IF($B$8="","",OFFSET(Tablas!$F$221,0,ROW(Z20)-8))</f>
        <v/>
      </c>
    </row>
    <row r="21" spans="1:26" x14ac:dyDescent="0.2">
      <c r="A21" s="349" t="str">
        <f ca="1">IF(OFFSET(Tablas!$F$5,0,ROW(B21)-8)&gt;0,OFFSET(Tablas!$F$5,0,ROW(B21)-8),"")</f>
        <v/>
      </c>
      <c r="B21" s="286">
        <f ca="1">IF(OFFSET(Tablas!$F$6,0,ROW(B21)-8)&gt;0,OFFSET(Tablas!$F$6,0,ROW(B21)-8),"")</f>
        <v>14</v>
      </c>
      <c r="C21" s="410" t="str">
        <f ca="1">IF(B21="","",OFFSET(Tablas!$F$14,0,ROW(C21)-8))</f>
        <v/>
      </c>
      <c r="D21" s="409" t="str">
        <f ca="1">IF(B21="","",OFFSET(Tablas!$F$23,0,ROW(D21)-8))</f>
        <v/>
      </c>
      <c r="E21" s="411" t="str">
        <f ca="1">IF(B21="","",OFFSET(Tablas!$F$32,0,ROW(E21)-8))</f>
        <v/>
      </c>
      <c r="F21" s="415" t="str">
        <f ca="1">IF(B21="","",OFFSET(Tablas!$F$41,0,ROW(F21)-8))</f>
        <v/>
      </c>
      <c r="G21" s="409" t="str">
        <f ca="1">IF(B21="","",OFFSET(Tablas!$F$50,0,ROW(G21)-8))</f>
        <v/>
      </c>
      <c r="H21" s="418" t="str">
        <f ca="1">IF(B21="","",OFFSET(Tablas!$F$59,0,ROW(H21)-8))</f>
        <v/>
      </c>
      <c r="I21" s="410" t="str">
        <f ca="1">IF(B21="","",OFFSET(Tablas!$F$68,0,ROW(I21)-8))</f>
        <v/>
      </c>
      <c r="J21" s="409" t="str">
        <f ca="1">IF(B21="","",OFFSET(Tablas!$F$77,0,ROW(J21)-8))</f>
        <v/>
      </c>
      <c r="K21" s="411" t="str">
        <f ca="1">IF(B21="","",OFFSET(Tablas!$F$86,0,ROW(K21)-8))</f>
        <v/>
      </c>
      <c r="L21" s="415" t="str">
        <f ca="1">IF(B21="","",OFFSET(Tablas!$F$95,0,ROW(L21)-8))</f>
        <v/>
      </c>
      <c r="M21" s="409" t="str">
        <f ca="1">IF(B21="","",OFFSET(Tablas!$F$104,0,ROW(M21)-8))</f>
        <v/>
      </c>
      <c r="N21" s="418" t="str">
        <f ca="1">IF(B21="","",OFFSET(Tablas!$F$113,0,ROW(N21)-8))</f>
        <v/>
      </c>
      <c r="O21" s="410" t="str">
        <f ca="1">IF(B21="","",OFFSET(Tablas!$F$122,0,ROW(O21)-8))</f>
        <v/>
      </c>
      <c r="P21" s="409" t="str">
        <f ca="1">IF(B21="","",OFFSET(Tablas!$F$131,0,ROW(P21)-8))</f>
        <v/>
      </c>
      <c r="Q21" s="411" t="str">
        <f ca="1">IF(B21="","",OFFSET(Tablas!$F$140,0,ROW(Q21)-8))</f>
        <v/>
      </c>
      <c r="R21" s="415" t="str">
        <f ca="1">IF(B21="","",OFFSET(Tablas!$F$149,0,ROW(R21)-8))</f>
        <v/>
      </c>
      <c r="S21" s="409" t="str">
        <f ca="1">IF(B21="","",OFFSET(Tablas!$F$158,0,ROW(S21)-8))</f>
        <v/>
      </c>
      <c r="T21" s="411" t="str">
        <f ca="1">IF(B21="","",OFFSET(Tablas!$F$167,0,ROW(T21)-8))</f>
        <v/>
      </c>
      <c r="U21" s="410" t="str">
        <f ca="1">IF($B21="","",OFFSET(Tablas!$F$176,0,ROW(U21)-8))</f>
        <v/>
      </c>
      <c r="V21" s="409" t="str">
        <f ca="1">IF($B21="","",OFFSET(Tablas!$F$185,0,ROW(V21)-8))</f>
        <v/>
      </c>
      <c r="W21" s="411" t="str">
        <f ca="1">IF($B21="","",OFFSET(Tablas!$F$194,0,ROW(W21)-8))</f>
        <v/>
      </c>
      <c r="X21" s="410" t="str">
        <f ca="1">IF($B21="","",OFFSET(Tablas!$F$203,0,ROW(X21)-8))</f>
        <v/>
      </c>
      <c r="Y21" s="409" t="str">
        <f ca="1">IF($B21="","",OFFSET(Tablas!$F$212,0,ROW(Y21)-8))</f>
        <v/>
      </c>
      <c r="Z21" s="411" t="str">
        <f ca="1">IF($B$8="","",OFFSET(Tablas!$F$221,0,ROW(Z21)-8))</f>
        <v/>
      </c>
    </row>
    <row r="22" spans="1:26" x14ac:dyDescent="0.2">
      <c r="A22" s="349" t="str">
        <f ca="1">IF(OFFSET(Tablas!$F$5,0,ROW(B22)-8)&gt;0,OFFSET(Tablas!$F$5,0,ROW(B22)-8),"")</f>
        <v/>
      </c>
      <c r="B22" s="286">
        <f ca="1">IF(OFFSET(Tablas!$F$6,0,ROW(B22)-8)&gt;0,OFFSET(Tablas!$F$6,0,ROW(B22)-8),"")</f>
        <v>15</v>
      </c>
      <c r="C22" s="410" t="str">
        <f ca="1">IF(B22="","",OFFSET(Tablas!$F$14,0,ROW(C22)-8))</f>
        <v/>
      </c>
      <c r="D22" s="409" t="str">
        <f ca="1">IF(B22="","",OFFSET(Tablas!$F$23,0,ROW(D22)-8))</f>
        <v/>
      </c>
      <c r="E22" s="411" t="str">
        <f ca="1">IF(B22="","",OFFSET(Tablas!$F$32,0,ROW(E22)-8))</f>
        <v/>
      </c>
      <c r="F22" s="415" t="str">
        <f ca="1">IF(B22="","",OFFSET(Tablas!$F$41,0,ROW(F22)-8))</f>
        <v/>
      </c>
      <c r="G22" s="409" t="str">
        <f ca="1">IF(B22="","",OFFSET(Tablas!$F$50,0,ROW(G22)-8))</f>
        <v/>
      </c>
      <c r="H22" s="418" t="str">
        <f ca="1">IF(B22="","",OFFSET(Tablas!$F$59,0,ROW(H22)-8))</f>
        <v/>
      </c>
      <c r="I22" s="410" t="str">
        <f ca="1">IF(B22="","",OFFSET(Tablas!$F$68,0,ROW(I22)-8))</f>
        <v/>
      </c>
      <c r="J22" s="409" t="str">
        <f ca="1">IF(B22="","",OFFSET(Tablas!$F$77,0,ROW(J22)-8))</f>
        <v/>
      </c>
      <c r="K22" s="411" t="str">
        <f ca="1">IF(B22="","",OFFSET(Tablas!$F$86,0,ROW(K22)-8))</f>
        <v/>
      </c>
      <c r="L22" s="415" t="str">
        <f ca="1">IF(B22="","",OFFSET(Tablas!$F$95,0,ROW(L22)-8))</f>
        <v/>
      </c>
      <c r="M22" s="409" t="str">
        <f ca="1">IF(B22="","",OFFSET(Tablas!$F$104,0,ROW(M22)-8))</f>
        <v/>
      </c>
      <c r="N22" s="418" t="str">
        <f ca="1">IF(B22="","",OFFSET(Tablas!$F$113,0,ROW(N22)-8))</f>
        <v/>
      </c>
      <c r="O22" s="410" t="str">
        <f ca="1">IF(B22="","",OFFSET(Tablas!$F$122,0,ROW(O22)-8))</f>
        <v/>
      </c>
      <c r="P22" s="409" t="str">
        <f ca="1">IF(B22="","",OFFSET(Tablas!$F$131,0,ROW(P22)-8))</f>
        <v/>
      </c>
      <c r="Q22" s="411" t="str">
        <f ca="1">IF(B22="","",OFFSET(Tablas!$F$140,0,ROW(Q22)-8))</f>
        <v/>
      </c>
      <c r="R22" s="415" t="str">
        <f ca="1">IF(B22="","",OFFSET(Tablas!$F$149,0,ROW(R22)-8))</f>
        <v/>
      </c>
      <c r="S22" s="409" t="str">
        <f ca="1">IF(B22="","",OFFSET(Tablas!$F$158,0,ROW(S22)-8))</f>
        <v/>
      </c>
      <c r="T22" s="411" t="str">
        <f ca="1">IF(B22="","",OFFSET(Tablas!$F$167,0,ROW(T22)-8))</f>
        <v/>
      </c>
      <c r="U22" s="410" t="str">
        <f ca="1">IF($B22="","",OFFSET(Tablas!$F$176,0,ROW(U22)-8))</f>
        <v/>
      </c>
      <c r="V22" s="409" t="str">
        <f ca="1">IF($B22="","",OFFSET(Tablas!$F$185,0,ROW(V22)-8))</f>
        <v/>
      </c>
      <c r="W22" s="411" t="str">
        <f ca="1">IF($B22="","",OFFSET(Tablas!$F$194,0,ROW(W22)-8))</f>
        <v/>
      </c>
      <c r="X22" s="410" t="str">
        <f ca="1">IF($B22="","",OFFSET(Tablas!$F$203,0,ROW(X22)-8))</f>
        <v/>
      </c>
      <c r="Y22" s="409" t="str">
        <f ca="1">IF($B22="","",OFFSET(Tablas!$F$212,0,ROW(Y22)-8))</f>
        <v/>
      </c>
      <c r="Z22" s="411" t="str">
        <f ca="1">IF($B$8="","",OFFSET(Tablas!$F$221,0,ROW(Z22)-8))</f>
        <v/>
      </c>
    </row>
    <row r="23" spans="1:26" x14ac:dyDescent="0.2">
      <c r="A23" s="349" t="str">
        <f ca="1">IF(OFFSET(Tablas!$F$5,0,ROW(B23)-8)&gt;0,OFFSET(Tablas!$F$5,0,ROW(B23)-8),"")</f>
        <v/>
      </c>
      <c r="B23" s="286">
        <f ca="1">IF(OFFSET(Tablas!$F$6,0,ROW(B23)-8)&gt;0,OFFSET(Tablas!$F$6,0,ROW(B23)-8),"")</f>
        <v>16</v>
      </c>
      <c r="C23" s="410" t="str">
        <f ca="1">IF(B23="","",OFFSET(Tablas!$F$14,0,ROW(C23)-8))</f>
        <v/>
      </c>
      <c r="D23" s="409" t="str">
        <f ca="1">IF(B23="","",OFFSET(Tablas!$F$23,0,ROW(D23)-8))</f>
        <v/>
      </c>
      <c r="E23" s="411" t="str">
        <f ca="1">IF(B23="","",OFFSET(Tablas!$F$32,0,ROW(E23)-8))</f>
        <v/>
      </c>
      <c r="F23" s="415" t="str">
        <f ca="1">IF(B23="","",OFFSET(Tablas!$F$41,0,ROW(F23)-8))</f>
        <v/>
      </c>
      <c r="G23" s="409" t="str">
        <f ca="1">IF(B23="","",OFFSET(Tablas!$F$50,0,ROW(G23)-8))</f>
        <v/>
      </c>
      <c r="H23" s="418" t="str">
        <f ca="1">IF(B23="","",OFFSET(Tablas!$F$59,0,ROW(H23)-8))</f>
        <v/>
      </c>
      <c r="I23" s="410" t="str">
        <f ca="1">IF(B23="","",OFFSET(Tablas!$F$68,0,ROW(I23)-8))</f>
        <v/>
      </c>
      <c r="J23" s="409" t="str">
        <f ca="1">IF(B23="","",OFFSET(Tablas!$F$77,0,ROW(J23)-8))</f>
        <v/>
      </c>
      <c r="K23" s="411" t="str">
        <f ca="1">IF(B23="","",OFFSET(Tablas!$F$86,0,ROW(K23)-8))</f>
        <v/>
      </c>
      <c r="L23" s="415" t="str">
        <f ca="1">IF(B23="","",OFFSET(Tablas!$F$95,0,ROW(L23)-8))</f>
        <v/>
      </c>
      <c r="M23" s="409" t="str">
        <f ca="1">IF(B23="","",OFFSET(Tablas!$F$104,0,ROW(M23)-8))</f>
        <v/>
      </c>
      <c r="N23" s="418" t="str">
        <f ca="1">IF(B23="","",OFFSET(Tablas!$F$113,0,ROW(N23)-8))</f>
        <v/>
      </c>
      <c r="O23" s="410" t="str">
        <f ca="1">IF(B23="","",OFFSET(Tablas!$F$122,0,ROW(O23)-8))</f>
        <v/>
      </c>
      <c r="P23" s="409" t="str">
        <f ca="1">IF(B23="","",OFFSET(Tablas!$F$131,0,ROW(P23)-8))</f>
        <v/>
      </c>
      <c r="Q23" s="411" t="str">
        <f ca="1">IF(B23="","",OFFSET(Tablas!$F$140,0,ROW(Q23)-8))</f>
        <v/>
      </c>
      <c r="R23" s="415" t="str">
        <f ca="1">IF(B23="","",OFFSET(Tablas!$F$149,0,ROW(R23)-8))</f>
        <v/>
      </c>
      <c r="S23" s="409" t="str">
        <f ca="1">IF(B23="","",OFFSET(Tablas!$F$158,0,ROW(S23)-8))</f>
        <v/>
      </c>
      <c r="T23" s="411" t="str">
        <f ca="1">IF(B23="","",OFFSET(Tablas!$F$167,0,ROW(T23)-8))</f>
        <v/>
      </c>
      <c r="U23" s="410" t="str">
        <f ca="1">IF($B23="","",OFFSET(Tablas!$F$176,0,ROW(U23)-8))</f>
        <v/>
      </c>
      <c r="V23" s="409" t="str">
        <f ca="1">IF($B23="","",OFFSET(Tablas!$F$185,0,ROW(V23)-8))</f>
        <v/>
      </c>
      <c r="W23" s="411" t="str">
        <f ca="1">IF($B23="","",OFFSET(Tablas!$F$194,0,ROW(W23)-8))</f>
        <v/>
      </c>
      <c r="X23" s="410" t="str">
        <f ca="1">IF($B23="","",OFFSET(Tablas!$F$203,0,ROW(X23)-8))</f>
        <v/>
      </c>
      <c r="Y23" s="409" t="str">
        <f ca="1">IF($B23="","",OFFSET(Tablas!$F$212,0,ROW(Y23)-8))</f>
        <v/>
      </c>
      <c r="Z23" s="411" t="str">
        <f ca="1">IF($B$8="","",OFFSET(Tablas!$F$221,0,ROW(Z23)-8))</f>
        <v/>
      </c>
    </row>
    <row r="24" spans="1:26" x14ac:dyDescent="0.2">
      <c r="A24" s="349" t="str">
        <f ca="1">IF(OFFSET(Tablas!$F$5,0,ROW(B24)-8)&gt;0,OFFSET(Tablas!$F$5,0,ROW(B24)-8),"")</f>
        <v/>
      </c>
      <c r="B24" s="286">
        <f ca="1">IF(OFFSET(Tablas!$F$6,0,ROW(B24)-8)&gt;0,OFFSET(Tablas!$F$6,0,ROW(B24)-8),"")</f>
        <v>17</v>
      </c>
      <c r="C24" s="410" t="str">
        <f ca="1">IF(B24="","",OFFSET(Tablas!$F$14,0,ROW(C24)-8))</f>
        <v/>
      </c>
      <c r="D24" s="409" t="str">
        <f ca="1">IF(B24="","",OFFSET(Tablas!$F$23,0,ROW(D24)-8))</f>
        <v/>
      </c>
      <c r="E24" s="411" t="str">
        <f ca="1">IF(B24="","",OFFSET(Tablas!$F$32,0,ROW(E24)-8))</f>
        <v/>
      </c>
      <c r="F24" s="415" t="str">
        <f ca="1">IF(B24="","",OFFSET(Tablas!$F$41,0,ROW(F24)-8))</f>
        <v/>
      </c>
      <c r="G24" s="409" t="str">
        <f ca="1">IF(B24="","",OFFSET(Tablas!$F$50,0,ROW(G24)-8))</f>
        <v/>
      </c>
      <c r="H24" s="418" t="str">
        <f ca="1">IF(B24="","",OFFSET(Tablas!$F$59,0,ROW(H24)-8))</f>
        <v/>
      </c>
      <c r="I24" s="410" t="str">
        <f ca="1">IF(B24="","",OFFSET(Tablas!$F$68,0,ROW(I24)-8))</f>
        <v/>
      </c>
      <c r="J24" s="409" t="str">
        <f ca="1">IF(B24="","",OFFSET(Tablas!$F$77,0,ROW(J24)-8))</f>
        <v/>
      </c>
      <c r="K24" s="411" t="str">
        <f ca="1">IF(B24="","",OFFSET(Tablas!$F$86,0,ROW(K24)-8))</f>
        <v/>
      </c>
      <c r="L24" s="415" t="str">
        <f ca="1">IF(B24="","",OFFSET(Tablas!$F$95,0,ROW(L24)-8))</f>
        <v/>
      </c>
      <c r="M24" s="409" t="str">
        <f ca="1">IF(B24="","",OFFSET(Tablas!$F$104,0,ROW(M24)-8))</f>
        <v/>
      </c>
      <c r="N24" s="418" t="str">
        <f ca="1">IF(B24="","",OFFSET(Tablas!$F$113,0,ROW(N24)-8))</f>
        <v/>
      </c>
      <c r="O24" s="410" t="str">
        <f ca="1">IF(B24="","",OFFSET(Tablas!$F$122,0,ROW(O24)-8))</f>
        <v/>
      </c>
      <c r="P24" s="409" t="str">
        <f ca="1">IF(B24="","",OFFSET(Tablas!$F$131,0,ROW(P24)-8))</f>
        <v/>
      </c>
      <c r="Q24" s="411" t="str">
        <f ca="1">IF(B24="","",OFFSET(Tablas!$F$140,0,ROW(Q24)-8))</f>
        <v/>
      </c>
      <c r="R24" s="415" t="str">
        <f ca="1">IF(B24="","",OFFSET(Tablas!$F$149,0,ROW(R24)-8))</f>
        <v/>
      </c>
      <c r="S24" s="409" t="str">
        <f ca="1">IF(B24="","",OFFSET(Tablas!$F$158,0,ROW(S24)-8))</f>
        <v/>
      </c>
      <c r="T24" s="411" t="str">
        <f ca="1">IF(B24="","",OFFSET(Tablas!$F$167,0,ROW(T24)-8))</f>
        <v/>
      </c>
      <c r="U24" s="410" t="str">
        <f ca="1">IF($B24="","",OFFSET(Tablas!$F$176,0,ROW(U24)-8))</f>
        <v/>
      </c>
      <c r="V24" s="409" t="str">
        <f ca="1">IF($B24="","",OFFSET(Tablas!$F$185,0,ROW(V24)-8))</f>
        <v/>
      </c>
      <c r="W24" s="411" t="str">
        <f ca="1">IF($B24="","",OFFSET(Tablas!$F$194,0,ROW(W24)-8))</f>
        <v/>
      </c>
      <c r="X24" s="410" t="str">
        <f ca="1">IF($B24="","",OFFSET(Tablas!$F$203,0,ROW(X24)-8))</f>
        <v/>
      </c>
      <c r="Y24" s="409" t="str">
        <f ca="1">IF($B24="","",OFFSET(Tablas!$F$212,0,ROW(Y24)-8))</f>
        <v/>
      </c>
      <c r="Z24" s="411" t="str">
        <f ca="1">IF($B$8="","",OFFSET(Tablas!$F$221,0,ROW(Z24)-8))</f>
        <v/>
      </c>
    </row>
    <row r="25" spans="1:26" x14ac:dyDescent="0.2">
      <c r="A25" s="349" t="str">
        <f ca="1">IF(OFFSET(Tablas!$F$5,0,ROW(B25)-8)&gt;0,OFFSET(Tablas!$F$5,0,ROW(B25)-8),"")</f>
        <v/>
      </c>
      <c r="B25" s="286">
        <f ca="1">IF(OFFSET(Tablas!$F$6,0,ROW(B25)-8)&gt;0,OFFSET(Tablas!$F$6,0,ROW(B25)-8),"")</f>
        <v>18</v>
      </c>
      <c r="C25" s="410" t="str">
        <f ca="1">IF(B25="","",OFFSET(Tablas!$F$14,0,ROW(C25)-8))</f>
        <v/>
      </c>
      <c r="D25" s="409" t="str">
        <f ca="1">IF(B25="","",OFFSET(Tablas!$F$23,0,ROW(D25)-8))</f>
        <v/>
      </c>
      <c r="E25" s="411" t="str">
        <f ca="1">IF(B25="","",OFFSET(Tablas!$F$32,0,ROW(E25)-8))</f>
        <v/>
      </c>
      <c r="F25" s="415" t="str">
        <f ca="1">IF(B25="","",OFFSET(Tablas!$F$41,0,ROW(F25)-8))</f>
        <v/>
      </c>
      <c r="G25" s="409" t="str">
        <f ca="1">IF(B25="","",OFFSET(Tablas!$F$50,0,ROW(G25)-8))</f>
        <v/>
      </c>
      <c r="H25" s="418" t="str">
        <f ca="1">IF(B25="","",OFFSET(Tablas!$F$59,0,ROW(H25)-8))</f>
        <v/>
      </c>
      <c r="I25" s="410" t="str">
        <f ca="1">IF(B25="","",OFFSET(Tablas!$F$68,0,ROW(I25)-8))</f>
        <v/>
      </c>
      <c r="J25" s="409" t="str">
        <f ca="1">IF(B25="","",OFFSET(Tablas!$F$77,0,ROW(J25)-8))</f>
        <v/>
      </c>
      <c r="K25" s="411" t="str">
        <f ca="1">IF(B25="","",OFFSET(Tablas!$F$86,0,ROW(K25)-8))</f>
        <v/>
      </c>
      <c r="L25" s="415" t="str">
        <f ca="1">IF(B25="","",OFFSET(Tablas!$F$95,0,ROW(L25)-8))</f>
        <v/>
      </c>
      <c r="M25" s="409" t="str">
        <f ca="1">IF(B25="","",OFFSET(Tablas!$F$104,0,ROW(M25)-8))</f>
        <v/>
      </c>
      <c r="N25" s="418" t="str">
        <f ca="1">IF(B25="","",OFFSET(Tablas!$F$113,0,ROW(N25)-8))</f>
        <v/>
      </c>
      <c r="O25" s="410" t="str">
        <f ca="1">IF(B25="","",OFFSET(Tablas!$F$122,0,ROW(O25)-8))</f>
        <v/>
      </c>
      <c r="P25" s="409" t="str">
        <f ca="1">IF(B25="","",OFFSET(Tablas!$F$131,0,ROW(P25)-8))</f>
        <v/>
      </c>
      <c r="Q25" s="411" t="str">
        <f ca="1">IF(B25="","",OFFSET(Tablas!$F$140,0,ROW(Q25)-8))</f>
        <v/>
      </c>
      <c r="R25" s="415" t="str">
        <f ca="1">IF(B25="","",OFFSET(Tablas!$F$149,0,ROW(R25)-8))</f>
        <v/>
      </c>
      <c r="S25" s="409" t="str">
        <f ca="1">IF(B25="","",OFFSET(Tablas!$F$158,0,ROW(S25)-8))</f>
        <v/>
      </c>
      <c r="T25" s="411" t="str">
        <f ca="1">IF(B25="","",OFFSET(Tablas!$F$167,0,ROW(T25)-8))</f>
        <v/>
      </c>
      <c r="U25" s="410" t="str">
        <f ca="1">IF($B25="","",OFFSET(Tablas!$F$176,0,ROW(U25)-8))</f>
        <v/>
      </c>
      <c r="V25" s="409" t="str">
        <f ca="1">IF($B25="","",OFFSET(Tablas!$F$185,0,ROW(V25)-8))</f>
        <v/>
      </c>
      <c r="W25" s="411" t="str">
        <f ca="1">IF($B25="","",OFFSET(Tablas!$F$194,0,ROW(W25)-8))</f>
        <v/>
      </c>
      <c r="X25" s="410" t="str">
        <f ca="1">IF($B25="","",OFFSET(Tablas!$F$203,0,ROW(X25)-8))</f>
        <v/>
      </c>
      <c r="Y25" s="409" t="str">
        <f ca="1">IF($B25="","",OFFSET(Tablas!$F$212,0,ROW(Y25)-8))</f>
        <v/>
      </c>
      <c r="Z25" s="411" t="str">
        <f ca="1">IF($B$8="","",OFFSET(Tablas!$F$221,0,ROW(Z25)-8))</f>
        <v/>
      </c>
    </row>
    <row r="26" spans="1:26" x14ac:dyDescent="0.2">
      <c r="A26" s="349" t="str">
        <f ca="1">IF(OFFSET(Tablas!$F$5,0,ROW(B26)-8)&gt;0,OFFSET(Tablas!$F$5,0,ROW(B26)-8),"")</f>
        <v/>
      </c>
      <c r="B26" s="286">
        <f ca="1">IF(OFFSET(Tablas!$F$6,0,ROW(B26)-8)&gt;0,OFFSET(Tablas!$F$6,0,ROW(B26)-8),"")</f>
        <v>19</v>
      </c>
      <c r="C26" s="410" t="str">
        <f ca="1">IF(B26="","",OFFSET(Tablas!$F$14,0,ROW(C26)-8))</f>
        <v/>
      </c>
      <c r="D26" s="409" t="str">
        <f ca="1">IF(B26="","",OFFSET(Tablas!$F$23,0,ROW(D26)-8))</f>
        <v/>
      </c>
      <c r="E26" s="411" t="str">
        <f ca="1">IF(B26="","",OFFSET(Tablas!$F$32,0,ROW(E26)-8))</f>
        <v/>
      </c>
      <c r="F26" s="415" t="str">
        <f ca="1">IF(B26="","",OFFSET(Tablas!$F$41,0,ROW(F26)-8))</f>
        <v/>
      </c>
      <c r="G26" s="409" t="str">
        <f ca="1">IF(B26="","",OFFSET(Tablas!$F$50,0,ROW(G26)-8))</f>
        <v/>
      </c>
      <c r="H26" s="418" t="str">
        <f ca="1">IF(B26="","",OFFSET(Tablas!$F$59,0,ROW(H26)-8))</f>
        <v/>
      </c>
      <c r="I26" s="410" t="str">
        <f ca="1">IF(B26="","",OFFSET(Tablas!$F$68,0,ROW(I26)-8))</f>
        <v/>
      </c>
      <c r="J26" s="409" t="str">
        <f ca="1">IF(B26="","",OFFSET(Tablas!$F$77,0,ROW(J26)-8))</f>
        <v/>
      </c>
      <c r="K26" s="411" t="str">
        <f ca="1">IF(B26="","",OFFSET(Tablas!$F$86,0,ROW(K26)-8))</f>
        <v/>
      </c>
      <c r="L26" s="415" t="str">
        <f ca="1">IF(B26="","",OFFSET(Tablas!$F$95,0,ROW(L26)-8))</f>
        <v/>
      </c>
      <c r="M26" s="409" t="str">
        <f ca="1">IF(B26="","",OFFSET(Tablas!$F$104,0,ROW(M26)-8))</f>
        <v/>
      </c>
      <c r="N26" s="418" t="str">
        <f ca="1">IF(B26="","",OFFSET(Tablas!$F$113,0,ROW(N26)-8))</f>
        <v/>
      </c>
      <c r="O26" s="410" t="str">
        <f ca="1">IF(B26="","",OFFSET(Tablas!$F$122,0,ROW(O26)-8))</f>
        <v/>
      </c>
      <c r="P26" s="409" t="str">
        <f ca="1">IF(B26="","",OFFSET(Tablas!$F$131,0,ROW(P26)-8))</f>
        <v/>
      </c>
      <c r="Q26" s="411" t="str">
        <f ca="1">IF(B26="","",OFFSET(Tablas!$F$140,0,ROW(Q26)-8))</f>
        <v/>
      </c>
      <c r="R26" s="415" t="str">
        <f ca="1">IF(B26="","",OFFSET(Tablas!$F$149,0,ROW(R26)-8))</f>
        <v/>
      </c>
      <c r="S26" s="409" t="str">
        <f ca="1">IF(B26="","",OFFSET(Tablas!$F$158,0,ROW(S26)-8))</f>
        <v/>
      </c>
      <c r="T26" s="411" t="str">
        <f ca="1">IF(B26="","",OFFSET(Tablas!$F$167,0,ROW(T26)-8))</f>
        <v/>
      </c>
      <c r="U26" s="410" t="str">
        <f ca="1">IF($B26="","",OFFSET(Tablas!$F$176,0,ROW(U26)-8))</f>
        <v/>
      </c>
      <c r="V26" s="409" t="str">
        <f ca="1">IF($B26="","",OFFSET(Tablas!$F$185,0,ROW(V26)-8))</f>
        <v/>
      </c>
      <c r="W26" s="411" t="str">
        <f ca="1">IF($B26="","",OFFSET(Tablas!$F$194,0,ROW(W26)-8))</f>
        <v/>
      </c>
      <c r="X26" s="410" t="str">
        <f ca="1">IF($B26="","",OFFSET(Tablas!$F$203,0,ROW(X26)-8))</f>
        <v/>
      </c>
      <c r="Y26" s="409" t="str">
        <f ca="1">IF($B26="","",OFFSET(Tablas!$F$212,0,ROW(Y26)-8))</f>
        <v/>
      </c>
      <c r="Z26" s="411" t="str">
        <f ca="1">IF($B$8="","",OFFSET(Tablas!$F$221,0,ROW(Z26)-8))</f>
        <v/>
      </c>
    </row>
    <row r="27" spans="1:26" x14ac:dyDescent="0.2">
      <c r="A27" s="349" t="str">
        <f ca="1">IF(OFFSET(Tablas!$F$5,0,ROW(B27)-8)&gt;0,OFFSET(Tablas!$F$5,0,ROW(B27)-8),"")</f>
        <v/>
      </c>
      <c r="B27" s="286">
        <f ca="1">IF(OFFSET(Tablas!$F$6,0,ROW(B27)-8)&gt;0,OFFSET(Tablas!$F$6,0,ROW(B27)-8),"")</f>
        <v>20</v>
      </c>
      <c r="C27" s="410" t="str">
        <f ca="1">IF(B27="","",OFFSET(Tablas!$F$14,0,ROW(C27)-8))</f>
        <v/>
      </c>
      <c r="D27" s="409" t="str">
        <f ca="1">IF(B27="","",OFFSET(Tablas!$F$23,0,ROW(D27)-8))</f>
        <v/>
      </c>
      <c r="E27" s="411" t="str">
        <f ca="1">IF(B27="","",OFFSET(Tablas!$F$32,0,ROW(E27)-8))</f>
        <v/>
      </c>
      <c r="F27" s="415" t="str">
        <f ca="1">IF(B27="","",OFFSET(Tablas!$F$41,0,ROW(F27)-8))</f>
        <v/>
      </c>
      <c r="G27" s="409" t="str">
        <f ca="1">IF(B27="","",OFFSET(Tablas!$F$50,0,ROW(G27)-8))</f>
        <v/>
      </c>
      <c r="H27" s="418" t="str">
        <f ca="1">IF(B27="","",OFFSET(Tablas!$F$59,0,ROW(H27)-8))</f>
        <v/>
      </c>
      <c r="I27" s="410" t="str">
        <f ca="1">IF(B27="","",OFFSET(Tablas!$F$68,0,ROW(I27)-8))</f>
        <v/>
      </c>
      <c r="J27" s="409" t="str">
        <f ca="1">IF(B27="","",OFFSET(Tablas!$F$77,0,ROW(J27)-8))</f>
        <v/>
      </c>
      <c r="K27" s="411" t="str">
        <f ca="1">IF(B27="","",OFFSET(Tablas!$F$86,0,ROW(K27)-8))</f>
        <v/>
      </c>
      <c r="L27" s="415" t="str">
        <f ca="1">IF(B27="","",OFFSET(Tablas!$F$95,0,ROW(L27)-8))</f>
        <v/>
      </c>
      <c r="M27" s="409" t="str">
        <f ca="1">IF(B27="","",OFFSET(Tablas!$F$104,0,ROW(M27)-8))</f>
        <v/>
      </c>
      <c r="N27" s="418" t="str">
        <f ca="1">IF(B27="","",OFFSET(Tablas!$F$113,0,ROW(N27)-8))</f>
        <v/>
      </c>
      <c r="O27" s="410" t="str">
        <f ca="1">IF(B27="","",OFFSET(Tablas!$F$122,0,ROW(O27)-8))</f>
        <v/>
      </c>
      <c r="P27" s="409" t="str">
        <f ca="1">IF(B27="","",OFFSET(Tablas!$F$131,0,ROW(P27)-8))</f>
        <v/>
      </c>
      <c r="Q27" s="411" t="str">
        <f ca="1">IF(B27="","",OFFSET(Tablas!$F$140,0,ROW(Q27)-8))</f>
        <v/>
      </c>
      <c r="R27" s="415" t="str">
        <f ca="1">IF(B27="","",OFFSET(Tablas!$F$149,0,ROW(R27)-8))</f>
        <v/>
      </c>
      <c r="S27" s="409" t="str">
        <f ca="1">IF(B27="","",OFFSET(Tablas!$F$158,0,ROW(S27)-8))</f>
        <v/>
      </c>
      <c r="T27" s="411" t="str">
        <f ca="1">IF(B27="","",OFFSET(Tablas!$F$167,0,ROW(T27)-8))</f>
        <v/>
      </c>
      <c r="U27" s="410" t="str">
        <f ca="1">IF($B27="","",OFFSET(Tablas!$F$176,0,ROW(U27)-8))</f>
        <v/>
      </c>
      <c r="V27" s="409" t="str">
        <f ca="1">IF($B27="","",OFFSET(Tablas!$F$185,0,ROW(V27)-8))</f>
        <v/>
      </c>
      <c r="W27" s="411" t="str">
        <f ca="1">IF($B27="","",OFFSET(Tablas!$F$194,0,ROW(W27)-8))</f>
        <v/>
      </c>
      <c r="X27" s="410" t="str">
        <f ca="1">IF($B27="","",OFFSET(Tablas!$F$203,0,ROW(X27)-8))</f>
        <v/>
      </c>
      <c r="Y27" s="409" t="str">
        <f ca="1">IF($B27="","",OFFSET(Tablas!$F$212,0,ROW(Y27)-8))</f>
        <v/>
      </c>
      <c r="Z27" s="411" t="str">
        <f ca="1">IF($B$8="","",OFFSET(Tablas!$F$221,0,ROW(Z27)-8))</f>
        <v/>
      </c>
    </row>
    <row r="28" spans="1:26" x14ac:dyDescent="0.2">
      <c r="A28" s="349" t="str">
        <f ca="1">IF(OFFSET(Tablas!$F$5,0,ROW(B28)-8)&gt;0,OFFSET(Tablas!$F$5,0,ROW(B28)-8),"")</f>
        <v/>
      </c>
      <c r="B28" s="286">
        <f ca="1">IF(OFFSET(Tablas!$F$6,0,ROW(B28)-8)&gt;0,OFFSET(Tablas!$F$6,0,ROW(B28)-8),"")</f>
        <v>21</v>
      </c>
      <c r="C28" s="410" t="str">
        <f ca="1">IF(B28="","",OFFSET(Tablas!$F$14,0,ROW(C28)-8))</f>
        <v/>
      </c>
      <c r="D28" s="409" t="str">
        <f ca="1">IF(B28="","",OFFSET(Tablas!$F$23,0,ROW(D28)-8))</f>
        <v/>
      </c>
      <c r="E28" s="411" t="str">
        <f ca="1">IF(B28="","",OFFSET(Tablas!$F$32,0,ROW(E28)-8))</f>
        <v/>
      </c>
      <c r="F28" s="415" t="str">
        <f ca="1">IF(B28="","",OFFSET(Tablas!$F$41,0,ROW(F28)-8))</f>
        <v/>
      </c>
      <c r="G28" s="409" t="str">
        <f ca="1">IF(B28="","",OFFSET(Tablas!$F$50,0,ROW(G28)-8))</f>
        <v/>
      </c>
      <c r="H28" s="418" t="str">
        <f ca="1">IF(B28="","",OFFSET(Tablas!$F$59,0,ROW(H28)-8))</f>
        <v/>
      </c>
      <c r="I28" s="410" t="str">
        <f ca="1">IF(B28="","",OFFSET(Tablas!$F$68,0,ROW(I28)-8))</f>
        <v/>
      </c>
      <c r="J28" s="409" t="str">
        <f ca="1">IF(B28="","",OFFSET(Tablas!$F$77,0,ROW(J28)-8))</f>
        <v/>
      </c>
      <c r="K28" s="411" t="str">
        <f ca="1">IF(B28="","",OFFSET(Tablas!$F$86,0,ROW(K28)-8))</f>
        <v/>
      </c>
      <c r="L28" s="415" t="str">
        <f ca="1">IF(B28="","",OFFSET(Tablas!$F$95,0,ROW(L28)-8))</f>
        <v/>
      </c>
      <c r="M28" s="409" t="str">
        <f ca="1">IF(B28="","",OFFSET(Tablas!$F$104,0,ROW(M28)-8))</f>
        <v/>
      </c>
      <c r="N28" s="418" t="str">
        <f ca="1">IF(B28="","",OFFSET(Tablas!$F$113,0,ROW(N28)-8))</f>
        <v/>
      </c>
      <c r="O28" s="410" t="str">
        <f ca="1">IF(B28="","",OFFSET(Tablas!$F$122,0,ROW(O28)-8))</f>
        <v/>
      </c>
      <c r="P28" s="409" t="str">
        <f ca="1">IF(B28="","",OFFSET(Tablas!$F$131,0,ROW(P28)-8))</f>
        <v/>
      </c>
      <c r="Q28" s="411" t="str">
        <f ca="1">IF(B28="","",OFFSET(Tablas!$F$140,0,ROW(Q28)-8))</f>
        <v/>
      </c>
      <c r="R28" s="415" t="str">
        <f ca="1">IF(B28="","",OFFSET(Tablas!$F$149,0,ROW(R28)-8))</f>
        <v/>
      </c>
      <c r="S28" s="409" t="str">
        <f ca="1">IF(B28="","",OFFSET(Tablas!$F$158,0,ROW(S28)-8))</f>
        <v/>
      </c>
      <c r="T28" s="411" t="str">
        <f ca="1">IF(B28="","",OFFSET(Tablas!$F$167,0,ROW(T28)-8))</f>
        <v/>
      </c>
      <c r="U28" s="410" t="str">
        <f ca="1">IF($B28="","",OFFSET(Tablas!$F$176,0,ROW(U28)-8))</f>
        <v/>
      </c>
      <c r="V28" s="409" t="str">
        <f ca="1">IF($B28="","",OFFSET(Tablas!$F$185,0,ROW(V28)-8))</f>
        <v/>
      </c>
      <c r="W28" s="411" t="str">
        <f ca="1">IF($B28="","",OFFSET(Tablas!$F$194,0,ROW(W28)-8))</f>
        <v/>
      </c>
      <c r="X28" s="410" t="str">
        <f ca="1">IF($B28="","",OFFSET(Tablas!$F$203,0,ROW(X28)-8))</f>
        <v/>
      </c>
      <c r="Y28" s="409" t="str">
        <f ca="1">IF($B28="","",OFFSET(Tablas!$F$212,0,ROW(Y28)-8))</f>
        <v/>
      </c>
      <c r="Z28" s="411" t="str">
        <f ca="1">IF($B$8="","",OFFSET(Tablas!$F$221,0,ROW(Z28)-8))</f>
        <v/>
      </c>
    </row>
    <row r="29" spans="1:26" x14ac:dyDescent="0.2">
      <c r="A29" s="349" t="str">
        <f ca="1">IF(OFFSET(Tablas!$F$5,0,ROW(B29)-8)&gt;0,OFFSET(Tablas!$F$5,0,ROW(B29)-8),"")</f>
        <v/>
      </c>
      <c r="B29" s="286">
        <f ca="1">IF(OFFSET(Tablas!$F$6,0,ROW(B29)-8)&gt;0,OFFSET(Tablas!$F$6,0,ROW(B29)-8),"")</f>
        <v>22</v>
      </c>
      <c r="C29" s="410" t="str">
        <f ca="1">IF(B29="","",OFFSET(Tablas!$F$14,0,ROW(C29)-8))</f>
        <v/>
      </c>
      <c r="D29" s="409" t="str">
        <f ca="1">IF(B29="","",OFFSET(Tablas!$F$23,0,ROW(D29)-8))</f>
        <v/>
      </c>
      <c r="E29" s="411" t="str">
        <f ca="1">IF(B29="","",OFFSET(Tablas!$F$32,0,ROW(E29)-8))</f>
        <v/>
      </c>
      <c r="F29" s="415" t="str">
        <f ca="1">IF(B29="","",OFFSET(Tablas!$F$41,0,ROW(F29)-8))</f>
        <v/>
      </c>
      <c r="G29" s="409" t="str">
        <f ca="1">IF(B29="","",OFFSET(Tablas!$F$50,0,ROW(G29)-8))</f>
        <v/>
      </c>
      <c r="H29" s="418" t="str">
        <f ca="1">IF(B29="","",OFFSET(Tablas!$F$59,0,ROW(H29)-8))</f>
        <v/>
      </c>
      <c r="I29" s="410" t="str">
        <f ca="1">IF(B29="","",OFFSET(Tablas!$F$68,0,ROW(I29)-8))</f>
        <v/>
      </c>
      <c r="J29" s="409" t="str">
        <f ca="1">IF(B29="","",OFFSET(Tablas!$F$77,0,ROW(J29)-8))</f>
        <v/>
      </c>
      <c r="K29" s="411" t="str">
        <f ca="1">IF(B29="","",OFFSET(Tablas!$F$86,0,ROW(K29)-8))</f>
        <v/>
      </c>
      <c r="L29" s="415" t="str">
        <f ca="1">IF(B29="","",OFFSET(Tablas!$F$95,0,ROW(L29)-8))</f>
        <v/>
      </c>
      <c r="M29" s="409" t="str">
        <f ca="1">IF(B29="","",OFFSET(Tablas!$F$104,0,ROW(M29)-8))</f>
        <v/>
      </c>
      <c r="N29" s="418" t="str">
        <f ca="1">IF(B29="","",OFFSET(Tablas!$F$113,0,ROW(N29)-8))</f>
        <v/>
      </c>
      <c r="O29" s="410" t="str">
        <f ca="1">IF(B29="","",OFFSET(Tablas!$F$122,0,ROW(O29)-8))</f>
        <v/>
      </c>
      <c r="P29" s="409" t="str">
        <f ca="1">IF(B29="","",OFFSET(Tablas!$F$131,0,ROW(P29)-8))</f>
        <v/>
      </c>
      <c r="Q29" s="411" t="str">
        <f ca="1">IF(B29="","",OFFSET(Tablas!$F$140,0,ROW(Q29)-8))</f>
        <v/>
      </c>
      <c r="R29" s="415" t="str">
        <f ca="1">IF(B29="","",OFFSET(Tablas!$F$149,0,ROW(R29)-8))</f>
        <v/>
      </c>
      <c r="S29" s="409" t="str">
        <f ca="1">IF(B29="","",OFFSET(Tablas!$F$158,0,ROW(S29)-8))</f>
        <v/>
      </c>
      <c r="T29" s="411" t="str">
        <f ca="1">IF(B29="","",OFFSET(Tablas!$F$167,0,ROW(T29)-8))</f>
        <v/>
      </c>
      <c r="U29" s="410" t="str">
        <f ca="1">IF($B29="","",OFFSET(Tablas!$F$176,0,ROW(U29)-8))</f>
        <v/>
      </c>
      <c r="V29" s="409" t="str">
        <f ca="1">IF($B29="","",OFFSET(Tablas!$F$185,0,ROW(V29)-8))</f>
        <v/>
      </c>
      <c r="W29" s="411" t="str">
        <f ca="1">IF($B29="","",OFFSET(Tablas!$F$194,0,ROW(W29)-8))</f>
        <v/>
      </c>
      <c r="X29" s="410" t="str">
        <f ca="1">IF($B29="","",OFFSET(Tablas!$F$203,0,ROW(X29)-8))</f>
        <v/>
      </c>
      <c r="Y29" s="409" t="str">
        <f ca="1">IF($B29="","",OFFSET(Tablas!$F$212,0,ROW(Y29)-8))</f>
        <v/>
      </c>
      <c r="Z29" s="411" t="str">
        <f ca="1">IF($B$8="","",OFFSET(Tablas!$F$221,0,ROW(Z29)-8))</f>
        <v/>
      </c>
    </row>
    <row r="30" spans="1:26" x14ac:dyDescent="0.2">
      <c r="A30" s="349" t="str">
        <f ca="1">IF(OFFSET(Tablas!$F$5,0,ROW(B30)-8)&gt;0,OFFSET(Tablas!$F$5,0,ROW(B30)-8),"")</f>
        <v/>
      </c>
      <c r="B30" s="286">
        <f ca="1">IF(OFFSET(Tablas!$F$6,0,ROW(B30)-8)&gt;0,OFFSET(Tablas!$F$6,0,ROW(B30)-8),"")</f>
        <v>23</v>
      </c>
      <c r="C30" s="410" t="str">
        <f ca="1">IF(B30="","",OFFSET(Tablas!$F$14,0,ROW(C30)-8))</f>
        <v/>
      </c>
      <c r="D30" s="409" t="str">
        <f ca="1">IF(B30="","",OFFSET(Tablas!$F$23,0,ROW(D30)-8))</f>
        <v/>
      </c>
      <c r="E30" s="411" t="str">
        <f ca="1">IF(B30="","",OFFSET(Tablas!$F$32,0,ROW(E30)-8))</f>
        <v/>
      </c>
      <c r="F30" s="415" t="str">
        <f ca="1">IF(B30="","",OFFSET(Tablas!$F$41,0,ROW(F30)-8))</f>
        <v/>
      </c>
      <c r="G30" s="409" t="str">
        <f ca="1">IF(B30="","",OFFSET(Tablas!$F$50,0,ROW(G30)-8))</f>
        <v/>
      </c>
      <c r="H30" s="418" t="str">
        <f ca="1">IF(B30="","",OFFSET(Tablas!$F$59,0,ROW(H30)-8))</f>
        <v/>
      </c>
      <c r="I30" s="410" t="str">
        <f ca="1">IF(B30="","",OFFSET(Tablas!$F$68,0,ROW(I30)-8))</f>
        <v/>
      </c>
      <c r="J30" s="409" t="str">
        <f ca="1">IF(B30="","",OFFSET(Tablas!$F$77,0,ROW(J30)-8))</f>
        <v/>
      </c>
      <c r="K30" s="411" t="str">
        <f ca="1">IF(B30="","",OFFSET(Tablas!$F$86,0,ROW(K30)-8))</f>
        <v/>
      </c>
      <c r="L30" s="415" t="str">
        <f ca="1">IF(B30="","",OFFSET(Tablas!$F$95,0,ROW(L30)-8))</f>
        <v/>
      </c>
      <c r="M30" s="409" t="str">
        <f ca="1">IF(B30="","",OFFSET(Tablas!$F$104,0,ROW(M30)-8))</f>
        <v/>
      </c>
      <c r="N30" s="418" t="str">
        <f ca="1">IF(B30="","",OFFSET(Tablas!$F$113,0,ROW(N30)-8))</f>
        <v/>
      </c>
      <c r="O30" s="410" t="str">
        <f ca="1">IF(B30="","",OFFSET(Tablas!$F$122,0,ROW(O30)-8))</f>
        <v/>
      </c>
      <c r="P30" s="409" t="str">
        <f ca="1">IF(B30="","",OFFSET(Tablas!$F$131,0,ROW(P30)-8))</f>
        <v/>
      </c>
      <c r="Q30" s="411" t="str">
        <f ca="1">IF(B30="","",OFFSET(Tablas!$F$140,0,ROW(Q30)-8))</f>
        <v/>
      </c>
      <c r="R30" s="415" t="str">
        <f ca="1">IF(B30="","",OFFSET(Tablas!$F$149,0,ROW(R30)-8))</f>
        <v/>
      </c>
      <c r="S30" s="409" t="str">
        <f ca="1">IF(B30="","",OFFSET(Tablas!$F$158,0,ROW(S30)-8))</f>
        <v/>
      </c>
      <c r="T30" s="411" t="str">
        <f ca="1">IF(B30="","",OFFSET(Tablas!$F$167,0,ROW(T30)-8))</f>
        <v/>
      </c>
      <c r="U30" s="410" t="str">
        <f ca="1">IF($B30="","",OFFSET(Tablas!$F$176,0,ROW(U30)-8))</f>
        <v/>
      </c>
      <c r="V30" s="409" t="str">
        <f ca="1">IF($B30="","",OFFSET(Tablas!$F$185,0,ROW(V30)-8))</f>
        <v/>
      </c>
      <c r="W30" s="411" t="str">
        <f ca="1">IF($B30="","",OFFSET(Tablas!$F$194,0,ROW(W30)-8))</f>
        <v/>
      </c>
      <c r="X30" s="410" t="str">
        <f ca="1">IF($B30="","",OFFSET(Tablas!$F$203,0,ROW(X30)-8))</f>
        <v/>
      </c>
      <c r="Y30" s="409" t="str">
        <f ca="1">IF($B30="","",OFFSET(Tablas!$F$212,0,ROW(Y30)-8))</f>
        <v/>
      </c>
      <c r="Z30" s="411" t="str">
        <f ca="1">IF($B$8="","",OFFSET(Tablas!$F$221,0,ROW(Z30)-8))</f>
        <v/>
      </c>
    </row>
    <row r="31" spans="1:26" x14ac:dyDescent="0.2">
      <c r="A31" s="349" t="str">
        <f ca="1">IF(OFFSET(Tablas!$F$5,0,ROW(B31)-8)&gt;0,OFFSET(Tablas!$F$5,0,ROW(B31)-8),"")</f>
        <v/>
      </c>
      <c r="B31" s="286">
        <f ca="1">IF(OFFSET(Tablas!$F$6,0,ROW(B31)-8)&gt;0,OFFSET(Tablas!$F$6,0,ROW(B31)-8),"")</f>
        <v>24</v>
      </c>
      <c r="C31" s="410" t="str">
        <f ca="1">IF(B31="","",OFFSET(Tablas!$F$14,0,ROW(C31)-8))</f>
        <v/>
      </c>
      <c r="D31" s="409" t="str">
        <f ca="1">IF(B31="","",OFFSET(Tablas!$F$23,0,ROW(D31)-8))</f>
        <v/>
      </c>
      <c r="E31" s="411" t="str">
        <f ca="1">IF(B31="","",OFFSET(Tablas!$F$32,0,ROW(E31)-8))</f>
        <v/>
      </c>
      <c r="F31" s="415" t="str">
        <f ca="1">IF(B31="","",OFFSET(Tablas!$F$41,0,ROW(F31)-8))</f>
        <v/>
      </c>
      <c r="G31" s="409" t="str">
        <f ca="1">IF(B31="","",OFFSET(Tablas!$F$50,0,ROW(G31)-8))</f>
        <v/>
      </c>
      <c r="H31" s="418" t="str">
        <f ca="1">IF(B31="","",OFFSET(Tablas!$F$59,0,ROW(H31)-8))</f>
        <v/>
      </c>
      <c r="I31" s="410" t="str">
        <f ca="1">IF(B31="","",OFFSET(Tablas!$F$68,0,ROW(I31)-8))</f>
        <v/>
      </c>
      <c r="J31" s="409" t="str">
        <f ca="1">IF(B31="","",OFFSET(Tablas!$F$77,0,ROW(J31)-8))</f>
        <v/>
      </c>
      <c r="K31" s="411" t="str">
        <f ca="1">IF(B31="","",OFFSET(Tablas!$F$86,0,ROW(K31)-8))</f>
        <v/>
      </c>
      <c r="L31" s="415" t="str">
        <f ca="1">IF(B31="","",OFFSET(Tablas!$F$95,0,ROW(L31)-8))</f>
        <v/>
      </c>
      <c r="M31" s="409" t="str">
        <f ca="1">IF(B31="","",OFFSET(Tablas!$F$104,0,ROW(M31)-8))</f>
        <v/>
      </c>
      <c r="N31" s="418" t="str">
        <f ca="1">IF(B31="","",OFFSET(Tablas!$F$113,0,ROW(N31)-8))</f>
        <v/>
      </c>
      <c r="O31" s="410" t="str">
        <f ca="1">IF(B31="","",OFFSET(Tablas!$F$122,0,ROW(O31)-8))</f>
        <v/>
      </c>
      <c r="P31" s="409" t="str">
        <f ca="1">IF(B31="","",OFFSET(Tablas!$F$131,0,ROW(P31)-8))</f>
        <v/>
      </c>
      <c r="Q31" s="411" t="str">
        <f ca="1">IF(B31="","",OFFSET(Tablas!$F$140,0,ROW(Q31)-8))</f>
        <v/>
      </c>
      <c r="R31" s="415" t="str">
        <f ca="1">IF(B31="","",OFFSET(Tablas!$F$149,0,ROW(R31)-8))</f>
        <v/>
      </c>
      <c r="S31" s="409" t="str">
        <f ca="1">IF(B31="","",OFFSET(Tablas!$F$158,0,ROW(S31)-8))</f>
        <v/>
      </c>
      <c r="T31" s="411" t="str">
        <f ca="1">IF(B31="","",OFFSET(Tablas!$F$167,0,ROW(T31)-8))</f>
        <v/>
      </c>
      <c r="U31" s="410" t="str">
        <f ca="1">IF($B31="","",OFFSET(Tablas!$F$176,0,ROW(U31)-8))</f>
        <v/>
      </c>
      <c r="V31" s="409" t="str">
        <f ca="1">IF($B31="","",OFFSET(Tablas!$F$185,0,ROW(V31)-8))</f>
        <v/>
      </c>
      <c r="W31" s="411" t="str">
        <f ca="1">IF($B31="","",OFFSET(Tablas!$F$194,0,ROW(W31)-8))</f>
        <v/>
      </c>
      <c r="X31" s="410" t="str">
        <f ca="1">IF($B31="","",OFFSET(Tablas!$F$203,0,ROW(X31)-8))</f>
        <v/>
      </c>
      <c r="Y31" s="409" t="str">
        <f ca="1">IF($B31="","",OFFSET(Tablas!$F$212,0,ROW(Y31)-8))</f>
        <v/>
      </c>
      <c r="Z31" s="411" t="str">
        <f ca="1">IF($B$8="","",OFFSET(Tablas!$F$221,0,ROW(Z31)-8))</f>
        <v/>
      </c>
    </row>
    <row r="32" spans="1:26" x14ac:dyDescent="0.2">
      <c r="A32" s="349" t="str">
        <f ca="1">IF(OFFSET(Tablas!$F$5,0,ROW(B32)-8)&gt;0,OFFSET(Tablas!$F$5,0,ROW(B32)-8),"")</f>
        <v/>
      </c>
      <c r="B32" s="286">
        <f ca="1">IF(OFFSET(Tablas!$F$6,0,ROW(B32)-8)&gt;0,OFFSET(Tablas!$F$6,0,ROW(B32)-8),"")</f>
        <v>25</v>
      </c>
      <c r="C32" s="410" t="str">
        <f ca="1">IF(B32="","",OFFSET(Tablas!$F$14,0,ROW(C32)-8))</f>
        <v/>
      </c>
      <c r="D32" s="409" t="str">
        <f ca="1">IF(B32="","",OFFSET(Tablas!$F$23,0,ROW(D32)-8))</f>
        <v/>
      </c>
      <c r="E32" s="411" t="str">
        <f ca="1">IF(B32="","",OFFSET(Tablas!$F$32,0,ROW(E32)-8))</f>
        <v/>
      </c>
      <c r="F32" s="415" t="str">
        <f ca="1">IF(B32="","",OFFSET(Tablas!$F$41,0,ROW(F32)-8))</f>
        <v/>
      </c>
      <c r="G32" s="409" t="str">
        <f ca="1">IF(B32="","",OFFSET(Tablas!$F$50,0,ROW(G32)-8))</f>
        <v/>
      </c>
      <c r="H32" s="418" t="str">
        <f ca="1">IF(B32="","",OFFSET(Tablas!$F$59,0,ROW(H32)-8))</f>
        <v/>
      </c>
      <c r="I32" s="410" t="str">
        <f ca="1">IF(B32="","",OFFSET(Tablas!$F$68,0,ROW(I32)-8))</f>
        <v/>
      </c>
      <c r="J32" s="409" t="str">
        <f ca="1">IF(B32="","",OFFSET(Tablas!$F$77,0,ROW(J32)-8))</f>
        <v/>
      </c>
      <c r="K32" s="411" t="str">
        <f ca="1">IF(B32="","",OFFSET(Tablas!$F$86,0,ROW(K32)-8))</f>
        <v/>
      </c>
      <c r="L32" s="415" t="str">
        <f ca="1">IF(B32="","",OFFSET(Tablas!$F$95,0,ROW(L32)-8))</f>
        <v/>
      </c>
      <c r="M32" s="409" t="str">
        <f ca="1">IF(B32="","",OFFSET(Tablas!$F$104,0,ROW(M32)-8))</f>
        <v/>
      </c>
      <c r="N32" s="418" t="str">
        <f ca="1">IF(B32="","",OFFSET(Tablas!$F$113,0,ROW(N32)-8))</f>
        <v/>
      </c>
      <c r="O32" s="410" t="str">
        <f ca="1">IF(B32="","",OFFSET(Tablas!$F$122,0,ROW(O32)-8))</f>
        <v/>
      </c>
      <c r="P32" s="409" t="str">
        <f ca="1">IF(B32="","",OFFSET(Tablas!$F$131,0,ROW(P32)-8))</f>
        <v/>
      </c>
      <c r="Q32" s="411" t="str">
        <f ca="1">IF(B32="","",OFFSET(Tablas!$F$140,0,ROW(Q32)-8))</f>
        <v/>
      </c>
      <c r="R32" s="415" t="str">
        <f ca="1">IF(B32="","",OFFSET(Tablas!$F$149,0,ROW(R32)-8))</f>
        <v/>
      </c>
      <c r="S32" s="409" t="str">
        <f ca="1">IF(B32="","",OFFSET(Tablas!$F$158,0,ROW(S32)-8))</f>
        <v/>
      </c>
      <c r="T32" s="411" t="str">
        <f ca="1">IF(B32="","",OFFSET(Tablas!$F$167,0,ROW(T32)-8))</f>
        <v/>
      </c>
      <c r="U32" s="410" t="str">
        <f ca="1">IF($B32="","",OFFSET(Tablas!$F$176,0,ROW(U32)-8))</f>
        <v/>
      </c>
      <c r="V32" s="409" t="str">
        <f ca="1">IF($B32="","",OFFSET(Tablas!$F$185,0,ROW(V32)-8))</f>
        <v/>
      </c>
      <c r="W32" s="411" t="str">
        <f ca="1">IF($B32="","",OFFSET(Tablas!$F$194,0,ROW(W32)-8))</f>
        <v/>
      </c>
      <c r="X32" s="410" t="str">
        <f ca="1">IF($B32="","",OFFSET(Tablas!$F$203,0,ROW(X32)-8))</f>
        <v/>
      </c>
      <c r="Y32" s="409" t="str">
        <f ca="1">IF($B32="","",OFFSET(Tablas!$F$212,0,ROW(Y32)-8))</f>
        <v/>
      </c>
      <c r="Z32" s="411" t="str">
        <f ca="1">IF($B$8="","",OFFSET(Tablas!$F$221,0,ROW(Z32)-8))</f>
        <v/>
      </c>
    </row>
    <row r="33" spans="1:26" x14ac:dyDescent="0.2">
      <c r="A33" s="349" t="str">
        <f ca="1">IF(OFFSET(Tablas!$F$5,0,ROW(B33)-8)&gt;0,OFFSET(Tablas!$F$5,0,ROW(B33)-8),"")</f>
        <v/>
      </c>
      <c r="B33" s="286">
        <f ca="1">IF(OFFSET(Tablas!$F$6,0,ROW(B33)-8)&gt;0,OFFSET(Tablas!$F$6,0,ROW(B33)-8),"")</f>
        <v>26</v>
      </c>
      <c r="C33" s="410" t="str">
        <f ca="1">IF(B33="","",OFFSET(Tablas!$F$14,0,ROW(C33)-8))</f>
        <v/>
      </c>
      <c r="D33" s="409" t="str">
        <f ca="1">IF(B33="","",OFFSET(Tablas!$F$23,0,ROW(D33)-8))</f>
        <v/>
      </c>
      <c r="E33" s="411" t="str">
        <f ca="1">IF(B33="","",OFFSET(Tablas!$F$32,0,ROW(E33)-8))</f>
        <v/>
      </c>
      <c r="F33" s="415" t="str">
        <f ca="1">IF(B33="","",OFFSET(Tablas!$F$41,0,ROW(F33)-8))</f>
        <v/>
      </c>
      <c r="G33" s="409" t="str">
        <f ca="1">IF(B33="","",OFFSET(Tablas!$F$50,0,ROW(G33)-8))</f>
        <v/>
      </c>
      <c r="H33" s="418" t="str">
        <f ca="1">IF(B33="","",OFFSET(Tablas!$F$59,0,ROW(H33)-8))</f>
        <v/>
      </c>
      <c r="I33" s="410" t="str">
        <f ca="1">IF(B33="","",OFFSET(Tablas!$F$68,0,ROW(I33)-8))</f>
        <v/>
      </c>
      <c r="J33" s="409" t="str">
        <f ca="1">IF(B33="","",OFFSET(Tablas!$F$77,0,ROW(J33)-8))</f>
        <v/>
      </c>
      <c r="K33" s="411" t="str">
        <f ca="1">IF(B33="","",OFFSET(Tablas!$F$86,0,ROW(K33)-8))</f>
        <v/>
      </c>
      <c r="L33" s="415" t="str">
        <f ca="1">IF(B33="","",OFFSET(Tablas!$F$95,0,ROW(L33)-8))</f>
        <v/>
      </c>
      <c r="M33" s="409" t="str">
        <f ca="1">IF(B33="","",OFFSET(Tablas!$F$104,0,ROW(M33)-8))</f>
        <v/>
      </c>
      <c r="N33" s="418" t="str">
        <f ca="1">IF(B33="","",OFFSET(Tablas!$F$113,0,ROW(N33)-8))</f>
        <v/>
      </c>
      <c r="O33" s="410" t="str">
        <f ca="1">IF(B33="","",OFFSET(Tablas!$F$122,0,ROW(O33)-8))</f>
        <v/>
      </c>
      <c r="P33" s="409" t="str">
        <f ca="1">IF(B33="","",OFFSET(Tablas!$F$131,0,ROW(P33)-8))</f>
        <v/>
      </c>
      <c r="Q33" s="411" t="str">
        <f ca="1">IF(B33="","",OFFSET(Tablas!$F$140,0,ROW(Q33)-8))</f>
        <v/>
      </c>
      <c r="R33" s="415" t="str">
        <f ca="1">IF(B33="","",OFFSET(Tablas!$F$149,0,ROW(R33)-8))</f>
        <v/>
      </c>
      <c r="S33" s="409" t="str">
        <f ca="1">IF(B33="","",OFFSET(Tablas!$F$158,0,ROW(S33)-8))</f>
        <v/>
      </c>
      <c r="T33" s="411" t="str">
        <f ca="1">IF(B33="","",OFFSET(Tablas!$F$167,0,ROW(T33)-8))</f>
        <v/>
      </c>
      <c r="U33" s="410" t="str">
        <f ca="1">IF($B33="","",OFFSET(Tablas!$F$176,0,ROW(U33)-8))</f>
        <v/>
      </c>
      <c r="V33" s="409" t="str">
        <f ca="1">IF($B33="","",OFFSET(Tablas!$F$185,0,ROW(V33)-8))</f>
        <v/>
      </c>
      <c r="W33" s="411" t="str">
        <f ca="1">IF($B33="","",OFFSET(Tablas!$F$194,0,ROW(W33)-8))</f>
        <v/>
      </c>
      <c r="X33" s="410" t="str">
        <f ca="1">IF($B33="","",OFFSET(Tablas!$F$203,0,ROW(X33)-8))</f>
        <v/>
      </c>
      <c r="Y33" s="409" t="str">
        <f ca="1">IF($B33="","",OFFSET(Tablas!$F$212,0,ROW(Y33)-8))</f>
        <v/>
      </c>
      <c r="Z33" s="411" t="str">
        <f ca="1">IF($B$8="","",OFFSET(Tablas!$F$221,0,ROW(Z33)-8))</f>
        <v/>
      </c>
    </row>
    <row r="34" spans="1:26" x14ac:dyDescent="0.2">
      <c r="A34" s="349" t="str">
        <f ca="1">IF(OFFSET(Tablas!$F$5,0,ROW(B34)-8)&gt;0,OFFSET(Tablas!$F$5,0,ROW(B34)-8),"")</f>
        <v/>
      </c>
      <c r="B34" s="286">
        <f ca="1">IF(OFFSET(Tablas!$F$6,0,ROW(B34)-8)&gt;0,OFFSET(Tablas!$F$6,0,ROW(B34)-8),"")</f>
        <v>27</v>
      </c>
      <c r="C34" s="410" t="str">
        <f ca="1">IF(B34="","",OFFSET(Tablas!$F$14,0,ROW(C34)-8))</f>
        <v/>
      </c>
      <c r="D34" s="409" t="str">
        <f ca="1">IF(B34="","",OFFSET(Tablas!$F$23,0,ROW(D34)-8))</f>
        <v/>
      </c>
      <c r="E34" s="411" t="str">
        <f ca="1">IF(B34="","",OFFSET(Tablas!$F$32,0,ROW(E34)-8))</f>
        <v/>
      </c>
      <c r="F34" s="415" t="str">
        <f ca="1">IF(B34="","",OFFSET(Tablas!$F$41,0,ROW(F34)-8))</f>
        <v/>
      </c>
      <c r="G34" s="409" t="str">
        <f ca="1">IF(B34="","",OFFSET(Tablas!$F$50,0,ROW(G34)-8))</f>
        <v/>
      </c>
      <c r="H34" s="418" t="str">
        <f ca="1">IF(B34="","",OFFSET(Tablas!$F$59,0,ROW(H34)-8))</f>
        <v/>
      </c>
      <c r="I34" s="410" t="str">
        <f ca="1">IF(B34="","",OFFSET(Tablas!$F$68,0,ROW(I34)-8))</f>
        <v/>
      </c>
      <c r="J34" s="409" t="str">
        <f ca="1">IF(B34="","",OFFSET(Tablas!$F$77,0,ROW(J34)-8))</f>
        <v/>
      </c>
      <c r="K34" s="411" t="str">
        <f ca="1">IF(B34="","",OFFSET(Tablas!$F$86,0,ROW(K34)-8))</f>
        <v/>
      </c>
      <c r="L34" s="415" t="str">
        <f ca="1">IF(B34="","",OFFSET(Tablas!$F$95,0,ROW(L34)-8))</f>
        <v/>
      </c>
      <c r="M34" s="409" t="str">
        <f ca="1">IF(B34="","",OFFSET(Tablas!$F$104,0,ROW(M34)-8))</f>
        <v/>
      </c>
      <c r="N34" s="418" t="str">
        <f ca="1">IF(B34="","",OFFSET(Tablas!$F$113,0,ROW(N34)-8))</f>
        <v/>
      </c>
      <c r="O34" s="410" t="str">
        <f ca="1">IF(B34="","",OFFSET(Tablas!$F$122,0,ROW(O34)-8))</f>
        <v/>
      </c>
      <c r="P34" s="409" t="str">
        <f ca="1">IF(B34="","",OFFSET(Tablas!$F$131,0,ROW(P34)-8))</f>
        <v/>
      </c>
      <c r="Q34" s="411" t="str">
        <f ca="1">IF(B34="","",OFFSET(Tablas!$F$140,0,ROW(Q34)-8))</f>
        <v/>
      </c>
      <c r="R34" s="415" t="str">
        <f ca="1">IF(B34="","",OFFSET(Tablas!$F$149,0,ROW(R34)-8))</f>
        <v/>
      </c>
      <c r="S34" s="409" t="str">
        <f ca="1">IF(B34="","",OFFSET(Tablas!$F$158,0,ROW(S34)-8))</f>
        <v/>
      </c>
      <c r="T34" s="411" t="str">
        <f ca="1">IF(B34="","",OFFSET(Tablas!$F$167,0,ROW(T34)-8))</f>
        <v/>
      </c>
      <c r="U34" s="410" t="str">
        <f ca="1">IF($B34="","",OFFSET(Tablas!$F$176,0,ROW(U34)-8))</f>
        <v/>
      </c>
      <c r="V34" s="409" t="str">
        <f ca="1">IF($B34="","",OFFSET(Tablas!$F$185,0,ROW(V34)-8))</f>
        <v/>
      </c>
      <c r="W34" s="411" t="str">
        <f ca="1">IF($B34="","",OFFSET(Tablas!$F$194,0,ROW(W34)-8))</f>
        <v/>
      </c>
      <c r="X34" s="410" t="str">
        <f ca="1">IF($B34="","",OFFSET(Tablas!$F$203,0,ROW(X34)-8))</f>
        <v/>
      </c>
      <c r="Y34" s="409" t="str">
        <f ca="1">IF($B34="","",OFFSET(Tablas!$F$212,0,ROW(Y34)-8))</f>
        <v/>
      </c>
      <c r="Z34" s="411" t="str">
        <f ca="1">IF($B$8="","",OFFSET(Tablas!$F$221,0,ROW(Z34)-8))</f>
        <v/>
      </c>
    </row>
    <row r="35" spans="1:26" x14ac:dyDescent="0.2">
      <c r="A35" s="349" t="str">
        <f ca="1">IF(OFFSET(Tablas!$F$5,0,ROW(B35)-8)&gt;0,OFFSET(Tablas!$F$5,0,ROW(B35)-8),"")</f>
        <v/>
      </c>
      <c r="B35" s="286">
        <f ca="1">IF(OFFSET(Tablas!$F$6,0,ROW(B35)-8)&gt;0,OFFSET(Tablas!$F$6,0,ROW(B35)-8),"")</f>
        <v>28</v>
      </c>
      <c r="C35" s="410" t="str">
        <f ca="1">IF(B35="","",OFFSET(Tablas!$F$14,0,ROW(C35)-8))</f>
        <v/>
      </c>
      <c r="D35" s="409" t="str">
        <f ca="1">IF(B35="","",OFFSET(Tablas!$F$23,0,ROW(D35)-8))</f>
        <v/>
      </c>
      <c r="E35" s="411" t="str">
        <f ca="1">IF(B35="","",OFFSET(Tablas!$F$32,0,ROW(E35)-8))</f>
        <v/>
      </c>
      <c r="F35" s="415" t="str">
        <f ca="1">IF(B35="","",OFFSET(Tablas!$F$41,0,ROW(F35)-8))</f>
        <v/>
      </c>
      <c r="G35" s="409" t="str">
        <f ca="1">IF(B35="","",OFFSET(Tablas!$F$50,0,ROW(G35)-8))</f>
        <v/>
      </c>
      <c r="H35" s="418" t="str">
        <f ca="1">IF(B35="","",OFFSET(Tablas!$F$59,0,ROW(H35)-8))</f>
        <v/>
      </c>
      <c r="I35" s="410" t="str">
        <f ca="1">IF(B35="","",OFFSET(Tablas!$F$68,0,ROW(I35)-8))</f>
        <v/>
      </c>
      <c r="J35" s="409" t="str">
        <f ca="1">IF(B35="","",OFFSET(Tablas!$F$77,0,ROW(J35)-8))</f>
        <v/>
      </c>
      <c r="K35" s="411" t="str">
        <f ca="1">IF(B35="","",OFFSET(Tablas!$F$86,0,ROW(K35)-8))</f>
        <v/>
      </c>
      <c r="L35" s="415" t="str">
        <f ca="1">IF(B35="","",OFFSET(Tablas!$F$95,0,ROW(L35)-8))</f>
        <v/>
      </c>
      <c r="M35" s="409" t="str">
        <f ca="1">IF(B35="","",OFFSET(Tablas!$F$104,0,ROW(M35)-8))</f>
        <v/>
      </c>
      <c r="N35" s="418" t="str">
        <f ca="1">IF(B35="","",OFFSET(Tablas!$F$113,0,ROW(N35)-8))</f>
        <v/>
      </c>
      <c r="O35" s="410" t="str">
        <f ca="1">IF(B35="","",OFFSET(Tablas!$F$122,0,ROW(O35)-8))</f>
        <v/>
      </c>
      <c r="P35" s="409" t="str">
        <f ca="1">IF(B35="","",OFFSET(Tablas!$F$131,0,ROW(P35)-8))</f>
        <v/>
      </c>
      <c r="Q35" s="411" t="str">
        <f ca="1">IF(B35="","",OFFSET(Tablas!$F$140,0,ROW(Q35)-8))</f>
        <v/>
      </c>
      <c r="R35" s="415" t="str">
        <f ca="1">IF(B35="","",OFFSET(Tablas!$F$149,0,ROW(R35)-8))</f>
        <v/>
      </c>
      <c r="S35" s="409" t="str">
        <f ca="1">IF(B35="","",OFFSET(Tablas!$F$158,0,ROW(S35)-8))</f>
        <v/>
      </c>
      <c r="T35" s="411" t="str">
        <f ca="1">IF(B35="","",OFFSET(Tablas!$F$167,0,ROW(T35)-8))</f>
        <v/>
      </c>
      <c r="U35" s="410" t="str">
        <f ca="1">IF($B35="","",OFFSET(Tablas!$F$176,0,ROW(U35)-8))</f>
        <v/>
      </c>
      <c r="V35" s="409" t="str">
        <f ca="1">IF($B35="","",OFFSET(Tablas!$F$185,0,ROW(V35)-8))</f>
        <v/>
      </c>
      <c r="W35" s="411" t="str">
        <f ca="1">IF($B35="","",OFFSET(Tablas!$F$194,0,ROW(W35)-8))</f>
        <v/>
      </c>
      <c r="X35" s="410" t="str">
        <f ca="1">IF($B35="","",OFFSET(Tablas!$F$203,0,ROW(X35)-8))</f>
        <v/>
      </c>
      <c r="Y35" s="409" t="str">
        <f ca="1">IF($B35="","",OFFSET(Tablas!$F$212,0,ROW(Y35)-8))</f>
        <v/>
      </c>
      <c r="Z35" s="411" t="str">
        <f ca="1">IF($B$8="","",OFFSET(Tablas!$F$221,0,ROW(Z35)-8))</f>
        <v/>
      </c>
    </row>
    <row r="36" spans="1:26" x14ac:dyDescent="0.2">
      <c r="A36" s="349" t="str">
        <f ca="1">IF(OFFSET(Tablas!$F$5,0,ROW(B36)-8)&gt;0,OFFSET(Tablas!$F$5,0,ROW(B36)-8),"")</f>
        <v/>
      </c>
      <c r="B36" s="286">
        <f ca="1">IF(OFFSET(Tablas!$F$6,0,ROW(B36)-8)&gt;0,OFFSET(Tablas!$F$6,0,ROW(B36)-8),"")</f>
        <v>29</v>
      </c>
      <c r="C36" s="410" t="str">
        <f ca="1">IF(B36="","",OFFSET(Tablas!$F$14,0,ROW(C36)-8))</f>
        <v/>
      </c>
      <c r="D36" s="409" t="str">
        <f ca="1">IF(B36="","",OFFSET(Tablas!$F$23,0,ROW(D36)-8))</f>
        <v/>
      </c>
      <c r="E36" s="411" t="str">
        <f ca="1">IF(B36="","",OFFSET(Tablas!$F$32,0,ROW(E36)-8))</f>
        <v/>
      </c>
      <c r="F36" s="415" t="str">
        <f ca="1">IF(B36="","",OFFSET(Tablas!$F$41,0,ROW(F36)-8))</f>
        <v/>
      </c>
      <c r="G36" s="409" t="str">
        <f ca="1">IF(B36="","",OFFSET(Tablas!$F$50,0,ROW(G36)-8))</f>
        <v/>
      </c>
      <c r="H36" s="418" t="str">
        <f ca="1">IF(B36="","",OFFSET(Tablas!$F$59,0,ROW(H36)-8))</f>
        <v/>
      </c>
      <c r="I36" s="410" t="str">
        <f ca="1">IF(B36="","",OFFSET(Tablas!$F$68,0,ROW(I36)-8))</f>
        <v/>
      </c>
      <c r="J36" s="409" t="str">
        <f ca="1">IF(B36="","",OFFSET(Tablas!$F$77,0,ROW(J36)-8))</f>
        <v/>
      </c>
      <c r="K36" s="411" t="str">
        <f ca="1">IF(B36="","",OFFSET(Tablas!$F$86,0,ROW(K36)-8))</f>
        <v/>
      </c>
      <c r="L36" s="415" t="str">
        <f ca="1">IF(B36="","",OFFSET(Tablas!$F$95,0,ROW(L36)-8))</f>
        <v/>
      </c>
      <c r="M36" s="409" t="str">
        <f ca="1">IF(B36="","",OFFSET(Tablas!$F$104,0,ROW(M36)-8))</f>
        <v/>
      </c>
      <c r="N36" s="418" t="str">
        <f ca="1">IF(B36="","",OFFSET(Tablas!$F$113,0,ROW(N36)-8))</f>
        <v/>
      </c>
      <c r="O36" s="410" t="str">
        <f ca="1">IF(B36="","",OFFSET(Tablas!$F$122,0,ROW(O36)-8))</f>
        <v/>
      </c>
      <c r="P36" s="409" t="str">
        <f ca="1">IF(B36="","",OFFSET(Tablas!$F$131,0,ROW(P36)-8))</f>
        <v/>
      </c>
      <c r="Q36" s="411" t="str">
        <f ca="1">IF(B36="","",OFFSET(Tablas!$F$140,0,ROW(Q36)-8))</f>
        <v/>
      </c>
      <c r="R36" s="415" t="str">
        <f ca="1">IF(B36="","",OFFSET(Tablas!$F$149,0,ROW(R36)-8))</f>
        <v/>
      </c>
      <c r="S36" s="409" t="str">
        <f ca="1">IF(B36="","",OFFSET(Tablas!$F$158,0,ROW(S36)-8))</f>
        <v/>
      </c>
      <c r="T36" s="411" t="str">
        <f ca="1">IF(B36="","",OFFSET(Tablas!$F$167,0,ROW(T36)-8))</f>
        <v/>
      </c>
      <c r="U36" s="410" t="str">
        <f ca="1">IF($B36="","",OFFSET(Tablas!$F$176,0,ROW(U36)-8))</f>
        <v/>
      </c>
      <c r="V36" s="409" t="str">
        <f ca="1">IF($B36="","",OFFSET(Tablas!$F$185,0,ROW(V36)-8))</f>
        <v/>
      </c>
      <c r="W36" s="411" t="str">
        <f ca="1">IF($B36="","",OFFSET(Tablas!$F$194,0,ROW(W36)-8))</f>
        <v/>
      </c>
      <c r="X36" s="410" t="str">
        <f ca="1">IF($B36="","",OFFSET(Tablas!$F$203,0,ROW(X36)-8))</f>
        <v/>
      </c>
      <c r="Y36" s="409" t="str">
        <f ca="1">IF($B36="","",OFFSET(Tablas!$F$212,0,ROW(Y36)-8))</f>
        <v/>
      </c>
      <c r="Z36" s="411" t="str">
        <f ca="1">IF($B$8="","",OFFSET(Tablas!$F$221,0,ROW(Z36)-8))</f>
        <v/>
      </c>
    </row>
    <row r="37" spans="1:26" x14ac:dyDescent="0.2">
      <c r="A37" s="349" t="str">
        <f ca="1">IF(OFFSET(Tablas!$F$5,0,ROW(B37)-8)&gt;0,OFFSET(Tablas!$F$5,0,ROW(B37)-8),"")</f>
        <v/>
      </c>
      <c r="B37" s="286">
        <f ca="1">IF(OFFSET(Tablas!$F$6,0,ROW(B37)-8)&gt;0,OFFSET(Tablas!$F$6,0,ROW(B37)-8),"")</f>
        <v>30</v>
      </c>
      <c r="C37" s="410" t="str">
        <f ca="1">IF(B37="","",OFFSET(Tablas!$F$14,0,ROW(C37)-8))</f>
        <v/>
      </c>
      <c r="D37" s="409" t="str">
        <f ca="1">IF(B37="","",OFFSET(Tablas!$F$23,0,ROW(D37)-8))</f>
        <v/>
      </c>
      <c r="E37" s="411" t="str">
        <f ca="1">IF(B37="","",OFFSET(Tablas!$F$32,0,ROW(E37)-8))</f>
        <v/>
      </c>
      <c r="F37" s="415" t="str">
        <f ca="1">IF(B37="","",OFFSET(Tablas!$F$41,0,ROW(F37)-8))</f>
        <v/>
      </c>
      <c r="G37" s="409" t="str">
        <f ca="1">IF(B37="","",OFFSET(Tablas!$F$50,0,ROW(G37)-8))</f>
        <v/>
      </c>
      <c r="H37" s="418" t="str">
        <f ca="1">IF(B37="","",OFFSET(Tablas!$F$59,0,ROW(H37)-8))</f>
        <v/>
      </c>
      <c r="I37" s="410" t="str">
        <f ca="1">IF(B37="","",OFFSET(Tablas!$F$68,0,ROW(I37)-8))</f>
        <v/>
      </c>
      <c r="J37" s="409" t="str">
        <f ca="1">IF(B37="","",OFFSET(Tablas!$F$77,0,ROW(J37)-8))</f>
        <v/>
      </c>
      <c r="K37" s="411" t="str">
        <f ca="1">IF(B37="","",OFFSET(Tablas!$F$86,0,ROW(K37)-8))</f>
        <v/>
      </c>
      <c r="L37" s="415" t="str">
        <f ca="1">IF(B37="","",OFFSET(Tablas!$F$95,0,ROW(L37)-8))</f>
        <v/>
      </c>
      <c r="M37" s="409" t="str">
        <f ca="1">IF(B37="","",OFFSET(Tablas!$F$104,0,ROW(M37)-8))</f>
        <v/>
      </c>
      <c r="N37" s="418" t="str">
        <f ca="1">IF(B37="","",OFFSET(Tablas!$F$113,0,ROW(N37)-8))</f>
        <v/>
      </c>
      <c r="O37" s="410" t="str">
        <f ca="1">IF(B37="","",OFFSET(Tablas!$F$122,0,ROW(O37)-8))</f>
        <v/>
      </c>
      <c r="P37" s="409" t="str">
        <f ca="1">IF(B37="","",OFFSET(Tablas!$F$131,0,ROW(P37)-8))</f>
        <v/>
      </c>
      <c r="Q37" s="411" t="str">
        <f ca="1">IF(B37="","",OFFSET(Tablas!$F$140,0,ROW(Q37)-8))</f>
        <v/>
      </c>
      <c r="R37" s="415" t="str">
        <f ca="1">IF(B37="","",OFFSET(Tablas!$F$149,0,ROW(R37)-8))</f>
        <v/>
      </c>
      <c r="S37" s="409" t="str">
        <f ca="1">IF(B37="","",OFFSET(Tablas!$F$158,0,ROW(S37)-8))</f>
        <v/>
      </c>
      <c r="T37" s="411" t="str">
        <f ca="1">IF(B37="","",OFFSET(Tablas!$F$167,0,ROW(T37)-8))</f>
        <v/>
      </c>
      <c r="U37" s="410" t="str">
        <f ca="1">IF($B37="","",OFFSET(Tablas!$F$176,0,ROW(U37)-8))</f>
        <v/>
      </c>
      <c r="V37" s="409" t="str">
        <f ca="1">IF($B37="","",OFFSET(Tablas!$F$185,0,ROW(V37)-8))</f>
        <v/>
      </c>
      <c r="W37" s="411" t="str">
        <f ca="1">IF($B37="","",OFFSET(Tablas!$F$194,0,ROW(W37)-8))</f>
        <v/>
      </c>
      <c r="X37" s="410" t="str">
        <f ca="1">IF($B37="","",OFFSET(Tablas!$F$203,0,ROW(X37)-8))</f>
        <v/>
      </c>
      <c r="Y37" s="409" t="str">
        <f ca="1">IF($B37="","",OFFSET(Tablas!$F$212,0,ROW(Y37)-8))</f>
        <v/>
      </c>
      <c r="Z37" s="411" t="str">
        <f ca="1">IF($B$8="","",OFFSET(Tablas!$F$221,0,ROW(Z37)-8))</f>
        <v/>
      </c>
    </row>
    <row r="38" spans="1:26" x14ac:dyDescent="0.2">
      <c r="A38" s="349" t="str">
        <f ca="1">IF(OFFSET(Tablas!$F$5,0,ROW(B38)-8)&gt;0,OFFSET(Tablas!$F$5,0,ROW(B38)-8),"")</f>
        <v/>
      </c>
      <c r="B38" s="286">
        <f ca="1">IF(OFFSET(Tablas!$F$6,0,ROW(B38)-8)&gt;0,OFFSET(Tablas!$F$6,0,ROW(B38)-8),"")</f>
        <v>31</v>
      </c>
      <c r="C38" s="410" t="str">
        <f ca="1">IF(B38="","",OFFSET(Tablas!$F$14,0,ROW(C38)-8))</f>
        <v/>
      </c>
      <c r="D38" s="409" t="str">
        <f ca="1">IF(B38="","",OFFSET(Tablas!$F$23,0,ROW(D38)-8))</f>
        <v/>
      </c>
      <c r="E38" s="411" t="str">
        <f ca="1">IF(B38="","",OFFSET(Tablas!$F$32,0,ROW(E38)-8))</f>
        <v/>
      </c>
      <c r="F38" s="415" t="str">
        <f ca="1">IF(B38="","",OFFSET(Tablas!$F$41,0,ROW(F38)-8))</f>
        <v/>
      </c>
      <c r="G38" s="409" t="str">
        <f ca="1">IF(B38="","",OFFSET(Tablas!$F$50,0,ROW(G38)-8))</f>
        <v/>
      </c>
      <c r="H38" s="418" t="str">
        <f ca="1">IF(B38="","",OFFSET(Tablas!$F$59,0,ROW(H38)-8))</f>
        <v/>
      </c>
      <c r="I38" s="410" t="str">
        <f ca="1">IF(B38="","",OFFSET(Tablas!$F$68,0,ROW(I38)-8))</f>
        <v/>
      </c>
      <c r="J38" s="409" t="str">
        <f ca="1">IF(B38="","",OFFSET(Tablas!$F$77,0,ROW(J38)-8))</f>
        <v/>
      </c>
      <c r="K38" s="411" t="str">
        <f ca="1">IF(B38="","",OFFSET(Tablas!$F$86,0,ROW(K38)-8))</f>
        <v/>
      </c>
      <c r="L38" s="415" t="str">
        <f ca="1">IF(B38="","",OFFSET(Tablas!$F$95,0,ROW(L38)-8))</f>
        <v/>
      </c>
      <c r="M38" s="409" t="str">
        <f ca="1">IF(B38="","",OFFSET(Tablas!$F$104,0,ROW(M38)-8))</f>
        <v/>
      </c>
      <c r="N38" s="418" t="str">
        <f ca="1">IF(B38="","",OFFSET(Tablas!$F$113,0,ROW(N38)-8))</f>
        <v/>
      </c>
      <c r="O38" s="410" t="str">
        <f ca="1">IF(B38="","",OFFSET(Tablas!$F$122,0,ROW(O38)-8))</f>
        <v/>
      </c>
      <c r="P38" s="409" t="str">
        <f ca="1">IF(B38="","",OFFSET(Tablas!$F$131,0,ROW(P38)-8))</f>
        <v/>
      </c>
      <c r="Q38" s="411" t="str">
        <f ca="1">IF(B38="","",OFFSET(Tablas!$F$140,0,ROW(Q38)-8))</f>
        <v/>
      </c>
      <c r="R38" s="415" t="str">
        <f ca="1">IF(B38="","",OFFSET(Tablas!$F$149,0,ROW(R38)-8))</f>
        <v/>
      </c>
      <c r="S38" s="409" t="str">
        <f ca="1">IF(B38="","",OFFSET(Tablas!$F$158,0,ROW(S38)-8))</f>
        <v/>
      </c>
      <c r="T38" s="411" t="str">
        <f ca="1">IF(B38="","",OFFSET(Tablas!$F$167,0,ROW(T38)-8))</f>
        <v/>
      </c>
      <c r="U38" s="410" t="str">
        <f ca="1">IF($B38="","",OFFSET(Tablas!$F$176,0,ROW(U38)-8))</f>
        <v/>
      </c>
      <c r="V38" s="409" t="str">
        <f ca="1">IF($B38="","",OFFSET(Tablas!$F$185,0,ROW(V38)-8))</f>
        <v/>
      </c>
      <c r="W38" s="411" t="str">
        <f ca="1">IF($B38="","",OFFSET(Tablas!$F$194,0,ROW(W38)-8))</f>
        <v/>
      </c>
      <c r="X38" s="410" t="str">
        <f ca="1">IF($B38="","",OFFSET(Tablas!$F$203,0,ROW(X38)-8))</f>
        <v/>
      </c>
      <c r="Y38" s="409" t="str">
        <f ca="1">IF($B38="","",OFFSET(Tablas!$F$212,0,ROW(Y38)-8))</f>
        <v/>
      </c>
      <c r="Z38" s="411" t="str">
        <f ca="1">IF($B$8="","",OFFSET(Tablas!$F$221,0,ROW(Z38)-8))</f>
        <v/>
      </c>
    </row>
    <row r="39" spans="1:26" x14ac:dyDescent="0.2">
      <c r="A39" s="349" t="str">
        <f ca="1">IF(OFFSET(Tablas!$F$5,0,ROW(B39)-8)&gt;0,OFFSET(Tablas!$F$5,0,ROW(B39)-8),"")</f>
        <v/>
      </c>
      <c r="B39" s="286">
        <f ca="1">IF(OFFSET(Tablas!$F$6,0,ROW(B39)-8)&gt;0,OFFSET(Tablas!$F$6,0,ROW(B39)-8),"")</f>
        <v>32</v>
      </c>
      <c r="C39" s="410" t="str">
        <f ca="1">IF(B39="","",OFFSET(Tablas!$F$14,0,ROW(C39)-8))</f>
        <v/>
      </c>
      <c r="D39" s="409" t="str">
        <f ca="1">IF(B39="","",OFFSET(Tablas!$F$23,0,ROW(D39)-8))</f>
        <v/>
      </c>
      <c r="E39" s="411" t="str">
        <f ca="1">IF(B39="","",OFFSET(Tablas!$F$32,0,ROW(E39)-8))</f>
        <v/>
      </c>
      <c r="F39" s="415" t="str">
        <f ca="1">IF(B39="","",OFFSET(Tablas!$F$41,0,ROW(F39)-8))</f>
        <v/>
      </c>
      <c r="G39" s="409" t="str">
        <f ca="1">IF(B39="","",OFFSET(Tablas!$F$50,0,ROW(G39)-8))</f>
        <v/>
      </c>
      <c r="H39" s="418" t="str">
        <f ca="1">IF(B39="","",OFFSET(Tablas!$F$59,0,ROW(H39)-8))</f>
        <v/>
      </c>
      <c r="I39" s="410" t="str">
        <f ca="1">IF(B39="","",OFFSET(Tablas!$F$68,0,ROW(I39)-8))</f>
        <v/>
      </c>
      <c r="J39" s="409" t="str">
        <f ca="1">IF(B39="","",OFFSET(Tablas!$F$77,0,ROW(J39)-8))</f>
        <v/>
      </c>
      <c r="K39" s="411" t="str">
        <f ca="1">IF(B39="","",OFFSET(Tablas!$F$86,0,ROW(K39)-8))</f>
        <v/>
      </c>
      <c r="L39" s="415" t="str">
        <f ca="1">IF(B39="","",OFFSET(Tablas!$F$95,0,ROW(L39)-8))</f>
        <v/>
      </c>
      <c r="M39" s="409" t="str">
        <f ca="1">IF(B39="","",OFFSET(Tablas!$F$104,0,ROW(M39)-8))</f>
        <v/>
      </c>
      <c r="N39" s="418" t="str">
        <f ca="1">IF(B39="","",OFFSET(Tablas!$F$113,0,ROW(N39)-8))</f>
        <v/>
      </c>
      <c r="O39" s="410" t="str">
        <f ca="1">IF(B39="","",OFFSET(Tablas!$F$122,0,ROW(O39)-8))</f>
        <v/>
      </c>
      <c r="P39" s="409" t="str">
        <f ca="1">IF(B39="","",OFFSET(Tablas!$F$131,0,ROW(P39)-8))</f>
        <v/>
      </c>
      <c r="Q39" s="411" t="str">
        <f ca="1">IF(B39="","",OFFSET(Tablas!$F$140,0,ROW(Q39)-8))</f>
        <v/>
      </c>
      <c r="R39" s="415" t="str">
        <f ca="1">IF(B39="","",OFFSET(Tablas!$F$149,0,ROW(R39)-8))</f>
        <v/>
      </c>
      <c r="S39" s="409" t="str">
        <f ca="1">IF(B39="","",OFFSET(Tablas!$F$158,0,ROW(S39)-8))</f>
        <v/>
      </c>
      <c r="T39" s="411" t="str">
        <f ca="1">IF(B39="","",OFFSET(Tablas!$F$167,0,ROW(T39)-8))</f>
        <v/>
      </c>
      <c r="U39" s="410" t="str">
        <f ca="1">IF($B39="","",OFFSET(Tablas!$F$176,0,ROW(U39)-8))</f>
        <v/>
      </c>
      <c r="V39" s="409" t="str">
        <f ca="1">IF($B39="","",OFFSET(Tablas!$F$185,0,ROW(V39)-8))</f>
        <v/>
      </c>
      <c r="W39" s="411" t="str">
        <f ca="1">IF($B39="","",OFFSET(Tablas!$F$194,0,ROW(W39)-8))</f>
        <v/>
      </c>
      <c r="X39" s="410" t="str">
        <f ca="1">IF($B39="","",OFFSET(Tablas!$F$203,0,ROW(X39)-8))</f>
        <v/>
      </c>
      <c r="Y39" s="409" t="str">
        <f ca="1">IF($B39="","",OFFSET(Tablas!$F$212,0,ROW(Y39)-8))</f>
        <v/>
      </c>
      <c r="Z39" s="411" t="str">
        <f ca="1">IF($B$8="","",OFFSET(Tablas!$F$221,0,ROW(Z39)-8))</f>
        <v/>
      </c>
    </row>
    <row r="40" spans="1:26" x14ac:dyDescent="0.2">
      <c r="A40" s="349" t="str">
        <f ca="1">IF(OFFSET(Tablas!$F$5,0,ROW(B40)-8)&gt;0,OFFSET(Tablas!$F$5,0,ROW(B40)-8),"")</f>
        <v/>
      </c>
      <c r="B40" s="286">
        <f ca="1">IF(OFFSET(Tablas!$F$6,0,ROW(B40)-8)&gt;0,OFFSET(Tablas!$F$6,0,ROW(B40)-8),"")</f>
        <v>33</v>
      </c>
      <c r="C40" s="410" t="str">
        <f ca="1">IF(B40="","",OFFSET(Tablas!$F$14,0,ROW(C40)-8))</f>
        <v/>
      </c>
      <c r="D40" s="409" t="str">
        <f ca="1">IF(B40="","",OFFSET(Tablas!$F$23,0,ROW(D40)-8))</f>
        <v/>
      </c>
      <c r="E40" s="411" t="str">
        <f ca="1">IF(B40="","",OFFSET(Tablas!$F$32,0,ROW(E40)-8))</f>
        <v/>
      </c>
      <c r="F40" s="415" t="str">
        <f ca="1">IF(B40="","",OFFSET(Tablas!$F$41,0,ROW(F40)-8))</f>
        <v/>
      </c>
      <c r="G40" s="409" t="str">
        <f ca="1">IF(B40="","",OFFSET(Tablas!$F$50,0,ROW(G40)-8))</f>
        <v/>
      </c>
      <c r="H40" s="418" t="str">
        <f ca="1">IF(B40="","",OFFSET(Tablas!$F$59,0,ROW(H40)-8))</f>
        <v/>
      </c>
      <c r="I40" s="410" t="str">
        <f ca="1">IF(B40="","",OFFSET(Tablas!$F$68,0,ROW(I40)-8))</f>
        <v/>
      </c>
      <c r="J40" s="409" t="str">
        <f ca="1">IF(B40="","",OFFSET(Tablas!$F$77,0,ROW(J40)-8))</f>
        <v/>
      </c>
      <c r="K40" s="411" t="str">
        <f ca="1">IF(B40="","",OFFSET(Tablas!$F$86,0,ROW(K40)-8))</f>
        <v/>
      </c>
      <c r="L40" s="415" t="str">
        <f ca="1">IF(B40="","",OFFSET(Tablas!$F$95,0,ROW(L40)-8))</f>
        <v/>
      </c>
      <c r="M40" s="409" t="str">
        <f ca="1">IF(B40="","",OFFSET(Tablas!$F$104,0,ROW(M40)-8))</f>
        <v/>
      </c>
      <c r="N40" s="418" t="str">
        <f ca="1">IF(B40="","",OFFSET(Tablas!$F$113,0,ROW(N40)-8))</f>
        <v/>
      </c>
      <c r="O40" s="410" t="str">
        <f ca="1">IF(B40="","",OFFSET(Tablas!$F$122,0,ROW(O40)-8))</f>
        <v/>
      </c>
      <c r="P40" s="409" t="str">
        <f ca="1">IF(B40="","",OFFSET(Tablas!$F$131,0,ROW(P40)-8))</f>
        <v/>
      </c>
      <c r="Q40" s="411" t="str">
        <f ca="1">IF(B40="","",OFFSET(Tablas!$F$140,0,ROW(Q40)-8))</f>
        <v/>
      </c>
      <c r="R40" s="415" t="str">
        <f ca="1">IF(B40="","",OFFSET(Tablas!$F$149,0,ROW(R40)-8))</f>
        <v/>
      </c>
      <c r="S40" s="409" t="str">
        <f ca="1">IF(B40="","",OFFSET(Tablas!$F$158,0,ROW(S40)-8))</f>
        <v/>
      </c>
      <c r="T40" s="411" t="str">
        <f ca="1">IF(B40="","",OFFSET(Tablas!$F$167,0,ROW(T40)-8))</f>
        <v/>
      </c>
      <c r="U40" s="410" t="str">
        <f ca="1">IF($B40="","",OFFSET(Tablas!$F$176,0,ROW(U40)-8))</f>
        <v/>
      </c>
      <c r="V40" s="409" t="str">
        <f ca="1">IF($B40="","",OFFSET(Tablas!$F$185,0,ROW(V40)-8))</f>
        <v/>
      </c>
      <c r="W40" s="411" t="str">
        <f ca="1">IF($B40="","",OFFSET(Tablas!$F$194,0,ROW(W40)-8))</f>
        <v/>
      </c>
      <c r="X40" s="410" t="str">
        <f ca="1">IF($B40="","",OFFSET(Tablas!$F$203,0,ROW(X40)-8))</f>
        <v/>
      </c>
      <c r="Y40" s="409" t="str">
        <f ca="1">IF($B40="","",OFFSET(Tablas!$F$212,0,ROW(Y40)-8))</f>
        <v/>
      </c>
      <c r="Z40" s="411" t="str">
        <f ca="1">IF($B$8="","",OFFSET(Tablas!$F$221,0,ROW(Z40)-8))</f>
        <v/>
      </c>
    </row>
    <row r="41" spans="1:26" x14ac:dyDescent="0.2">
      <c r="A41" s="349" t="str">
        <f ca="1">IF(OFFSET(Tablas!$F$5,0,ROW(B41)-8)&gt;0,OFFSET(Tablas!$F$5,0,ROW(B41)-8),"")</f>
        <v/>
      </c>
      <c r="B41" s="286">
        <f ca="1">IF(OFFSET(Tablas!$F$6,0,ROW(B41)-8)&gt;0,OFFSET(Tablas!$F$6,0,ROW(B41)-8),"")</f>
        <v>34</v>
      </c>
      <c r="C41" s="410" t="str">
        <f ca="1">IF(B41="","",OFFSET(Tablas!$F$14,0,ROW(C41)-8))</f>
        <v/>
      </c>
      <c r="D41" s="409" t="str">
        <f ca="1">IF(B41="","",OFFSET(Tablas!$F$23,0,ROW(D41)-8))</f>
        <v/>
      </c>
      <c r="E41" s="411" t="str">
        <f ca="1">IF(B41="","",OFFSET(Tablas!$F$32,0,ROW(E41)-8))</f>
        <v/>
      </c>
      <c r="F41" s="415" t="str">
        <f ca="1">IF(B41="","",OFFSET(Tablas!$F$41,0,ROW(F41)-8))</f>
        <v/>
      </c>
      <c r="G41" s="409" t="str">
        <f ca="1">IF(B41="","",OFFSET(Tablas!$F$50,0,ROW(G41)-8))</f>
        <v/>
      </c>
      <c r="H41" s="418" t="str">
        <f ca="1">IF(B41="","",OFFSET(Tablas!$F$59,0,ROW(H41)-8))</f>
        <v/>
      </c>
      <c r="I41" s="410" t="str">
        <f ca="1">IF(B41="","",OFFSET(Tablas!$F$68,0,ROW(I41)-8))</f>
        <v/>
      </c>
      <c r="J41" s="409" t="str">
        <f ca="1">IF(B41="","",OFFSET(Tablas!$F$77,0,ROW(J41)-8))</f>
        <v/>
      </c>
      <c r="K41" s="411" t="str">
        <f ca="1">IF(B41="","",OFFSET(Tablas!$F$86,0,ROW(K41)-8))</f>
        <v/>
      </c>
      <c r="L41" s="415" t="str">
        <f ca="1">IF(B41="","",OFFSET(Tablas!$F$95,0,ROW(L41)-8))</f>
        <v/>
      </c>
      <c r="M41" s="409" t="str">
        <f ca="1">IF(B41="","",OFFSET(Tablas!$F$104,0,ROW(M41)-8))</f>
        <v/>
      </c>
      <c r="N41" s="418" t="str">
        <f ca="1">IF(B41="","",OFFSET(Tablas!$F$113,0,ROW(N41)-8))</f>
        <v/>
      </c>
      <c r="O41" s="410" t="str">
        <f ca="1">IF(B41="","",OFFSET(Tablas!$F$122,0,ROW(O41)-8))</f>
        <v/>
      </c>
      <c r="P41" s="409" t="str">
        <f ca="1">IF(B41="","",OFFSET(Tablas!$F$131,0,ROW(P41)-8))</f>
        <v/>
      </c>
      <c r="Q41" s="411" t="str">
        <f ca="1">IF(B41="","",OFFSET(Tablas!$F$140,0,ROW(Q41)-8))</f>
        <v/>
      </c>
      <c r="R41" s="415" t="str">
        <f ca="1">IF(B41="","",OFFSET(Tablas!$F$149,0,ROW(R41)-8))</f>
        <v/>
      </c>
      <c r="S41" s="409" t="str">
        <f ca="1">IF(B41="","",OFFSET(Tablas!$F$158,0,ROW(S41)-8))</f>
        <v/>
      </c>
      <c r="T41" s="411" t="str">
        <f ca="1">IF(B41="","",OFFSET(Tablas!$F$167,0,ROW(T41)-8))</f>
        <v/>
      </c>
      <c r="U41" s="410" t="str">
        <f ca="1">IF($B41="","",OFFSET(Tablas!$F$176,0,ROW(U41)-8))</f>
        <v/>
      </c>
      <c r="V41" s="409" t="str">
        <f ca="1">IF($B41="","",OFFSET(Tablas!$F$185,0,ROW(V41)-8))</f>
        <v/>
      </c>
      <c r="W41" s="411" t="str">
        <f ca="1">IF($B41="","",OFFSET(Tablas!$F$194,0,ROW(W41)-8))</f>
        <v/>
      </c>
      <c r="X41" s="410" t="str">
        <f ca="1">IF($B41="","",OFFSET(Tablas!$F$203,0,ROW(X41)-8))</f>
        <v/>
      </c>
      <c r="Y41" s="409" t="str">
        <f ca="1">IF($B41="","",OFFSET(Tablas!$F$212,0,ROW(Y41)-8))</f>
        <v/>
      </c>
      <c r="Z41" s="411" t="str">
        <f ca="1">IF($B$8="","",OFFSET(Tablas!$F$221,0,ROW(Z41)-8))</f>
        <v/>
      </c>
    </row>
    <row r="42" spans="1:26" x14ac:dyDescent="0.2">
      <c r="A42" s="349" t="str">
        <f ca="1">IF(OFFSET(Tablas!$F$5,0,ROW(B42)-8)&gt;0,OFFSET(Tablas!$F$5,0,ROW(B42)-8),"")</f>
        <v/>
      </c>
      <c r="B42" s="286">
        <f ca="1">IF(OFFSET(Tablas!$F$6,0,ROW(B42)-8)&gt;0,OFFSET(Tablas!$F$6,0,ROW(B42)-8),"")</f>
        <v>35</v>
      </c>
      <c r="C42" s="410" t="str">
        <f ca="1">IF(B42="","",OFFSET(Tablas!$F$14,0,ROW(C42)-8))</f>
        <v/>
      </c>
      <c r="D42" s="409" t="str">
        <f ca="1">IF(B42="","",OFFSET(Tablas!$F$23,0,ROW(D42)-8))</f>
        <v/>
      </c>
      <c r="E42" s="411" t="str">
        <f ca="1">IF(B42="","",OFFSET(Tablas!$F$32,0,ROW(E42)-8))</f>
        <v/>
      </c>
      <c r="F42" s="415" t="str">
        <f ca="1">IF(B42="","",OFFSET(Tablas!$F$41,0,ROW(F42)-8))</f>
        <v/>
      </c>
      <c r="G42" s="409" t="str">
        <f ca="1">IF(B42="","",OFFSET(Tablas!$F$50,0,ROW(G42)-8))</f>
        <v/>
      </c>
      <c r="H42" s="418" t="str">
        <f ca="1">IF(B42="","",OFFSET(Tablas!$F$59,0,ROW(H42)-8))</f>
        <v/>
      </c>
      <c r="I42" s="410" t="str">
        <f ca="1">IF(B42="","",OFFSET(Tablas!$F$68,0,ROW(I42)-8))</f>
        <v/>
      </c>
      <c r="J42" s="409" t="str">
        <f ca="1">IF(B42="","",OFFSET(Tablas!$F$77,0,ROW(J42)-8))</f>
        <v/>
      </c>
      <c r="K42" s="411" t="str">
        <f ca="1">IF(B42="","",OFFSET(Tablas!$F$86,0,ROW(K42)-8))</f>
        <v/>
      </c>
      <c r="L42" s="415" t="str">
        <f ca="1">IF(B42="","",OFFSET(Tablas!$F$95,0,ROW(L42)-8))</f>
        <v/>
      </c>
      <c r="M42" s="409" t="str">
        <f ca="1">IF(B42="","",OFFSET(Tablas!$F$104,0,ROW(M42)-8))</f>
        <v/>
      </c>
      <c r="N42" s="418" t="str">
        <f ca="1">IF(B42="","",OFFSET(Tablas!$F$113,0,ROW(N42)-8))</f>
        <v/>
      </c>
      <c r="O42" s="410" t="str">
        <f ca="1">IF(B42="","",OFFSET(Tablas!$F$122,0,ROW(O42)-8))</f>
        <v/>
      </c>
      <c r="P42" s="409" t="str">
        <f ca="1">IF(B42="","",OFFSET(Tablas!$F$131,0,ROW(P42)-8))</f>
        <v/>
      </c>
      <c r="Q42" s="411" t="str">
        <f ca="1">IF(B42="","",OFFSET(Tablas!$F$140,0,ROW(Q42)-8))</f>
        <v/>
      </c>
      <c r="R42" s="415" t="str">
        <f ca="1">IF(B42="","",OFFSET(Tablas!$F$149,0,ROW(R42)-8))</f>
        <v/>
      </c>
      <c r="S42" s="409" t="str">
        <f ca="1">IF(B42="","",OFFSET(Tablas!$F$158,0,ROW(S42)-8))</f>
        <v/>
      </c>
      <c r="T42" s="411" t="str">
        <f ca="1">IF(B42="","",OFFSET(Tablas!$F$167,0,ROW(T42)-8))</f>
        <v/>
      </c>
      <c r="U42" s="410" t="str">
        <f ca="1">IF($B42="","",OFFSET(Tablas!$F$176,0,ROW(U42)-8))</f>
        <v/>
      </c>
      <c r="V42" s="409" t="str">
        <f ca="1">IF($B42="","",OFFSET(Tablas!$F$185,0,ROW(V42)-8))</f>
        <v/>
      </c>
      <c r="W42" s="411" t="str">
        <f ca="1">IF($B42="","",OFFSET(Tablas!$F$194,0,ROW(W42)-8))</f>
        <v/>
      </c>
      <c r="X42" s="410" t="str">
        <f ca="1">IF($B42="","",OFFSET(Tablas!$F$203,0,ROW(X42)-8))</f>
        <v/>
      </c>
      <c r="Y42" s="409" t="str">
        <f ca="1">IF($B42="","",OFFSET(Tablas!$F$212,0,ROW(Y42)-8))</f>
        <v/>
      </c>
      <c r="Z42" s="411" t="str">
        <f ca="1">IF($B$8="","",OFFSET(Tablas!$F$221,0,ROW(Z42)-8))</f>
        <v/>
      </c>
    </row>
    <row r="43" spans="1:26" x14ac:dyDescent="0.2">
      <c r="A43" s="349" t="str">
        <f ca="1">IF(OFFSET(Tablas!$F$5,0,ROW(B43)-8)&gt;0,OFFSET(Tablas!$F$5,0,ROW(B43)-8),"")</f>
        <v/>
      </c>
      <c r="B43" s="286">
        <f ca="1">IF(OFFSET(Tablas!$F$6,0,ROW(B43)-8)&gt;0,OFFSET(Tablas!$F$6,0,ROW(B43)-8),"")</f>
        <v>36</v>
      </c>
      <c r="C43" s="410" t="str">
        <f ca="1">IF(B43="","",OFFSET(Tablas!$F$14,0,ROW(C43)-8))</f>
        <v/>
      </c>
      <c r="D43" s="409" t="str">
        <f ca="1">IF(B43="","",OFFSET(Tablas!$F$23,0,ROW(D43)-8))</f>
        <v/>
      </c>
      <c r="E43" s="411" t="str">
        <f ca="1">IF(B43="","",OFFSET(Tablas!$F$32,0,ROW(E43)-8))</f>
        <v/>
      </c>
      <c r="F43" s="415" t="str">
        <f ca="1">IF(B43="","",OFFSET(Tablas!$F$41,0,ROW(F43)-8))</f>
        <v/>
      </c>
      <c r="G43" s="409" t="str">
        <f ca="1">IF(B43="","",OFFSET(Tablas!$F$50,0,ROW(G43)-8))</f>
        <v/>
      </c>
      <c r="H43" s="418" t="str">
        <f ca="1">IF(B43="","",OFFSET(Tablas!$F$59,0,ROW(H43)-8))</f>
        <v/>
      </c>
      <c r="I43" s="410" t="str">
        <f ca="1">IF(B43="","",OFFSET(Tablas!$F$68,0,ROW(I43)-8))</f>
        <v/>
      </c>
      <c r="J43" s="409" t="str">
        <f ca="1">IF(B43="","",OFFSET(Tablas!$F$77,0,ROW(J43)-8))</f>
        <v/>
      </c>
      <c r="K43" s="411" t="str">
        <f ca="1">IF(B43="","",OFFSET(Tablas!$F$86,0,ROW(K43)-8))</f>
        <v/>
      </c>
      <c r="L43" s="415" t="str">
        <f ca="1">IF(B43="","",OFFSET(Tablas!$F$95,0,ROW(L43)-8))</f>
        <v/>
      </c>
      <c r="M43" s="409" t="str">
        <f ca="1">IF(B43="","",OFFSET(Tablas!$F$104,0,ROW(M43)-8))</f>
        <v/>
      </c>
      <c r="N43" s="418" t="str">
        <f ca="1">IF(B43="","",OFFSET(Tablas!$F$113,0,ROW(N43)-8))</f>
        <v/>
      </c>
      <c r="O43" s="410" t="str">
        <f ca="1">IF(B43="","",OFFSET(Tablas!$F$122,0,ROW(O43)-8))</f>
        <v/>
      </c>
      <c r="P43" s="409" t="str">
        <f ca="1">IF(B43="","",OFFSET(Tablas!$F$131,0,ROW(P43)-8))</f>
        <v/>
      </c>
      <c r="Q43" s="411" t="str">
        <f ca="1">IF(B43="","",OFFSET(Tablas!$F$140,0,ROW(Q43)-8))</f>
        <v/>
      </c>
      <c r="R43" s="415" t="str">
        <f ca="1">IF(B43="","",OFFSET(Tablas!$F$149,0,ROW(R43)-8))</f>
        <v/>
      </c>
      <c r="S43" s="409" t="str">
        <f ca="1">IF(B43="","",OFFSET(Tablas!$F$158,0,ROW(S43)-8))</f>
        <v/>
      </c>
      <c r="T43" s="411" t="str">
        <f ca="1">IF(B43="","",OFFSET(Tablas!$F$167,0,ROW(T43)-8))</f>
        <v/>
      </c>
      <c r="U43" s="410" t="str">
        <f ca="1">IF($B43="","",OFFSET(Tablas!$F$176,0,ROW(U43)-8))</f>
        <v/>
      </c>
      <c r="V43" s="409" t="str">
        <f ca="1">IF($B43="","",OFFSET(Tablas!$F$185,0,ROW(V43)-8))</f>
        <v/>
      </c>
      <c r="W43" s="411" t="str">
        <f ca="1">IF($B43="","",OFFSET(Tablas!$F$194,0,ROW(W43)-8))</f>
        <v/>
      </c>
      <c r="X43" s="410" t="str">
        <f ca="1">IF($B43="","",OFFSET(Tablas!$F$203,0,ROW(X43)-8))</f>
        <v/>
      </c>
      <c r="Y43" s="409" t="str">
        <f ca="1">IF($B43="","",OFFSET(Tablas!$F$212,0,ROW(Y43)-8))</f>
        <v/>
      </c>
      <c r="Z43" s="411" t="str">
        <f ca="1">IF($B$8="","",OFFSET(Tablas!$F$221,0,ROW(Z43)-8))</f>
        <v/>
      </c>
    </row>
    <row r="44" spans="1:26" x14ac:dyDescent="0.2">
      <c r="A44" s="349" t="str">
        <f ca="1">IF(OFFSET(Tablas!$F$5,0,ROW(B44)-8)&gt;0,OFFSET(Tablas!$F$5,0,ROW(B44)-8),"")</f>
        <v/>
      </c>
      <c r="B44" s="286">
        <f ca="1">IF(OFFSET(Tablas!$F$6,0,ROW(B44)-8)&gt;0,OFFSET(Tablas!$F$6,0,ROW(B44)-8),"")</f>
        <v>37</v>
      </c>
      <c r="C44" s="410" t="str">
        <f ca="1">IF(B44="","",OFFSET(Tablas!$F$14,0,ROW(C44)-8))</f>
        <v/>
      </c>
      <c r="D44" s="409" t="str">
        <f ca="1">IF(B44="","",OFFSET(Tablas!$F$23,0,ROW(D44)-8))</f>
        <v/>
      </c>
      <c r="E44" s="411" t="str">
        <f ca="1">IF(B44="","",OFFSET(Tablas!$F$32,0,ROW(E44)-8))</f>
        <v/>
      </c>
      <c r="F44" s="415" t="str">
        <f ca="1">IF(B44="","",OFFSET(Tablas!$F$41,0,ROW(F44)-8))</f>
        <v/>
      </c>
      <c r="G44" s="409" t="str">
        <f ca="1">IF(B44="","",OFFSET(Tablas!$F$50,0,ROW(G44)-8))</f>
        <v/>
      </c>
      <c r="H44" s="418" t="str">
        <f ca="1">IF(B44="","",OFFSET(Tablas!$F$59,0,ROW(H44)-8))</f>
        <v/>
      </c>
      <c r="I44" s="410" t="str">
        <f ca="1">IF(B44="","",OFFSET(Tablas!$F$68,0,ROW(I44)-8))</f>
        <v/>
      </c>
      <c r="J44" s="409" t="str">
        <f ca="1">IF(B44="","",OFFSET(Tablas!$F$77,0,ROW(J44)-8))</f>
        <v/>
      </c>
      <c r="K44" s="411" t="str">
        <f ca="1">IF(B44="","",OFFSET(Tablas!$F$86,0,ROW(K44)-8))</f>
        <v/>
      </c>
      <c r="L44" s="415" t="str">
        <f ca="1">IF(B44="","",OFFSET(Tablas!$F$95,0,ROW(L44)-8))</f>
        <v/>
      </c>
      <c r="M44" s="409" t="str">
        <f ca="1">IF(B44="","",OFFSET(Tablas!$F$104,0,ROW(M44)-8))</f>
        <v/>
      </c>
      <c r="N44" s="418" t="str">
        <f ca="1">IF(B44="","",OFFSET(Tablas!$F$113,0,ROW(N44)-8))</f>
        <v/>
      </c>
      <c r="O44" s="410" t="str">
        <f ca="1">IF(B44="","",OFFSET(Tablas!$F$122,0,ROW(O44)-8))</f>
        <v/>
      </c>
      <c r="P44" s="409" t="str">
        <f ca="1">IF(B44="","",OFFSET(Tablas!$F$131,0,ROW(P44)-8))</f>
        <v/>
      </c>
      <c r="Q44" s="411" t="str">
        <f ca="1">IF(B44="","",OFFSET(Tablas!$F$140,0,ROW(Q44)-8))</f>
        <v/>
      </c>
      <c r="R44" s="415" t="str">
        <f ca="1">IF(B44="","",OFFSET(Tablas!$F$149,0,ROW(R44)-8))</f>
        <v/>
      </c>
      <c r="S44" s="409" t="str">
        <f ca="1">IF(B44="","",OFFSET(Tablas!$F$158,0,ROW(S44)-8))</f>
        <v/>
      </c>
      <c r="T44" s="411" t="str">
        <f ca="1">IF(B44="","",OFFSET(Tablas!$F$167,0,ROW(T44)-8))</f>
        <v/>
      </c>
      <c r="U44" s="410" t="str">
        <f ca="1">IF($B44="","",OFFSET(Tablas!$F$176,0,ROW(U44)-8))</f>
        <v/>
      </c>
      <c r="V44" s="409" t="str">
        <f ca="1">IF($B44="","",OFFSET(Tablas!$F$185,0,ROW(V44)-8))</f>
        <v/>
      </c>
      <c r="W44" s="411" t="str">
        <f ca="1">IF($B44="","",OFFSET(Tablas!$F$194,0,ROW(W44)-8))</f>
        <v/>
      </c>
      <c r="X44" s="410" t="str">
        <f ca="1">IF($B44="","",OFFSET(Tablas!$F$203,0,ROW(X44)-8))</f>
        <v/>
      </c>
      <c r="Y44" s="409" t="str">
        <f ca="1">IF($B44="","",OFFSET(Tablas!$F$212,0,ROW(Y44)-8))</f>
        <v/>
      </c>
      <c r="Z44" s="411" t="str">
        <f ca="1">IF($B$8="","",OFFSET(Tablas!$F$221,0,ROW(Z44)-8))</f>
        <v/>
      </c>
    </row>
    <row r="45" spans="1:26" x14ac:dyDescent="0.2">
      <c r="A45" s="349" t="str">
        <f ca="1">IF(OFFSET(Tablas!$F$5,0,ROW(B45)-8)&gt;0,OFFSET(Tablas!$F$5,0,ROW(B45)-8),"")</f>
        <v/>
      </c>
      <c r="B45" s="286">
        <f ca="1">IF(OFFSET(Tablas!$F$6,0,ROW(B45)-8)&gt;0,OFFSET(Tablas!$F$6,0,ROW(B45)-8),"")</f>
        <v>38</v>
      </c>
      <c r="C45" s="410" t="str">
        <f ca="1">IF(B45="","",OFFSET(Tablas!$F$14,0,ROW(C45)-8))</f>
        <v/>
      </c>
      <c r="D45" s="409" t="str">
        <f ca="1">IF(B45="","",OFFSET(Tablas!$F$23,0,ROW(D45)-8))</f>
        <v/>
      </c>
      <c r="E45" s="411" t="str">
        <f ca="1">IF(B45="","",OFFSET(Tablas!$F$32,0,ROW(E45)-8))</f>
        <v/>
      </c>
      <c r="F45" s="415" t="str">
        <f ca="1">IF(B45="","",OFFSET(Tablas!$F$41,0,ROW(F45)-8))</f>
        <v/>
      </c>
      <c r="G45" s="409" t="str">
        <f ca="1">IF(B45="","",OFFSET(Tablas!$F$50,0,ROW(G45)-8))</f>
        <v/>
      </c>
      <c r="H45" s="418" t="str">
        <f ca="1">IF(B45="","",OFFSET(Tablas!$F$59,0,ROW(H45)-8))</f>
        <v/>
      </c>
      <c r="I45" s="410" t="str">
        <f ca="1">IF(B45="","",OFFSET(Tablas!$F$68,0,ROW(I45)-8))</f>
        <v/>
      </c>
      <c r="J45" s="409" t="str">
        <f ca="1">IF(B45="","",OFFSET(Tablas!$F$77,0,ROW(J45)-8))</f>
        <v/>
      </c>
      <c r="K45" s="411" t="str">
        <f ca="1">IF(B45="","",OFFSET(Tablas!$F$86,0,ROW(K45)-8))</f>
        <v/>
      </c>
      <c r="L45" s="415" t="str">
        <f ca="1">IF(B45="","",OFFSET(Tablas!$F$95,0,ROW(L45)-8))</f>
        <v/>
      </c>
      <c r="M45" s="409" t="str">
        <f ca="1">IF(B45="","",OFFSET(Tablas!$F$104,0,ROW(M45)-8))</f>
        <v/>
      </c>
      <c r="N45" s="418" t="str">
        <f ca="1">IF(B45="","",OFFSET(Tablas!$F$113,0,ROW(N45)-8))</f>
        <v/>
      </c>
      <c r="O45" s="410" t="str">
        <f ca="1">IF(B45="","",OFFSET(Tablas!$F$122,0,ROW(O45)-8))</f>
        <v/>
      </c>
      <c r="P45" s="409" t="str">
        <f ca="1">IF(B45="","",OFFSET(Tablas!$F$131,0,ROW(P45)-8))</f>
        <v/>
      </c>
      <c r="Q45" s="411" t="str">
        <f ca="1">IF(B45="","",OFFSET(Tablas!$F$140,0,ROW(Q45)-8))</f>
        <v/>
      </c>
      <c r="R45" s="415" t="str">
        <f ca="1">IF(B45="","",OFFSET(Tablas!$F$149,0,ROW(R45)-8))</f>
        <v/>
      </c>
      <c r="S45" s="409" t="str">
        <f ca="1">IF(B45="","",OFFSET(Tablas!$F$158,0,ROW(S45)-8))</f>
        <v/>
      </c>
      <c r="T45" s="411" t="str">
        <f ca="1">IF(B45="","",OFFSET(Tablas!$F$167,0,ROW(T45)-8))</f>
        <v/>
      </c>
      <c r="U45" s="410" t="str">
        <f ca="1">IF($B45="","",OFFSET(Tablas!$F$176,0,ROW(U45)-8))</f>
        <v/>
      </c>
      <c r="V45" s="409" t="str">
        <f ca="1">IF($B45="","",OFFSET(Tablas!$F$185,0,ROW(V45)-8))</f>
        <v/>
      </c>
      <c r="W45" s="411" t="str">
        <f ca="1">IF($B45="","",OFFSET(Tablas!$F$194,0,ROW(W45)-8))</f>
        <v/>
      </c>
      <c r="X45" s="410" t="str">
        <f ca="1">IF($B45="","",OFFSET(Tablas!$F$203,0,ROW(X45)-8))</f>
        <v/>
      </c>
      <c r="Y45" s="409" t="str">
        <f ca="1">IF($B45="","",OFFSET(Tablas!$F$212,0,ROW(Y45)-8))</f>
        <v/>
      </c>
      <c r="Z45" s="411" t="str">
        <f ca="1">IF($B$8="","",OFFSET(Tablas!$F$221,0,ROW(Z45)-8))</f>
        <v/>
      </c>
    </row>
    <row r="46" spans="1:26" x14ac:dyDescent="0.2">
      <c r="A46" s="349" t="str">
        <f ca="1">IF(OFFSET(Tablas!$F$5,0,ROW(B46)-8)&gt;0,OFFSET(Tablas!$F$5,0,ROW(B46)-8),"")</f>
        <v/>
      </c>
      <c r="B46" s="286">
        <f ca="1">IF(OFFSET(Tablas!$F$6,0,ROW(B46)-8)&gt;0,OFFSET(Tablas!$F$6,0,ROW(B46)-8),"")</f>
        <v>39</v>
      </c>
      <c r="C46" s="410" t="str">
        <f ca="1">IF(B46="","",OFFSET(Tablas!$F$14,0,ROW(C46)-8))</f>
        <v/>
      </c>
      <c r="D46" s="409" t="str">
        <f ca="1">IF(B46="","",OFFSET(Tablas!$F$23,0,ROW(D46)-8))</f>
        <v/>
      </c>
      <c r="E46" s="411" t="str">
        <f ca="1">IF(B46="","",OFFSET(Tablas!$F$32,0,ROW(E46)-8))</f>
        <v/>
      </c>
      <c r="F46" s="415" t="str">
        <f ca="1">IF(B46="","",OFFSET(Tablas!$F$41,0,ROW(F46)-8))</f>
        <v/>
      </c>
      <c r="G46" s="409" t="str">
        <f ca="1">IF(B46="","",OFFSET(Tablas!$F$50,0,ROW(G46)-8))</f>
        <v/>
      </c>
      <c r="H46" s="418" t="str">
        <f ca="1">IF(B46="","",OFFSET(Tablas!$F$59,0,ROW(H46)-8))</f>
        <v/>
      </c>
      <c r="I46" s="410" t="str">
        <f ca="1">IF(B46="","",OFFSET(Tablas!$F$68,0,ROW(I46)-8))</f>
        <v/>
      </c>
      <c r="J46" s="409" t="str">
        <f ca="1">IF(B46="","",OFFSET(Tablas!$F$77,0,ROW(J46)-8))</f>
        <v/>
      </c>
      <c r="K46" s="411" t="str">
        <f ca="1">IF(B46="","",OFFSET(Tablas!$F$86,0,ROW(K46)-8))</f>
        <v/>
      </c>
      <c r="L46" s="415" t="str">
        <f ca="1">IF(B46="","",OFFSET(Tablas!$F$95,0,ROW(L46)-8))</f>
        <v/>
      </c>
      <c r="M46" s="409" t="str">
        <f ca="1">IF(B46="","",OFFSET(Tablas!$F$104,0,ROW(M46)-8))</f>
        <v/>
      </c>
      <c r="N46" s="418" t="str">
        <f ca="1">IF(B46="","",OFFSET(Tablas!$F$113,0,ROW(N46)-8))</f>
        <v/>
      </c>
      <c r="O46" s="410" t="str">
        <f ca="1">IF(B46="","",OFFSET(Tablas!$F$122,0,ROW(O46)-8))</f>
        <v/>
      </c>
      <c r="P46" s="409" t="str">
        <f ca="1">IF(B46="","",OFFSET(Tablas!$F$131,0,ROW(P46)-8))</f>
        <v/>
      </c>
      <c r="Q46" s="411" t="str">
        <f ca="1">IF(B46="","",OFFSET(Tablas!$F$140,0,ROW(Q46)-8))</f>
        <v/>
      </c>
      <c r="R46" s="415" t="str">
        <f ca="1">IF(B46="","",OFFSET(Tablas!$F$149,0,ROW(R46)-8))</f>
        <v/>
      </c>
      <c r="S46" s="409" t="str">
        <f ca="1">IF(B46="","",OFFSET(Tablas!$F$158,0,ROW(S46)-8))</f>
        <v/>
      </c>
      <c r="T46" s="411" t="str">
        <f ca="1">IF(B46="","",OFFSET(Tablas!$F$167,0,ROW(T46)-8))</f>
        <v/>
      </c>
      <c r="U46" s="410" t="str">
        <f ca="1">IF($B46="","",OFFSET(Tablas!$F$176,0,ROW(U46)-8))</f>
        <v/>
      </c>
      <c r="V46" s="409" t="str">
        <f ca="1">IF($B46="","",OFFSET(Tablas!$F$185,0,ROW(V46)-8))</f>
        <v/>
      </c>
      <c r="W46" s="411" t="str">
        <f ca="1">IF($B46="","",OFFSET(Tablas!$F$194,0,ROW(W46)-8))</f>
        <v/>
      </c>
      <c r="X46" s="410" t="str">
        <f ca="1">IF($B46="","",OFFSET(Tablas!$F$203,0,ROW(X46)-8))</f>
        <v/>
      </c>
      <c r="Y46" s="409" t="str">
        <f ca="1">IF($B46="","",OFFSET(Tablas!$F$212,0,ROW(Y46)-8))</f>
        <v/>
      </c>
      <c r="Z46" s="411" t="str">
        <f ca="1">IF($B$8="","",OFFSET(Tablas!$F$221,0,ROW(Z46)-8))</f>
        <v/>
      </c>
    </row>
    <row r="47" spans="1:26" x14ac:dyDescent="0.2">
      <c r="A47" s="349" t="str">
        <f ca="1">IF(OFFSET(Tablas!$F$5,0,ROW(B47)-8)&gt;0,OFFSET(Tablas!$F$5,0,ROW(B47)-8),"")</f>
        <v/>
      </c>
      <c r="B47" s="286">
        <f ca="1">IF(OFFSET(Tablas!$F$6,0,ROW(B47)-8)&gt;0,OFFSET(Tablas!$F$6,0,ROW(B47)-8),"")</f>
        <v>40</v>
      </c>
      <c r="C47" s="410" t="str">
        <f ca="1">IF(B47="","",OFFSET(Tablas!$F$14,0,ROW(C47)-8))</f>
        <v/>
      </c>
      <c r="D47" s="409" t="str">
        <f ca="1">IF(B47="","",OFFSET(Tablas!$F$23,0,ROW(D47)-8))</f>
        <v/>
      </c>
      <c r="E47" s="411" t="str">
        <f ca="1">IF(B47="","",OFFSET(Tablas!$F$32,0,ROW(E47)-8))</f>
        <v/>
      </c>
      <c r="F47" s="415" t="str">
        <f ca="1">IF(B47="","",OFFSET(Tablas!$F$41,0,ROW(F47)-8))</f>
        <v/>
      </c>
      <c r="G47" s="409" t="str">
        <f ca="1">IF(B47="","",OFFSET(Tablas!$F$50,0,ROW(G47)-8))</f>
        <v/>
      </c>
      <c r="H47" s="418" t="str">
        <f ca="1">IF(B47="","",OFFSET(Tablas!$F$59,0,ROW(H47)-8))</f>
        <v/>
      </c>
      <c r="I47" s="410" t="str">
        <f ca="1">IF(B47="","",OFFSET(Tablas!$F$68,0,ROW(I47)-8))</f>
        <v/>
      </c>
      <c r="J47" s="409" t="str">
        <f ca="1">IF(B47="","",OFFSET(Tablas!$F$77,0,ROW(J47)-8))</f>
        <v/>
      </c>
      <c r="K47" s="411" t="str">
        <f ca="1">IF(B47="","",OFFSET(Tablas!$F$86,0,ROW(K47)-8))</f>
        <v/>
      </c>
      <c r="L47" s="415" t="str">
        <f ca="1">IF(B47="","",OFFSET(Tablas!$F$95,0,ROW(L47)-8))</f>
        <v/>
      </c>
      <c r="M47" s="409" t="str">
        <f ca="1">IF(B47="","",OFFSET(Tablas!$F$104,0,ROW(M47)-8))</f>
        <v/>
      </c>
      <c r="N47" s="418" t="str">
        <f ca="1">IF(B47="","",OFFSET(Tablas!$F$113,0,ROW(N47)-8))</f>
        <v/>
      </c>
      <c r="O47" s="410" t="str">
        <f ca="1">IF(B47="","",OFFSET(Tablas!$F$122,0,ROW(O47)-8))</f>
        <v/>
      </c>
      <c r="P47" s="409" t="str">
        <f ca="1">IF(B47="","",OFFSET(Tablas!$F$131,0,ROW(P47)-8))</f>
        <v/>
      </c>
      <c r="Q47" s="411" t="str">
        <f ca="1">IF(B47="","",OFFSET(Tablas!$F$140,0,ROW(Q47)-8))</f>
        <v/>
      </c>
      <c r="R47" s="415" t="str">
        <f ca="1">IF(B47="","",OFFSET(Tablas!$F$149,0,ROW(R47)-8))</f>
        <v/>
      </c>
      <c r="S47" s="409" t="str">
        <f ca="1">IF(B47="","",OFFSET(Tablas!$F$158,0,ROW(S47)-8))</f>
        <v/>
      </c>
      <c r="T47" s="411" t="str">
        <f ca="1">IF(B47="","",OFFSET(Tablas!$F$167,0,ROW(T47)-8))</f>
        <v/>
      </c>
      <c r="U47" s="410" t="str">
        <f ca="1">IF($B47="","",OFFSET(Tablas!$F$176,0,ROW(U47)-8))</f>
        <v/>
      </c>
      <c r="V47" s="409" t="str">
        <f ca="1">IF($B47="","",OFFSET(Tablas!$F$185,0,ROW(V47)-8))</f>
        <v/>
      </c>
      <c r="W47" s="411" t="str">
        <f ca="1">IF($B47="","",OFFSET(Tablas!$F$194,0,ROW(W47)-8))</f>
        <v/>
      </c>
      <c r="X47" s="410" t="str">
        <f ca="1">IF($B47="","",OFFSET(Tablas!$F$203,0,ROW(X47)-8))</f>
        <v/>
      </c>
      <c r="Y47" s="409" t="str">
        <f ca="1">IF($B47="","",OFFSET(Tablas!$F$212,0,ROW(Y47)-8))</f>
        <v/>
      </c>
      <c r="Z47" s="411" t="str">
        <f ca="1">IF($B$8="","",OFFSET(Tablas!$F$221,0,ROW(Z47)-8))</f>
        <v/>
      </c>
    </row>
    <row r="48" spans="1:26" x14ac:dyDescent="0.2">
      <c r="A48" s="349" t="str">
        <f ca="1">IF(OFFSET(Tablas!$F$5,0,ROW(B48)-8)&gt;0,OFFSET(Tablas!$F$5,0,ROW(B48)-8),"")</f>
        <v/>
      </c>
      <c r="B48" s="286">
        <f ca="1">IF(OFFSET(Tablas!$F$6,0,ROW(B48)-8)&gt;0,OFFSET(Tablas!$F$6,0,ROW(B48)-8),"")</f>
        <v>41</v>
      </c>
      <c r="C48" s="410" t="str">
        <f ca="1">IF(B48="","",OFFSET(Tablas!$F$14,0,ROW(C48)-8))</f>
        <v/>
      </c>
      <c r="D48" s="409" t="str">
        <f ca="1">IF(B48="","",OFFSET(Tablas!$F$23,0,ROW(D48)-8))</f>
        <v/>
      </c>
      <c r="E48" s="411" t="str">
        <f ca="1">IF(B48="","",OFFSET(Tablas!$F$32,0,ROW(E48)-8))</f>
        <v/>
      </c>
      <c r="F48" s="415" t="str">
        <f ca="1">IF(B48="","",OFFSET(Tablas!$F$41,0,ROW(F48)-8))</f>
        <v/>
      </c>
      <c r="G48" s="409" t="str">
        <f ca="1">IF(B48="","",OFFSET(Tablas!$F$50,0,ROW(G48)-8))</f>
        <v/>
      </c>
      <c r="H48" s="418" t="str">
        <f ca="1">IF(B48="","",OFFSET(Tablas!$F$59,0,ROW(H48)-8))</f>
        <v/>
      </c>
      <c r="I48" s="410" t="str">
        <f ca="1">IF(B48="","",OFFSET(Tablas!$F$68,0,ROW(I48)-8))</f>
        <v/>
      </c>
      <c r="J48" s="409" t="str">
        <f ca="1">IF(B48="","",OFFSET(Tablas!$F$77,0,ROW(J48)-8))</f>
        <v/>
      </c>
      <c r="K48" s="411" t="str">
        <f ca="1">IF(B48="","",OFFSET(Tablas!$F$86,0,ROW(K48)-8))</f>
        <v/>
      </c>
      <c r="L48" s="415" t="str">
        <f ca="1">IF(B48="","",OFFSET(Tablas!$F$95,0,ROW(L48)-8))</f>
        <v/>
      </c>
      <c r="M48" s="409" t="str">
        <f ca="1">IF(B48="","",OFFSET(Tablas!$F$104,0,ROW(M48)-8))</f>
        <v/>
      </c>
      <c r="N48" s="418" t="str">
        <f ca="1">IF(B48="","",OFFSET(Tablas!$F$113,0,ROW(N48)-8))</f>
        <v/>
      </c>
      <c r="O48" s="410" t="str">
        <f ca="1">IF(B48="","",OFFSET(Tablas!$F$122,0,ROW(O48)-8))</f>
        <v/>
      </c>
      <c r="P48" s="409" t="str">
        <f ca="1">IF(B48="","",OFFSET(Tablas!$F$131,0,ROW(P48)-8))</f>
        <v/>
      </c>
      <c r="Q48" s="411" t="str">
        <f ca="1">IF(B48="","",OFFSET(Tablas!$F$140,0,ROW(Q48)-8))</f>
        <v/>
      </c>
      <c r="R48" s="415" t="str">
        <f ca="1">IF(B48="","",OFFSET(Tablas!$F$149,0,ROW(R48)-8))</f>
        <v/>
      </c>
      <c r="S48" s="409" t="str">
        <f ca="1">IF(B48="","",OFFSET(Tablas!$F$158,0,ROW(S48)-8))</f>
        <v/>
      </c>
      <c r="T48" s="411" t="str">
        <f ca="1">IF(B48="","",OFFSET(Tablas!$F$167,0,ROW(T48)-8))</f>
        <v/>
      </c>
      <c r="U48" s="410" t="str">
        <f ca="1">IF($B48="","",OFFSET(Tablas!$F$176,0,ROW(U48)-8))</f>
        <v/>
      </c>
      <c r="V48" s="409" t="str">
        <f ca="1">IF($B48="","",OFFSET(Tablas!$F$185,0,ROW(V48)-8))</f>
        <v/>
      </c>
      <c r="W48" s="411" t="str">
        <f ca="1">IF($B48="","",OFFSET(Tablas!$F$194,0,ROW(W48)-8))</f>
        <v/>
      </c>
      <c r="X48" s="410" t="str">
        <f ca="1">IF($B48="","",OFFSET(Tablas!$F$203,0,ROW(X48)-8))</f>
        <v/>
      </c>
      <c r="Y48" s="409" t="str">
        <f ca="1">IF($B48="","",OFFSET(Tablas!$F$212,0,ROW(Y48)-8))</f>
        <v/>
      </c>
      <c r="Z48" s="411" t="str">
        <f ca="1">IF($B$8="","",OFFSET(Tablas!$F$221,0,ROW(Z48)-8))</f>
        <v/>
      </c>
    </row>
    <row r="49" spans="1:26" x14ac:dyDescent="0.2">
      <c r="A49" s="349" t="str">
        <f ca="1">IF(OFFSET(Tablas!$F$5,0,ROW(B49)-8)&gt;0,OFFSET(Tablas!$F$5,0,ROW(B49)-8),"")</f>
        <v/>
      </c>
      <c r="B49" s="286">
        <f ca="1">IF(OFFSET(Tablas!$F$6,0,ROW(B49)-8)&gt;0,OFFSET(Tablas!$F$6,0,ROW(B49)-8),"")</f>
        <v>42</v>
      </c>
      <c r="C49" s="410" t="str">
        <f ca="1">IF(B49="","",OFFSET(Tablas!$F$14,0,ROW(C49)-8))</f>
        <v/>
      </c>
      <c r="D49" s="409" t="str">
        <f ca="1">IF(B49="","",OFFSET(Tablas!$F$23,0,ROW(D49)-8))</f>
        <v/>
      </c>
      <c r="E49" s="411" t="str">
        <f ca="1">IF(B49="","",OFFSET(Tablas!$F$32,0,ROW(E49)-8))</f>
        <v/>
      </c>
      <c r="F49" s="415" t="str">
        <f ca="1">IF(B49="","",OFFSET(Tablas!$F$41,0,ROW(F49)-8))</f>
        <v/>
      </c>
      <c r="G49" s="409" t="str">
        <f ca="1">IF(B49="","",OFFSET(Tablas!$F$50,0,ROW(G49)-8))</f>
        <v/>
      </c>
      <c r="H49" s="418" t="str">
        <f ca="1">IF(B49="","",OFFSET(Tablas!$F$59,0,ROW(H49)-8))</f>
        <v/>
      </c>
      <c r="I49" s="410" t="str">
        <f ca="1">IF(B49="","",OFFSET(Tablas!$F$68,0,ROW(I49)-8))</f>
        <v/>
      </c>
      <c r="J49" s="409" t="str">
        <f ca="1">IF(B49="","",OFFSET(Tablas!$F$77,0,ROW(J49)-8))</f>
        <v/>
      </c>
      <c r="K49" s="411" t="str">
        <f ca="1">IF(B49="","",OFFSET(Tablas!$F$86,0,ROW(K49)-8))</f>
        <v/>
      </c>
      <c r="L49" s="415" t="str">
        <f ca="1">IF(B49="","",OFFSET(Tablas!$F$95,0,ROW(L49)-8))</f>
        <v/>
      </c>
      <c r="M49" s="409" t="str">
        <f ca="1">IF(B49="","",OFFSET(Tablas!$F$104,0,ROW(M49)-8))</f>
        <v/>
      </c>
      <c r="N49" s="418" t="str">
        <f ca="1">IF(B49="","",OFFSET(Tablas!$F$113,0,ROW(N49)-8))</f>
        <v/>
      </c>
      <c r="O49" s="410" t="str">
        <f ca="1">IF(B49="","",OFFSET(Tablas!$F$122,0,ROW(O49)-8))</f>
        <v/>
      </c>
      <c r="P49" s="409" t="str">
        <f ca="1">IF(B49="","",OFFSET(Tablas!$F$131,0,ROW(P49)-8))</f>
        <v/>
      </c>
      <c r="Q49" s="411" t="str">
        <f ca="1">IF(B49="","",OFFSET(Tablas!$F$140,0,ROW(Q49)-8))</f>
        <v/>
      </c>
      <c r="R49" s="415" t="str">
        <f ca="1">IF(B49="","",OFFSET(Tablas!$F$149,0,ROW(R49)-8))</f>
        <v/>
      </c>
      <c r="S49" s="409" t="str">
        <f ca="1">IF(B49="","",OFFSET(Tablas!$F$158,0,ROW(S49)-8))</f>
        <v/>
      </c>
      <c r="T49" s="411" t="str">
        <f ca="1">IF(B49="","",OFFSET(Tablas!$F$167,0,ROW(T49)-8))</f>
        <v/>
      </c>
      <c r="U49" s="410" t="str">
        <f ca="1">IF($B49="","",OFFSET(Tablas!$F$176,0,ROW(U49)-8))</f>
        <v/>
      </c>
      <c r="V49" s="409" t="str">
        <f ca="1">IF($B49="","",OFFSET(Tablas!$F$185,0,ROW(V49)-8))</f>
        <v/>
      </c>
      <c r="W49" s="411" t="str">
        <f ca="1">IF($B49="","",OFFSET(Tablas!$F$194,0,ROW(W49)-8))</f>
        <v/>
      </c>
      <c r="X49" s="410" t="str">
        <f ca="1">IF($B49="","",OFFSET(Tablas!$F$203,0,ROW(X49)-8))</f>
        <v/>
      </c>
      <c r="Y49" s="409" t="str">
        <f ca="1">IF($B49="","",OFFSET(Tablas!$F$212,0,ROW(Y49)-8))</f>
        <v/>
      </c>
      <c r="Z49" s="411" t="str">
        <f ca="1">IF($B$8="","",OFFSET(Tablas!$F$221,0,ROW(Z49)-8))</f>
        <v/>
      </c>
    </row>
    <row r="50" spans="1:26" x14ac:dyDescent="0.2">
      <c r="A50" s="349" t="str">
        <f ca="1">IF(OFFSET(Tablas!$F$5,0,ROW(B50)-8)&gt;0,OFFSET(Tablas!$F$5,0,ROW(B50)-8),"")</f>
        <v/>
      </c>
      <c r="B50" s="286">
        <f ca="1">IF(OFFSET(Tablas!$F$6,0,ROW(B50)-8)&gt;0,OFFSET(Tablas!$F$6,0,ROW(B50)-8),"")</f>
        <v>43</v>
      </c>
      <c r="C50" s="410" t="str">
        <f ca="1">IF(B50="","",OFFSET(Tablas!$F$14,0,ROW(C50)-8))</f>
        <v/>
      </c>
      <c r="D50" s="409" t="str">
        <f ca="1">IF(B50="","",OFFSET(Tablas!$F$23,0,ROW(D50)-8))</f>
        <v/>
      </c>
      <c r="E50" s="411" t="str">
        <f ca="1">IF(B50="","",OFFSET(Tablas!$F$32,0,ROW(E50)-8))</f>
        <v/>
      </c>
      <c r="F50" s="415" t="str">
        <f ca="1">IF(B50="","",OFFSET(Tablas!$F$41,0,ROW(F50)-8))</f>
        <v/>
      </c>
      <c r="G50" s="409" t="str">
        <f ca="1">IF(B50="","",OFFSET(Tablas!$F$50,0,ROW(G50)-8))</f>
        <v/>
      </c>
      <c r="H50" s="418" t="str">
        <f ca="1">IF(B50="","",OFFSET(Tablas!$F$59,0,ROW(H50)-8))</f>
        <v/>
      </c>
      <c r="I50" s="410" t="str">
        <f ca="1">IF(B50="","",OFFSET(Tablas!$F$68,0,ROW(I50)-8))</f>
        <v/>
      </c>
      <c r="J50" s="409" t="str">
        <f ca="1">IF(B50="","",OFFSET(Tablas!$F$77,0,ROW(J50)-8))</f>
        <v/>
      </c>
      <c r="K50" s="411" t="str">
        <f ca="1">IF(B50="","",OFFSET(Tablas!$F$86,0,ROW(K50)-8))</f>
        <v/>
      </c>
      <c r="L50" s="415" t="str">
        <f ca="1">IF(B50="","",OFFSET(Tablas!$F$95,0,ROW(L50)-8))</f>
        <v/>
      </c>
      <c r="M50" s="409" t="str">
        <f ca="1">IF(B50="","",OFFSET(Tablas!$F$104,0,ROW(M50)-8))</f>
        <v/>
      </c>
      <c r="N50" s="418" t="str">
        <f ca="1">IF(B50="","",OFFSET(Tablas!$F$113,0,ROW(N50)-8))</f>
        <v/>
      </c>
      <c r="O50" s="410" t="str">
        <f ca="1">IF(B50="","",OFFSET(Tablas!$F$122,0,ROW(O50)-8))</f>
        <v/>
      </c>
      <c r="P50" s="409" t="str">
        <f ca="1">IF(B50="","",OFFSET(Tablas!$F$131,0,ROW(P50)-8))</f>
        <v/>
      </c>
      <c r="Q50" s="411" t="str">
        <f ca="1">IF(B50="","",OFFSET(Tablas!$F$140,0,ROW(Q50)-8))</f>
        <v/>
      </c>
      <c r="R50" s="415" t="str">
        <f ca="1">IF(B50="","",OFFSET(Tablas!$F$149,0,ROW(R50)-8))</f>
        <v/>
      </c>
      <c r="S50" s="409" t="str">
        <f ca="1">IF(B50="","",OFFSET(Tablas!$F$158,0,ROW(S50)-8))</f>
        <v/>
      </c>
      <c r="T50" s="411" t="str">
        <f ca="1">IF(B50="","",OFFSET(Tablas!$F$167,0,ROW(T50)-8))</f>
        <v/>
      </c>
      <c r="U50" s="410" t="str">
        <f ca="1">IF($B50="","",OFFSET(Tablas!$F$176,0,ROW(U50)-8))</f>
        <v/>
      </c>
      <c r="V50" s="409" t="str">
        <f ca="1">IF($B50="","",OFFSET(Tablas!$F$185,0,ROW(V50)-8))</f>
        <v/>
      </c>
      <c r="W50" s="411" t="str">
        <f ca="1">IF($B50="","",OFFSET(Tablas!$F$194,0,ROW(W50)-8))</f>
        <v/>
      </c>
      <c r="X50" s="410" t="str">
        <f ca="1">IF($B50="","",OFFSET(Tablas!$F$203,0,ROW(X50)-8))</f>
        <v/>
      </c>
      <c r="Y50" s="409" t="str">
        <f ca="1">IF($B50="","",OFFSET(Tablas!$F$212,0,ROW(Y50)-8))</f>
        <v/>
      </c>
      <c r="Z50" s="411" t="str">
        <f ca="1">IF($B$8="","",OFFSET(Tablas!$F$221,0,ROW(Z50)-8))</f>
        <v/>
      </c>
    </row>
    <row r="51" spans="1:26" x14ac:dyDescent="0.2">
      <c r="A51" s="349" t="str">
        <f ca="1">IF(OFFSET(Tablas!$F$5,0,ROW(B51)-8)&gt;0,OFFSET(Tablas!$F$5,0,ROW(B51)-8),"")</f>
        <v/>
      </c>
      <c r="B51" s="286">
        <f ca="1">IF(OFFSET(Tablas!$F$6,0,ROW(B51)-8)&gt;0,OFFSET(Tablas!$F$6,0,ROW(B51)-8),"")</f>
        <v>44</v>
      </c>
      <c r="C51" s="410" t="str">
        <f ca="1">IF(B51="","",OFFSET(Tablas!$F$14,0,ROW(C51)-8))</f>
        <v/>
      </c>
      <c r="D51" s="409" t="str">
        <f ca="1">IF(B51="","",OFFSET(Tablas!$F$23,0,ROW(D51)-8))</f>
        <v/>
      </c>
      <c r="E51" s="411" t="str">
        <f ca="1">IF(B51="","",OFFSET(Tablas!$F$32,0,ROW(E51)-8))</f>
        <v/>
      </c>
      <c r="F51" s="415" t="str">
        <f ca="1">IF(B51="","",OFFSET(Tablas!$F$41,0,ROW(F51)-8))</f>
        <v/>
      </c>
      <c r="G51" s="409" t="str">
        <f ca="1">IF(B51="","",OFFSET(Tablas!$F$50,0,ROW(G51)-8))</f>
        <v/>
      </c>
      <c r="H51" s="418" t="str">
        <f ca="1">IF(B51="","",OFFSET(Tablas!$F$59,0,ROW(H51)-8))</f>
        <v/>
      </c>
      <c r="I51" s="410" t="str">
        <f ca="1">IF(B51="","",OFFSET(Tablas!$F$68,0,ROW(I51)-8))</f>
        <v/>
      </c>
      <c r="J51" s="409" t="str">
        <f ca="1">IF(B51="","",OFFSET(Tablas!$F$77,0,ROW(J51)-8))</f>
        <v/>
      </c>
      <c r="K51" s="411" t="str">
        <f ca="1">IF(B51="","",OFFSET(Tablas!$F$86,0,ROW(K51)-8))</f>
        <v/>
      </c>
      <c r="L51" s="415" t="str">
        <f ca="1">IF(B51="","",OFFSET(Tablas!$F$95,0,ROW(L51)-8))</f>
        <v/>
      </c>
      <c r="M51" s="409" t="str">
        <f ca="1">IF(B51="","",OFFSET(Tablas!$F$104,0,ROW(M51)-8))</f>
        <v/>
      </c>
      <c r="N51" s="418" t="str">
        <f ca="1">IF(B51="","",OFFSET(Tablas!$F$113,0,ROW(N51)-8))</f>
        <v/>
      </c>
      <c r="O51" s="410" t="str">
        <f ca="1">IF(B51="","",OFFSET(Tablas!$F$122,0,ROW(O51)-8))</f>
        <v/>
      </c>
      <c r="P51" s="409" t="str">
        <f ca="1">IF(B51="","",OFFSET(Tablas!$F$131,0,ROW(P51)-8))</f>
        <v/>
      </c>
      <c r="Q51" s="411" t="str">
        <f ca="1">IF(B51="","",OFFSET(Tablas!$F$140,0,ROW(Q51)-8))</f>
        <v/>
      </c>
      <c r="R51" s="415" t="str">
        <f ca="1">IF(B51="","",OFFSET(Tablas!$F$149,0,ROW(R51)-8))</f>
        <v/>
      </c>
      <c r="S51" s="409" t="str">
        <f ca="1">IF(B51="","",OFFSET(Tablas!$F$158,0,ROW(S51)-8))</f>
        <v/>
      </c>
      <c r="T51" s="411" t="str">
        <f ca="1">IF(B51="","",OFFSET(Tablas!$F$167,0,ROW(T51)-8))</f>
        <v/>
      </c>
      <c r="U51" s="410" t="str">
        <f ca="1">IF($B51="","",OFFSET(Tablas!$F$176,0,ROW(U51)-8))</f>
        <v/>
      </c>
      <c r="V51" s="409" t="str">
        <f ca="1">IF($B51="","",OFFSET(Tablas!$F$185,0,ROW(V51)-8))</f>
        <v/>
      </c>
      <c r="W51" s="411" t="str">
        <f ca="1">IF($B51="","",OFFSET(Tablas!$F$194,0,ROW(W51)-8))</f>
        <v/>
      </c>
      <c r="X51" s="410" t="str">
        <f ca="1">IF($B51="","",OFFSET(Tablas!$F$203,0,ROW(X51)-8))</f>
        <v/>
      </c>
      <c r="Y51" s="409" t="str">
        <f ca="1">IF($B51="","",OFFSET(Tablas!$F$212,0,ROW(Y51)-8))</f>
        <v/>
      </c>
      <c r="Z51" s="411" t="str">
        <f ca="1">IF($B$8="","",OFFSET(Tablas!$F$221,0,ROW(Z51)-8))</f>
        <v/>
      </c>
    </row>
    <row r="52" spans="1:26" x14ac:dyDescent="0.2">
      <c r="A52" s="349" t="str">
        <f ca="1">IF(OFFSET(Tablas!$F$5,0,ROW(B52)-8)&gt;0,OFFSET(Tablas!$F$5,0,ROW(B52)-8),"")</f>
        <v/>
      </c>
      <c r="B52" s="286">
        <f ca="1">IF(OFFSET(Tablas!$F$6,0,ROW(B52)-8)&gt;0,OFFSET(Tablas!$F$6,0,ROW(B52)-8),"")</f>
        <v>45</v>
      </c>
      <c r="C52" s="410" t="str">
        <f ca="1">IF(B52="","",OFFSET(Tablas!$F$14,0,ROW(C52)-8))</f>
        <v/>
      </c>
      <c r="D52" s="409" t="str">
        <f ca="1">IF(B52="","",OFFSET(Tablas!$F$23,0,ROW(D52)-8))</f>
        <v/>
      </c>
      <c r="E52" s="411" t="str">
        <f ca="1">IF(B52="","",OFFSET(Tablas!$F$32,0,ROW(E52)-8))</f>
        <v/>
      </c>
      <c r="F52" s="415" t="str">
        <f ca="1">IF(B52="","",OFFSET(Tablas!$F$41,0,ROW(F52)-8))</f>
        <v/>
      </c>
      <c r="G52" s="409" t="str">
        <f ca="1">IF(B52="","",OFFSET(Tablas!$F$50,0,ROW(G52)-8))</f>
        <v/>
      </c>
      <c r="H52" s="418" t="str">
        <f ca="1">IF(B52="","",OFFSET(Tablas!$F$59,0,ROW(H52)-8))</f>
        <v/>
      </c>
      <c r="I52" s="410" t="str">
        <f ca="1">IF(B52="","",OFFSET(Tablas!$F$68,0,ROW(I52)-8))</f>
        <v/>
      </c>
      <c r="J52" s="409" t="str">
        <f ca="1">IF(B52="","",OFFSET(Tablas!$F$77,0,ROW(J52)-8))</f>
        <v/>
      </c>
      <c r="K52" s="411" t="str">
        <f ca="1">IF(B52="","",OFFSET(Tablas!$F$86,0,ROW(K52)-8))</f>
        <v/>
      </c>
      <c r="L52" s="415" t="str">
        <f ca="1">IF(B52="","",OFFSET(Tablas!$F$95,0,ROW(L52)-8))</f>
        <v/>
      </c>
      <c r="M52" s="409" t="str">
        <f ca="1">IF(B52="","",OFFSET(Tablas!$F$104,0,ROW(M52)-8))</f>
        <v/>
      </c>
      <c r="N52" s="418" t="str">
        <f ca="1">IF(B52="","",OFFSET(Tablas!$F$113,0,ROW(N52)-8))</f>
        <v/>
      </c>
      <c r="O52" s="410" t="str">
        <f ca="1">IF(B52="","",OFFSET(Tablas!$F$122,0,ROW(O52)-8))</f>
        <v/>
      </c>
      <c r="P52" s="409" t="str">
        <f ca="1">IF(B52="","",OFFSET(Tablas!$F$131,0,ROW(P52)-8))</f>
        <v/>
      </c>
      <c r="Q52" s="411" t="str">
        <f ca="1">IF(B52="","",OFFSET(Tablas!$F$140,0,ROW(Q52)-8))</f>
        <v/>
      </c>
      <c r="R52" s="415" t="str">
        <f ca="1">IF(B52="","",OFFSET(Tablas!$F$149,0,ROW(R52)-8))</f>
        <v/>
      </c>
      <c r="S52" s="409" t="str">
        <f ca="1">IF(B52="","",OFFSET(Tablas!$F$158,0,ROW(S52)-8))</f>
        <v/>
      </c>
      <c r="T52" s="411" t="str">
        <f ca="1">IF(B52="","",OFFSET(Tablas!$F$167,0,ROW(T52)-8))</f>
        <v/>
      </c>
      <c r="U52" s="410" t="str">
        <f ca="1">IF($B52="","",OFFSET(Tablas!$F$176,0,ROW(U52)-8))</f>
        <v/>
      </c>
      <c r="V52" s="409" t="str">
        <f ca="1">IF($B52="","",OFFSET(Tablas!$F$185,0,ROW(V52)-8))</f>
        <v/>
      </c>
      <c r="W52" s="411" t="str">
        <f ca="1">IF($B52="","",OFFSET(Tablas!$F$194,0,ROW(W52)-8))</f>
        <v/>
      </c>
      <c r="X52" s="410" t="str">
        <f ca="1">IF($B52="","",OFFSET(Tablas!$F$203,0,ROW(X52)-8))</f>
        <v/>
      </c>
      <c r="Y52" s="409" t="str">
        <f ca="1">IF($B52="","",OFFSET(Tablas!$F$212,0,ROW(Y52)-8))</f>
        <v/>
      </c>
      <c r="Z52" s="411" t="str">
        <f ca="1">IF($B$8="","",OFFSET(Tablas!$F$221,0,ROW(Z52)-8))</f>
        <v/>
      </c>
    </row>
    <row r="53" spans="1:26" x14ac:dyDescent="0.2">
      <c r="A53" s="349" t="str">
        <f ca="1">IF(OFFSET(Tablas!$F$5,0,ROW(B53)-8)&gt;0,OFFSET(Tablas!$F$5,0,ROW(B53)-8),"")</f>
        <v/>
      </c>
      <c r="B53" s="286">
        <f ca="1">IF(OFFSET(Tablas!$F$6,0,ROW(B53)-8)&gt;0,OFFSET(Tablas!$F$6,0,ROW(B53)-8),"")</f>
        <v>46</v>
      </c>
      <c r="C53" s="410" t="str">
        <f ca="1">IF(B53="","",OFFSET(Tablas!$F$14,0,ROW(C53)-8))</f>
        <v/>
      </c>
      <c r="D53" s="409" t="str">
        <f ca="1">IF(B53="","",OFFSET(Tablas!$F$23,0,ROW(D53)-8))</f>
        <v/>
      </c>
      <c r="E53" s="411" t="str">
        <f ca="1">IF(B53="","",OFFSET(Tablas!$F$32,0,ROW(E53)-8))</f>
        <v/>
      </c>
      <c r="F53" s="415" t="str">
        <f ca="1">IF(B53="","",OFFSET(Tablas!$F$41,0,ROW(F53)-8))</f>
        <v/>
      </c>
      <c r="G53" s="409" t="str">
        <f ca="1">IF(B53="","",OFFSET(Tablas!$F$50,0,ROW(G53)-8))</f>
        <v/>
      </c>
      <c r="H53" s="418" t="str">
        <f ca="1">IF(B53="","",OFFSET(Tablas!$F$59,0,ROW(H53)-8))</f>
        <v/>
      </c>
      <c r="I53" s="410" t="str">
        <f ca="1">IF(B53="","",OFFSET(Tablas!$F$68,0,ROW(I53)-8))</f>
        <v/>
      </c>
      <c r="J53" s="409" t="str">
        <f ca="1">IF(B53="","",OFFSET(Tablas!$F$77,0,ROW(J53)-8))</f>
        <v/>
      </c>
      <c r="K53" s="411" t="str">
        <f ca="1">IF(B53="","",OFFSET(Tablas!$F$86,0,ROW(K53)-8))</f>
        <v/>
      </c>
      <c r="L53" s="415" t="str">
        <f ca="1">IF(B53="","",OFFSET(Tablas!$F$95,0,ROW(L53)-8))</f>
        <v/>
      </c>
      <c r="M53" s="409" t="str">
        <f ca="1">IF(B53="","",OFFSET(Tablas!$F$104,0,ROW(M53)-8))</f>
        <v/>
      </c>
      <c r="N53" s="418" t="str">
        <f ca="1">IF(B53="","",OFFSET(Tablas!$F$113,0,ROW(N53)-8))</f>
        <v/>
      </c>
      <c r="O53" s="410" t="str">
        <f ca="1">IF(B53="","",OFFSET(Tablas!$F$122,0,ROW(O53)-8))</f>
        <v/>
      </c>
      <c r="P53" s="409" t="str">
        <f ca="1">IF(B53="","",OFFSET(Tablas!$F$131,0,ROW(P53)-8))</f>
        <v/>
      </c>
      <c r="Q53" s="411" t="str">
        <f ca="1">IF(B53="","",OFFSET(Tablas!$F$140,0,ROW(Q53)-8))</f>
        <v/>
      </c>
      <c r="R53" s="415" t="str">
        <f ca="1">IF(B53="","",OFFSET(Tablas!$F$149,0,ROW(R53)-8))</f>
        <v/>
      </c>
      <c r="S53" s="409" t="str">
        <f ca="1">IF(B53="","",OFFSET(Tablas!$F$158,0,ROW(S53)-8))</f>
        <v/>
      </c>
      <c r="T53" s="411" t="str">
        <f ca="1">IF(B53="","",OFFSET(Tablas!$F$167,0,ROW(T53)-8))</f>
        <v/>
      </c>
      <c r="U53" s="410" t="str">
        <f ca="1">IF($B53="","",OFFSET(Tablas!$F$176,0,ROW(U53)-8))</f>
        <v/>
      </c>
      <c r="V53" s="409" t="str">
        <f ca="1">IF($B53="","",OFFSET(Tablas!$F$185,0,ROW(V53)-8))</f>
        <v/>
      </c>
      <c r="W53" s="411" t="str">
        <f ca="1">IF($B53="","",OFFSET(Tablas!$F$194,0,ROW(W53)-8))</f>
        <v/>
      </c>
      <c r="X53" s="410" t="str">
        <f ca="1">IF($B53="","",OFFSET(Tablas!$F$203,0,ROW(X53)-8))</f>
        <v/>
      </c>
      <c r="Y53" s="409" t="str">
        <f ca="1">IF($B53="","",OFFSET(Tablas!$F$212,0,ROW(Y53)-8))</f>
        <v/>
      </c>
      <c r="Z53" s="411" t="str">
        <f ca="1">IF($B$8="","",OFFSET(Tablas!$F$221,0,ROW(Z53)-8))</f>
        <v/>
      </c>
    </row>
    <row r="54" spans="1:26" x14ac:dyDescent="0.2">
      <c r="A54" s="349" t="str">
        <f ca="1">IF(OFFSET(Tablas!$F$5,0,ROW(B54)-8)&gt;0,OFFSET(Tablas!$F$5,0,ROW(B54)-8),"")</f>
        <v/>
      </c>
      <c r="B54" s="286">
        <f ca="1">IF(OFFSET(Tablas!$F$6,0,ROW(B54)-8)&gt;0,OFFSET(Tablas!$F$6,0,ROW(B54)-8),"")</f>
        <v>47</v>
      </c>
      <c r="C54" s="410" t="str">
        <f ca="1">IF(B54="","",OFFSET(Tablas!$F$14,0,ROW(C54)-8))</f>
        <v/>
      </c>
      <c r="D54" s="409" t="str">
        <f ca="1">IF(B54="","",OFFSET(Tablas!$F$23,0,ROW(D54)-8))</f>
        <v/>
      </c>
      <c r="E54" s="411" t="str">
        <f ca="1">IF(B54="","",OFFSET(Tablas!$F$32,0,ROW(E54)-8))</f>
        <v/>
      </c>
      <c r="F54" s="415" t="str">
        <f ca="1">IF(B54="","",OFFSET(Tablas!$F$41,0,ROW(F54)-8))</f>
        <v/>
      </c>
      <c r="G54" s="409" t="str">
        <f ca="1">IF(B54="","",OFFSET(Tablas!$F$50,0,ROW(G54)-8))</f>
        <v/>
      </c>
      <c r="H54" s="418" t="str">
        <f ca="1">IF(B54="","",OFFSET(Tablas!$F$59,0,ROW(H54)-8))</f>
        <v/>
      </c>
      <c r="I54" s="410" t="str">
        <f ca="1">IF(B54="","",OFFSET(Tablas!$F$68,0,ROW(I54)-8))</f>
        <v/>
      </c>
      <c r="J54" s="409" t="str">
        <f ca="1">IF(B54="","",OFFSET(Tablas!$F$77,0,ROW(J54)-8))</f>
        <v/>
      </c>
      <c r="K54" s="411" t="str">
        <f ca="1">IF(B54="","",OFFSET(Tablas!$F$86,0,ROW(K54)-8))</f>
        <v/>
      </c>
      <c r="L54" s="415" t="str">
        <f ca="1">IF(B54="","",OFFSET(Tablas!$F$95,0,ROW(L54)-8))</f>
        <v/>
      </c>
      <c r="M54" s="409" t="str">
        <f ca="1">IF(B54="","",OFFSET(Tablas!$F$104,0,ROW(M54)-8))</f>
        <v/>
      </c>
      <c r="N54" s="418" t="str">
        <f ca="1">IF(B54="","",OFFSET(Tablas!$F$113,0,ROW(N54)-8))</f>
        <v/>
      </c>
      <c r="O54" s="410" t="str">
        <f ca="1">IF(B54="","",OFFSET(Tablas!$F$122,0,ROW(O54)-8))</f>
        <v/>
      </c>
      <c r="P54" s="409" t="str">
        <f ca="1">IF(B54="","",OFFSET(Tablas!$F$131,0,ROW(P54)-8))</f>
        <v/>
      </c>
      <c r="Q54" s="411" t="str">
        <f ca="1">IF(B54="","",OFFSET(Tablas!$F$140,0,ROW(Q54)-8))</f>
        <v/>
      </c>
      <c r="R54" s="415" t="str">
        <f ca="1">IF(B54="","",OFFSET(Tablas!$F$149,0,ROW(R54)-8))</f>
        <v/>
      </c>
      <c r="S54" s="409" t="str">
        <f ca="1">IF(B54="","",OFFSET(Tablas!$F$158,0,ROW(S54)-8))</f>
        <v/>
      </c>
      <c r="T54" s="411" t="str">
        <f ca="1">IF(B54="","",OFFSET(Tablas!$F$167,0,ROW(T54)-8))</f>
        <v/>
      </c>
      <c r="U54" s="410" t="str">
        <f ca="1">IF($B54="","",OFFSET(Tablas!$F$176,0,ROW(U54)-8))</f>
        <v/>
      </c>
      <c r="V54" s="409" t="str">
        <f ca="1">IF($B54="","",OFFSET(Tablas!$F$185,0,ROW(V54)-8))</f>
        <v/>
      </c>
      <c r="W54" s="411" t="str">
        <f ca="1">IF($B54="","",OFFSET(Tablas!$F$194,0,ROW(W54)-8))</f>
        <v/>
      </c>
      <c r="X54" s="410" t="str">
        <f ca="1">IF($B54="","",OFFSET(Tablas!$F$203,0,ROW(X54)-8))</f>
        <v/>
      </c>
      <c r="Y54" s="409" t="str">
        <f ca="1">IF($B54="","",OFFSET(Tablas!$F$212,0,ROW(Y54)-8))</f>
        <v/>
      </c>
      <c r="Z54" s="411" t="str">
        <f ca="1">IF($B$8="","",OFFSET(Tablas!$F$221,0,ROW(Z54)-8))</f>
        <v/>
      </c>
    </row>
    <row r="55" spans="1:26" x14ac:dyDescent="0.2">
      <c r="A55" s="349" t="str">
        <f ca="1">IF(OFFSET(Tablas!$F$5,0,ROW(B55)-8)&gt;0,OFFSET(Tablas!$F$5,0,ROW(B55)-8),"")</f>
        <v/>
      </c>
      <c r="B55" s="286">
        <f ca="1">IF(OFFSET(Tablas!$F$6,0,ROW(B55)-8)&gt;0,OFFSET(Tablas!$F$6,0,ROW(B55)-8),"")</f>
        <v>48</v>
      </c>
      <c r="C55" s="410" t="str">
        <f ca="1">IF(B55="","",OFFSET(Tablas!$F$14,0,ROW(C55)-8))</f>
        <v/>
      </c>
      <c r="D55" s="409" t="str">
        <f ca="1">IF(B55="","",OFFSET(Tablas!$F$23,0,ROW(D55)-8))</f>
        <v/>
      </c>
      <c r="E55" s="411" t="str">
        <f ca="1">IF(B55="","",OFFSET(Tablas!$F$32,0,ROW(E55)-8))</f>
        <v/>
      </c>
      <c r="F55" s="415" t="str">
        <f ca="1">IF(B55="","",OFFSET(Tablas!$F$41,0,ROW(F55)-8))</f>
        <v/>
      </c>
      <c r="G55" s="409" t="str">
        <f ca="1">IF(B55="","",OFFSET(Tablas!$F$50,0,ROW(G55)-8))</f>
        <v/>
      </c>
      <c r="H55" s="418" t="str">
        <f ca="1">IF(B55="","",OFFSET(Tablas!$F$59,0,ROW(H55)-8))</f>
        <v/>
      </c>
      <c r="I55" s="410" t="str">
        <f ca="1">IF(B55="","",OFFSET(Tablas!$F$68,0,ROW(I55)-8))</f>
        <v/>
      </c>
      <c r="J55" s="409" t="str">
        <f ca="1">IF(B55="","",OFFSET(Tablas!$F$77,0,ROW(J55)-8))</f>
        <v/>
      </c>
      <c r="K55" s="411" t="str">
        <f ca="1">IF(B55="","",OFFSET(Tablas!$F$86,0,ROW(K55)-8))</f>
        <v/>
      </c>
      <c r="L55" s="415" t="str">
        <f ca="1">IF(B55="","",OFFSET(Tablas!$F$95,0,ROW(L55)-8))</f>
        <v/>
      </c>
      <c r="M55" s="409" t="str">
        <f ca="1">IF(B55="","",OFFSET(Tablas!$F$104,0,ROW(M55)-8))</f>
        <v/>
      </c>
      <c r="N55" s="418" t="str">
        <f ca="1">IF(B55="","",OFFSET(Tablas!$F$113,0,ROW(N55)-8))</f>
        <v/>
      </c>
      <c r="O55" s="410" t="str">
        <f ca="1">IF(B55="","",OFFSET(Tablas!$F$122,0,ROW(O55)-8))</f>
        <v/>
      </c>
      <c r="P55" s="409" t="str">
        <f ca="1">IF(B55="","",OFFSET(Tablas!$F$131,0,ROW(P55)-8))</f>
        <v/>
      </c>
      <c r="Q55" s="411" t="str">
        <f ca="1">IF(B55="","",OFFSET(Tablas!$F$140,0,ROW(Q55)-8))</f>
        <v/>
      </c>
      <c r="R55" s="415" t="str">
        <f ca="1">IF(B55="","",OFFSET(Tablas!$F$149,0,ROW(R55)-8))</f>
        <v/>
      </c>
      <c r="S55" s="409" t="str">
        <f ca="1">IF(B55="","",OFFSET(Tablas!$F$158,0,ROW(S55)-8))</f>
        <v/>
      </c>
      <c r="T55" s="411" t="str">
        <f ca="1">IF(B55="","",OFFSET(Tablas!$F$167,0,ROW(T55)-8))</f>
        <v/>
      </c>
      <c r="U55" s="410" t="str">
        <f ca="1">IF($B55="","",OFFSET(Tablas!$F$176,0,ROW(U55)-8))</f>
        <v/>
      </c>
      <c r="V55" s="409" t="str">
        <f ca="1">IF($B55="","",OFFSET(Tablas!$F$185,0,ROW(V55)-8))</f>
        <v/>
      </c>
      <c r="W55" s="411" t="str">
        <f ca="1">IF($B55="","",OFFSET(Tablas!$F$194,0,ROW(W55)-8))</f>
        <v/>
      </c>
      <c r="X55" s="410" t="str">
        <f ca="1">IF($B55="","",OFFSET(Tablas!$F$203,0,ROW(X55)-8))</f>
        <v/>
      </c>
      <c r="Y55" s="409" t="str">
        <f ca="1">IF($B55="","",OFFSET(Tablas!$F$212,0,ROW(Y55)-8))</f>
        <v/>
      </c>
      <c r="Z55" s="411" t="str">
        <f ca="1">IF($B$8="","",OFFSET(Tablas!$F$221,0,ROW(Z55)-8))</f>
        <v/>
      </c>
    </row>
    <row r="56" spans="1:26" x14ac:dyDescent="0.2">
      <c r="A56" s="349" t="str">
        <f ca="1">IF(OFFSET(Tablas!$F$5,0,ROW(B56)-8)&gt;0,OFFSET(Tablas!$F$5,0,ROW(B56)-8),"")</f>
        <v/>
      </c>
      <c r="B56" s="286">
        <f ca="1">IF(OFFSET(Tablas!$F$6,0,ROW(B56)-8)&gt;0,OFFSET(Tablas!$F$6,0,ROW(B56)-8),"")</f>
        <v>49</v>
      </c>
      <c r="C56" s="410" t="str">
        <f ca="1">IF(B56="","",OFFSET(Tablas!$F$14,0,ROW(C56)-8))</f>
        <v/>
      </c>
      <c r="D56" s="409" t="str">
        <f ca="1">IF(B56="","",OFFSET(Tablas!$F$23,0,ROW(D56)-8))</f>
        <v/>
      </c>
      <c r="E56" s="411" t="str">
        <f ca="1">IF(B56="","",OFFSET(Tablas!$F$32,0,ROW(E56)-8))</f>
        <v/>
      </c>
      <c r="F56" s="415" t="str">
        <f ca="1">IF(B56="","",OFFSET(Tablas!$F$41,0,ROW(F56)-8))</f>
        <v/>
      </c>
      <c r="G56" s="409" t="str">
        <f ca="1">IF(B56="","",OFFSET(Tablas!$F$50,0,ROW(G56)-8))</f>
        <v/>
      </c>
      <c r="H56" s="418" t="str">
        <f ca="1">IF(B56="","",OFFSET(Tablas!$F$59,0,ROW(H56)-8))</f>
        <v/>
      </c>
      <c r="I56" s="410" t="str">
        <f ca="1">IF(B56="","",OFFSET(Tablas!$F$68,0,ROW(I56)-8))</f>
        <v/>
      </c>
      <c r="J56" s="409" t="str">
        <f ca="1">IF(B56="","",OFFSET(Tablas!$F$77,0,ROW(J56)-8))</f>
        <v/>
      </c>
      <c r="K56" s="411" t="str">
        <f ca="1">IF(B56="","",OFFSET(Tablas!$F$86,0,ROW(K56)-8))</f>
        <v/>
      </c>
      <c r="L56" s="415" t="str">
        <f ca="1">IF(B56="","",OFFSET(Tablas!$F$95,0,ROW(L56)-8))</f>
        <v/>
      </c>
      <c r="M56" s="409" t="str">
        <f ca="1">IF(B56="","",OFFSET(Tablas!$F$104,0,ROW(M56)-8))</f>
        <v/>
      </c>
      <c r="N56" s="418" t="str">
        <f ca="1">IF(B56="","",OFFSET(Tablas!$F$113,0,ROW(N56)-8))</f>
        <v/>
      </c>
      <c r="O56" s="410" t="str">
        <f ca="1">IF(B56="","",OFFSET(Tablas!$F$122,0,ROW(O56)-8))</f>
        <v/>
      </c>
      <c r="P56" s="409" t="str">
        <f ca="1">IF(B56="","",OFFSET(Tablas!$F$131,0,ROW(P56)-8))</f>
        <v/>
      </c>
      <c r="Q56" s="411" t="str">
        <f ca="1">IF(B56="","",OFFSET(Tablas!$F$140,0,ROW(Q56)-8))</f>
        <v/>
      </c>
      <c r="R56" s="415" t="str">
        <f ca="1">IF(B56="","",OFFSET(Tablas!$F$149,0,ROW(R56)-8))</f>
        <v/>
      </c>
      <c r="S56" s="409" t="str">
        <f ca="1">IF(B56="","",OFFSET(Tablas!$F$158,0,ROW(S56)-8))</f>
        <v/>
      </c>
      <c r="T56" s="411" t="str">
        <f ca="1">IF(B56="","",OFFSET(Tablas!$F$167,0,ROW(T56)-8))</f>
        <v/>
      </c>
      <c r="U56" s="410" t="str">
        <f ca="1">IF($B56="","",OFFSET(Tablas!$F$176,0,ROW(U56)-8))</f>
        <v/>
      </c>
      <c r="V56" s="409" t="str">
        <f ca="1">IF($B56="","",OFFSET(Tablas!$F$185,0,ROW(V56)-8))</f>
        <v/>
      </c>
      <c r="W56" s="411" t="str">
        <f ca="1">IF($B56="","",OFFSET(Tablas!$F$194,0,ROW(W56)-8))</f>
        <v/>
      </c>
      <c r="X56" s="410" t="str">
        <f ca="1">IF($B56="","",OFFSET(Tablas!$F$203,0,ROW(X56)-8))</f>
        <v/>
      </c>
      <c r="Y56" s="409" t="str">
        <f ca="1">IF($B56="","",OFFSET(Tablas!$F$212,0,ROW(Y56)-8))</f>
        <v/>
      </c>
      <c r="Z56" s="411" t="str">
        <f ca="1">IF($B$8="","",OFFSET(Tablas!$F$221,0,ROW(Z56)-8))</f>
        <v/>
      </c>
    </row>
    <row r="57" spans="1:26" x14ac:dyDescent="0.2">
      <c r="A57" s="349" t="str">
        <f ca="1">IF(OFFSET(Tablas!$F$5,0,ROW(B57)-8)&gt;0,OFFSET(Tablas!$F$5,0,ROW(B57)-8),"")</f>
        <v/>
      </c>
      <c r="B57" s="286">
        <f ca="1">IF(OFFSET(Tablas!$F$6,0,ROW(B57)-8)&gt;0,OFFSET(Tablas!$F$6,0,ROW(B57)-8),"")</f>
        <v>50</v>
      </c>
      <c r="C57" s="410" t="str">
        <f ca="1">IF(B57="","",OFFSET(Tablas!$F$14,0,ROW(C57)-8))</f>
        <v/>
      </c>
      <c r="D57" s="409" t="str">
        <f ca="1">IF(B57="","",OFFSET(Tablas!$F$23,0,ROW(D57)-8))</f>
        <v/>
      </c>
      <c r="E57" s="411" t="str">
        <f ca="1">IF(B57="","",OFFSET(Tablas!$F$32,0,ROW(E57)-8))</f>
        <v/>
      </c>
      <c r="F57" s="415" t="str">
        <f ca="1">IF(B57="","",OFFSET(Tablas!$F$41,0,ROW(F57)-8))</f>
        <v/>
      </c>
      <c r="G57" s="409" t="str">
        <f ca="1">IF(B57="","",OFFSET(Tablas!$F$50,0,ROW(G57)-8))</f>
        <v/>
      </c>
      <c r="H57" s="418" t="str">
        <f ca="1">IF(B57="","",OFFSET(Tablas!$F$59,0,ROW(H57)-8))</f>
        <v/>
      </c>
      <c r="I57" s="410" t="str">
        <f ca="1">IF(B57="","",OFFSET(Tablas!$F$68,0,ROW(I57)-8))</f>
        <v/>
      </c>
      <c r="J57" s="409" t="str">
        <f ca="1">IF(B57="","",OFFSET(Tablas!$F$77,0,ROW(J57)-8))</f>
        <v/>
      </c>
      <c r="K57" s="411" t="str">
        <f ca="1">IF(B57="","",OFFSET(Tablas!$F$86,0,ROW(K57)-8))</f>
        <v/>
      </c>
      <c r="L57" s="415" t="str">
        <f ca="1">IF(B57="","",OFFSET(Tablas!$F$95,0,ROW(L57)-8))</f>
        <v/>
      </c>
      <c r="M57" s="409" t="str">
        <f ca="1">IF(B57="","",OFFSET(Tablas!$F$104,0,ROW(M57)-8))</f>
        <v/>
      </c>
      <c r="N57" s="418" t="str">
        <f ca="1">IF(B57="","",OFFSET(Tablas!$F$113,0,ROW(N57)-8))</f>
        <v/>
      </c>
      <c r="O57" s="410" t="str">
        <f ca="1">IF(B57="","",OFFSET(Tablas!$F$122,0,ROW(O57)-8))</f>
        <v/>
      </c>
      <c r="P57" s="409" t="str">
        <f ca="1">IF(B57="","",OFFSET(Tablas!$F$131,0,ROW(P57)-8))</f>
        <v/>
      </c>
      <c r="Q57" s="411" t="str">
        <f ca="1">IF(B57="","",OFFSET(Tablas!$F$140,0,ROW(Q57)-8))</f>
        <v/>
      </c>
      <c r="R57" s="415" t="str">
        <f ca="1">IF(B57="","",OFFSET(Tablas!$F$149,0,ROW(R57)-8))</f>
        <v/>
      </c>
      <c r="S57" s="409" t="str">
        <f ca="1">IF(B57="","",OFFSET(Tablas!$F$158,0,ROW(S57)-8))</f>
        <v/>
      </c>
      <c r="T57" s="411" t="str">
        <f ca="1">IF(B57="","",OFFSET(Tablas!$F$167,0,ROW(T57)-8))</f>
        <v/>
      </c>
      <c r="U57" s="410" t="str">
        <f ca="1">IF($B57="","",OFFSET(Tablas!$F$176,0,ROW(U57)-8))</f>
        <v/>
      </c>
      <c r="V57" s="409" t="str">
        <f ca="1">IF($B57="","",OFFSET(Tablas!$F$185,0,ROW(V57)-8))</f>
        <v/>
      </c>
      <c r="W57" s="411" t="str">
        <f ca="1">IF($B57="","",OFFSET(Tablas!$F$194,0,ROW(W57)-8))</f>
        <v/>
      </c>
      <c r="X57" s="410" t="str">
        <f ca="1">IF($B57="","",OFFSET(Tablas!$F$203,0,ROW(X57)-8))</f>
        <v/>
      </c>
      <c r="Y57" s="409" t="str">
        <f ca="1">IF($B57="","",OFFSET(Tablas!$F$212,0,ROW(Y57)-8))</f>
        <v/>
      </c>
      <c r="Z57" s="411" t="str">
        <f ca="1">IF($B$8="","",OFFSET(Tablas!$F$221,0,ROW(Z57)-8))</f>
        <v/>
      </c>
    </row>
    <row r="58" spans="1:26" x14ac:dyDescent="0.2">
      <c r="A58" s="349" t="str">
        <f ca="1">IF(OFFSET(Tablas!$F$5,0,ROW(B58)-8)&gt;0,OFFSET(Tablas!$F$5,0,ROW(B58)-8),"")</f>
        <v/>
      </c>
      <c r="B58" s="286">
        <f ca="1">IF(OFFSET(Tablas!$F$6,0,ROW(B58)-8)&gt;0,OFFSET(Tablas!$F$6,0,ROW(B58)-8),"")</f>
        <v>51</v>
      </c>
      <c r="C58" s="410" t="str">
        <f ca="1">IF(B58="","",OFFSET(Tablas!$F$14,0,ROW(C58)-8))</f>
        <v/>
      </c>
      <c r="D58" s="409" t="str">
        <f ca="1">IF(B58="","",OFFSET(Tablas!$F$23,0,ROW(D58)-8))</f>
        <v/>
      </c>
      <c r="E58" s="411" t="str">
        <f ca="1">IF(B58="","",OFFSET(Tablas!$F$32,0,ROW(E58)-8))</f>
        <v/>
      </c>
      <c r="F58" s="415" t="str">
        <f ca="1">IF(B58="","",OFFSET(Tablas!$F$41,0,ROW(F58)-8))</f>
        <v/>
      </c>
      <c r="G58" s="409" t="str">
        <f ca="1">IF(B58="","",OFFSET(Tablas!$F$50,0,ROW(G58)-8))</f>
        <v/>
      </c>
      <c r="H58" s="418" t="str">
        <f ca="1">IF(B58="","",OFFSET(Tablas!$F$59,0,ROW(H58)-8))</f>
        <v/>
      </c>
      <c r="I58" s="410" t="str">
        <f ca="1">IF(B58="","",OFFSET(Tablas!$F$68,0,ROW(I58)-8))</f>
        <v/>
      </c>
      <c r="J58" s="409" t="str">
        <f ca="1">IF(B58="","",OFFSET(Tablas!$F$77,0,ROW(J58)-8))</f>
        <v/>
      </c>
      <c r="K58" s="411" t="str">
        <f ca="1">IF(B58="","",OFFSET(Tablas!$F$86,0,ROW(K58)-8))</f>
        <v/>
      </c>
      <c r="L58" s="415" t="str">
        <f ca="1">IF(B58="","",OFFSET(Tablas!$F$95,0,ROW(L58)-8))</f>
        <v/>
      </c>
      <c r="M58" s="409" t="str">
        <f ca="1">IF(B58="","",OFFSET(Tablas!$F$104,0,ROW(M58)-8))</f>
        <v/>
      </c>
      <c r="N58" s="418" t="str">
        <f ca="1">IF(B58="","",OFFSET(Tablas!$F$113,0,ROW(N58)-8))</f>
        <v/>
      </c>
      <c r="O58" s="410" t="str">
        <f ca="1">IF(B58="","",OFFSET(Tablas!$F$122,0,ROW(O58)-8))</f>
        <v/>
      </c>
      <c r="P58" s="409" t="str">
        <f ca="1">IF(B58="","",OFFSET(Tablas!$F$131,0,ROW(P58)-8))</f>
        <v/>
      </c>
      <c r="Q58" s="411" t="str">
        <f ca="1">IF(B58="","",OFFSET(Tablas!$F$140,0,ROW(Q58)-8))</f>
        <v/>
      </c>
      <c r="R58" s="415" t="str">
        <f ca="1">IF(B58="","",OFFSET(Tablas!$F$149,0,ROW(R58)-8))</f>
        <v/>
      </c>
      <c r="S58" s="409" t="str">
        <f ca="1">IF(B58="","",OFFSET(Tablas!$F$158,0,ROW(S58)-8))</f>
        <v/>
      </c>
      <c r="T58" s="411" t="str">
        <f ca="1">IF(B58="","",OFFSET(Tablas!$F$167,0,ROW(T58)-8))</f>
        <v/>
      </c>
      <c r="U58" s="410" t="str">
        <f ca="1">IF($B58="","",OFFSET(Tablas!$F$176,0,ROW(U58)-8))</f>
        <v/>
      </c>
      <c r="V58" s="409" t="str">
        <f ca="1">IF($B58="","",OFFSET(Tablas!$F$185,0,ROW(V58)-8))</f>
        <v/>
      </c>
      <c r="W58" s="411" t="str">
        <f ca="1">IF($B58="","",OFFSET(Tablas!$F$194,0,ROW(W58)-8))</f>
        <v/>
      </c>
      <c r="X58" s="410" t="str">
        <f ca="1">IF($B58="","",OFFSET(Tablas!$F$203,0,ROW(X58)-8))</f>
        <v/>
      </c>
      <c r="Y58" s="409" t="str">
        <f ca="1">IF($B58="","",OFFSET(Tablas!$F$212,0,ROW(Y58)-8))</f>
        <v/>
      </c>
      <c r="Z58" s="411" t="str">
        <f ca="1">IF($B$8="","",OFFSET(Tablas!$F$221,0,ROW(Z58)-8))</f>
        <v/>
      </c>
    </row>
    <row r="59" spans="1:26" x14ac:dyDescent="0.2">
      <c r="A59" s="349" t="str">
        <f ca="1">IF(OFFSET(Tablas!$F$5,0,ROW(B59)-8)&gt;0,OFFSET(Tablas!$F$5,0,ROW(B59)-8),"")</f>
        <v/>
      </c>
      <c r="B59" s="286">
        <f ca="1">IF(OFFSET(Tablas!$F$6,0,ROW(B59)-8)&gt;0,OFFSET(Tablas!$F$6,0,ROW(B59)-8),"")</f>
        <v>52</v>
      </c>
      <c r="C59" s="410" t="str">
        <f ca="1">IF(B59="","",OFFSET(Tablas!$F$14,0,ROW(C59)-8))</f>
        <v/>
      </c>
      <c r="D59" s="409" t="str">
        <f ca="1">IF(B59="","",OFFSET(Tablas!$F$23,0,ROW(D59)-8))</f>
        <v/>
      </c>
      <c r="E59" s="411" t="str">
        <f ca="1">IF(B59="","",OFFSET(Tablas!$F$32,0,ROW(E59)-8))</f>
        <v/>
      </c>
      <c r="F59" s="415" t="str">
        <f ca="1">IF(B59="","",OFFSET(Tablas!$F$41,0,ROW(F59)-8))</f>
        <v/>
      </c>
      <c r="G59" s="409" t="str">
        <f ca="1">IF(B59="","",OFFSET(Tablas!$F$50,0,ROW(G59)-8))</f>
        <v/>
      </c>
      <c r="H59" s="418" t="str">
        <f ca="1">IF(B59="","",OFFSET(Tablas!$F$59,0,ROW(H59)-8))</f>
        <v/>
      </c>
      <c r="I59" s="410" t="str">
        <f ca="1">IF(B59="","",OFFSET(Tablas!$F$68,0,ROW(I59)-8))</f>
        <v/>
      </c>
      <c r="J59" s="409" t="str">
        <f ca="1">IF(B59="","",OFFSET(Tablas!$F$77,0,ROW(J59)-8))</f>
        <v/>
      </c>
      <c r="K59" s="411" t="str">
        <f ca="1">IF(B59="","",OFFSET(Tablas!$F$86,0,ROW(K59)-8))</f>
        <v/>
      </c>
      <c r="L59" s="415" t="str">
        <f ca="1">IF(B59="","",OFFSET(Tablas!$F$95,0,ROW(L59)-8))</f>
        <v/>
      </c>
      <c r="M59" s="409" t="str">
        <f ca="1">IF(B59="","",OFFSET(Tablas!$F$104,0,ROW(M59)-8))</f>
        <v/>
      </c>
      <c r="N59" s="418" t="str">
        <f ca="1">IF(B59="","",OFFSET(Tablas!$F$113,0,ROW(N59)-8))</f>
        <v/>
      </c>
      <c r="O59" s="410" t="str">
        <f ca="1">IF(B59="","",OFFSET(Tablas!$F$122,0,ROW(O59)-8))</f>
        <v/>
      </c>
      <c r="P59" s="409" t="str">
        <f ca="1">IF(B59="","",OFFSET(Tablas!$F$131,0,ROW(P59)-8))</f>
        <v/>
      </c>
      <c r="Q59" s="411" t="str">
        <f ca="1">IF(B59="","",OFFSET(Tablas!$F$140,0,ROW(Q59)-8))</f>
        <v/>
      </c>
      <c r="R59" s="415" t="str">
        <f ca="1">IF(B59="","",OFFSET(Tablas!$F$149,0,ROW(R59)-8))</f>
        <v/>
      </c>
      <c r="S59" s="409" t="str">
        <f ca="1">IF(B59="","",OFFSET(Tablas!$F$158,0,ROW(S59)-8))</f>
        <v/>
      </c>
      <c r="T59" s="411" t="str">
        <f ca="1">IF(B59="","",OFFSET(Tablas!$F$167,0,ROW(T59)-8))</f>
        <v/>
      </c>
      <c r="U59" s="410" t="str">
        <f ca="1">IF($B59="","",OFFSET(Tablas!$F$176,0,ROW(U59)-8))</f>
        <v/>
      </c>
      <c r="V59" s="409" t="str">
        <f ca="1">IF($B59="","",OFFSET(Tablas!$F$185,0,ROW(V59)-8))</f>
        <v/>
      </c>
      <c r="W59" s="411" t="str">
        <f ca="1">IF($B59="","",OFFSET(Tablas!$F$194,0,ROW(W59)-8))</f>
        <v/>
      </c>
      <c r="X59" s="410" t="str">
        <f ca="1">IF($B59="","",OFFSET(Tablas!$F$203,0,ROW(X59)-8))</f>
        <v/>
      </c>
      <c r="Y59" s="409" t="str">
        <f ca="1">IF($B59="","",OFFSET(Tablas!$F$212,0,ROW(Y59)-8))</f>
        <v/>
      </c>
      <c r="Z59" s="411" t="str">
        <f ca="1">IF($B$8="","",OFFSET(Tablas!$F$221,0,ROW(Z59)-8))</f>
        <v/>
      </c>
    </row>
    <row r="60" spans="1:26" ht="13.5" thickBot="1" x14ac:dyDescent="0.25">
      <c r="A60" s="351" t="str">
        <f ca="1">IF(OFFSET(Tablas!$F$5,0,ROW(B60)-8)&gt;0,OFFSET(Tablas!$F$5,0,ROW(B60)-8),"")</f>
        <v/>
      </c>
      <c r="B60" s="352">
        <f ca="1">IF(OFFSET(Tablas!$F$6,0,ROW(B60)-8)&gt;0,OFFSET(Tablas!$F$6,0,ROW(B60)-8),"")</f>
        <v>53</v>
      </c>
      <c r="C60" s="412" t="str">
        <f ca="1">IF(B60="","",OFFSET(Tablas!$F$14,0,ROW(C60)-8))</f>
        <v/>
      </c>
      <c r="D60" s="413" t="str">
        <f ca="1">IF(B60="","",OFFSET(Tablas!$F$23,0,ROW(D60)-8))</f>
        <v/>
      </c>
      <c r="E60" s="414" t="str">
        <f ca="1">IF(B60="","",OFFSET(Tablas!$F$32,0,ROW(E60)-8))</f>
        <v/>
      </c>
      <c r="F60" s="416" t="str">
        <f ca="1">IF(B60="","",OFFSET(Tablas!$F$41,0,ROW(F60)-8))</f>
        <v/>
      </c>
      <c r="G60" s="413" t="str">
        <f ca="1">IF(B60="","",OFFSET(Tablas!$F$50,0,ROW(G60)-8))</f>
        <v/>
      </c>
      <c r="H60" s="419" t="str">
        <f ca="1">IF(B60="","",OFFSET(Tablas!$F$59,0,ROW(H60)-8))</f>
        <v/>
      </c>
      <c r="I60" s="412" t="str">
        <f ca="1">IF(B60="","",OFFSET(Tablas!$F$68,0,ROW(I60)-8))</f>
        <v/>
      </c>
      <c r="J60" s="413" t="str">
        <f ca="1">IF(B60="","",OFFSET(Tablas!$F$77,0,ROW(J60)-8))</f>
        <v/>
      </c>
      <c r="K60" s="414" t="str">
        <f ca="1">IF(B60="","",OFFSET(Tablas!$F$86,0,ROW(K60)-8))</f>
        <v/>
      </c>
      <c r="L60" s="416" t="str">
        <f ca="1">IF(B60="","",OFFSET(Tablas!$F$95,0,ROW(L60)-8))</f>
        <v/>
      </c>
      <c r="M60" s="413" t="str">
        <f ca="1">IF(B60="","",OFFSET(Tablas!$F$104,0,ROW(M60)-8))</f>
        <v/>
      </c>
      <c r="N60" s="419" t="str">
        <f ca="1">IF(B60="","",OFFSET(Tablas!$F$113,0,ROW(N60)-8))</f>
        <v/>
      </c>
      <c r="O60" s="412" t="str">
        <f ca="1">IF(B60="","",OFFSET(Tablas!$F$122,0,ROW(O60)-8))</f>
        <v/>
      </c>
      <c r="P60" s="413" t="str">
        <f ca="1">IF(B60="","",OFFSET(Tablas!$F$131,0,ROW(P60)-8))</f>
        <v/>
      </c>
      <c r="Q60" s="414" t="str">
        <f ca="1">IF(B60="","",OFFSET(Tablas!$F$140,0,ROW(Q60)-8))</f>
        <v/>
      </c>
      <c r="R60" s="416" t="str">
        <f ca="1">IF(B60="","",OFFSET(Tablas!$F$149,0,ROW(R60)-8))</f>
        <v/>
      </c>
      <c r="S60" s="413" t="str">
        <f ca="1">IF(B60="","",OFFSET(Tablas!$F$158,0,ROW(S60)-8))</f>
        <v/>
      </c>
      <c r="T60" s="414" t="str">
        <f ca="1">IF(B60="","",OFFSET(Tablas!$F$167,0,ROW(T60)-8))</f>
        <v/>
      </c>
      <c r="U60" s="412" t="str">
        <f ca="1">IF($B60="","",OFFSET(Tablas!$F$176,0,ROW(U60)-8))</f>
        <v/>
      </c>
      <c r="V60" s="413" t="str">
        <f ca="1">IF($B60="","",OFFSET(Tablas!$F$185,0,ROW(V60)-8))</f>
        <v/>
      </c>
      <c r="W60" s="414" t="str">
        <f ca="1">IF($B60="","",OFFSET(Tablas!$F$194,0,ROW(W60)-8))</f>
        <v/>
      </c>
      <c r="X60" s="412" t="str">
        <f ca="1">IF($B60="","",OFFSET(Tablas!$F$203,0,ROW(X60)-8))</f>
        <v/>
      </c>
      <c r="Y60" s="413" t="str">
        <f ca="1">IF($B60="","",OFFSET(Tablas!$F$212,0,ROW(Y60)-8))</f>
        <v/>
      </c>
      <c r="Z60" s="414" t="str">
        <f ca="1">IF($B$8="","",OFFSET(Tablas!$F$221,0,ROW(Z60)-8))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14" t="str">
        <f>Tablas!$A$257</f>
        <v>Republic of Suriname</v>
      </c>
      <c r="B2" s="614"/>
      <c r="C2" s="614"/>
      <c r="D2" s="614"/>
      <c r="E2" s="614"/>
      <c r="F2" s="614"/>
      <c r="G2" s="614"/>
      <c r="H2" s="614"/>
      <c r="I2" s="614"/>
      <c r="J2" s="614"/>
      <c r="K2" s="614"/>
      <c r="L2" s="614"/>
      <c r="M2" s="614"/>
      <c r="N2" s="614"/>
      <c r="O2" s="614"/>
      <c r="P2" s="614"/>
      <c r="Q2" s="614"/>
      <c r="R2" s="614"/>
      <c r="S2" s="614"/>
      <c r="T2" s="614"/>
    </row>
    <row r="3" spans="1:20" s="281" customFormat="1" ht="15" x14ac:dyDescent="0.25">
      <c r="A3" s="613" t="str">
        <f>Tablas!$A$258</f>
        <v>Years</v>
      </c>
      <c r="B3" s="613"/>
      <c r="C3" s="613"/>
      <c r="D3" s="613"/>
      <c r="E3" s="613"/>
      <c r="F3" s="613"/>
      <c r="G3" s="613"/>
      <c r="H3" s="613"/>
      <c r="I3" s="613"/>
      <c r="J3" s="613"/>
      <c r="K3" s="613"/>
      <c r="L3" s="613"/>
      <c r="M3" s="613"/>
      <c r="N3" s="613"/>
      <c r="O3" s="613"/>
      <c r="P3" s="613"/>
      <c r="Q3" s="613"/>
      <c r="R3" s="613"/>
      <c r="S3" s="613"/>
      <c r="T3" s="613"/>
    </row>
    <row r="4" spans="1:20" s="281" customFormat="1" x14ac:dyDescent="0.2">
      <c r="B4" s="443"/>
    </row>
    <row r="5" spans="1:20" x14ac:dyDescent="0.2">
      <c r="A5" s="619" t="s">
        <v>108</v>
      </c>
      <c r="B5" s="619"/>
      <c r="C5" s="619"/>
      <c r="D5" s="619"/>
      <c r="E5" s="619"/>
      <c r="F5" s="619"/>
      <c r="G5" s="619"/>
      <c r="H5" s="619"/>
      <c r="I5" s="619"/>
      <c r="J5" s="619"/>
      <c r="K5" s="619"/>
      <c r="L5" s="619"/>
      <c r="M5" s="619"/>
      <c r="N5" s="619"/>
      <c r="O5" s="619"/>
      <c r="P5" s="619"/>
      <c r="Q5" s="619"/>
      <c r="R5" s="619"/>
      <c r="S5" s="619"/>
      <c r="T5" s="619"/>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20" t="str">
        <f>Antecedentes!A7</f>
        <v>Risk factors, exposure factors, and other comorbidities</v>
      </c>
      <c r="B8" s="621"/>
      <c r="C8" s="626" t="str">
        <f>Tablas!$BJ$57</f>
        <v>SARI</v>
      </c>
      <c r="D8" s="627"/>
      <c r="E8" s="627"/>
      <c r="F8" s="627"/>
      <c r="G8" s="627"/>
      <c r="H8" s="627"/>
      <c r="I8" s="627"/>
      <c r="J8" s="627"/>
      <c r="K8" s="627"/>
      <c r="L8" s="627"/>
      <c r="M8" s="627"/>
      <c r="N8" s="627"/>
      <c r="O8" s="627"/>
      <c r="P8" s="627"/>
      <c r="Q8" s="627"/>
      <c r="R8" s="627"/>
      <c r="S8" s="627"/>
      <c r="T8" s="628"/>
    </row>
    <row r="9" spans="1:20" x14ac:dyDescent="0.2">
      <c r="A9" s="622"/>
      <c r="B9" s="623"/>
      <c r="C9" s="630" t="s">
        <v>56</v>
      </c>
      <c r="D9" s="631"/>
      <c r="E9" s="631"/>
      <c r="F9" s="631"/>
      <c r="G9" s="631"/>
      <c r="H9" s="632"/>
      <c r="I9" s="630" t="s">
        <v>58</v>
      </c>
      <c r="J9" s="631"/>
      <c r="K9" s="631"/>
      <c r="L9" s="631"/>
      <c r="M9" s="631"/>
      <c r="N9" s="632"/>
      <c r="O9" s="630" t="s">
        <v>59</v>
      </c>
      <c r="P9" s="631"/>
      <c r="Q9" s="631"/>
      <c r="R9" s="631"/>
      <c r="S9" s="631"/>
      <c r="T9" s="632"/>
    </row>
    <row r="10" spans="1:20" x14ac:dyDescent="0.2">
      <c r="A10" s="622"/>
      <c r="B10" s="623"/>
      <c r="C10" s="637" t="s">
        <v>14</v>
      </c>
      <c r="D10" s="629"/>
      <c r="E10" s="629" t="s">
        <v>60</v>
      </c>
      <c r="F10" s="629"/>
      <c r="G10" s="629" t="s">
        <v>0</v>
      </c>
      <c r="H10" s="633"/>
      <c r="I10" s="637" t="s">
        <v>14</v>
      </c>
      <c r="J10" s="629"/>
      <c r="K10" s="629" t="s">
        <v>60</v>
      </c>
      <c r="L10" s="629"/>
      <c r="M10" s="629" t="s">
        <v>0</v>
      </c>
      <c r="N10" s="633"/>
      <c r="O10" s="637" t="s">
        <v>14</v>
      </c>
      <c r="P10" s="629"/>
      <c r="Q10" s="629" t="s">
        <v>60</v>
      </c>
      <c r="R10" s="629"/>
      <c r="S10" s="629" t="s">
        <v>0</v>
      </c>
      <c r="T10" s="633"/>
    </row>
    <row r="11" spans="1:20" ht="13.5" thickBot="1" x14ac:dyDescent="0.25">
      <c r="A11" s="624"/>
      <c r="B11" s="625"/>
      <c r="C11" s="299" t="s">
        <v>20</v>
      </c>
      <c r="D11" s="289" t="s">
        <v>10</v>
      </c>
      <c r="E11" s="300" t="s">
        <v>20</v>
      </c>
      <c r="F11" s="289" t="s">
        <v>10</v>
      </c>
      <c r="G11" s="300" t="s">
        <v>20</v>
      </c>
      <c r="H11" s="290" t="s">
        <v>10</v>
      </c>
      <c r="I11" s="299" t="s">
        <v>20</v>
      </c>
      <c r="J11" s="289" t="s">
        <v>10</v>
      </c>
      <c r="K11" s="300" t="s">
        <v>20</v>
      </c>
      <c r="L11" s="289" t="s">
        <v>10</v>
      </c>
      <c r="M11" s="300" t="s">
        <v>20</v>
      </c>
      <c r="N11" s="290" t="s">
        <v>10</v>
      </c>
      <c r="O11" s="299" t="s">
        <v>20</v>
      </c>
      <c r="P11" s="289" t="s">
        <v>10</v>
      </c>
      <c r="Q11" s="300" t="s">
        <v>20</v>
      </c>
      <c r="R11" s="289" t="s">
        <v>10</v>
      </c>
      <c r="S11" s="300" t="s">
        <v>20</v>
      </c>
      <c r="T11" s="290" t="s">
        <v>10</v>
      </c>
    </row>
    <row r="12" spans="1:20" ht="13.5" thickBot="1" x14ac:dyDescent="0.25">
      <c r="A12" s="291" t="str">
        <f>Antecedentes!A11</f>
        <v>Total cases</v>
      </c>
      <c r="B12" s="305"/>
      <c r="C12" s="291">
        <f>Antecedentes!C11</f>
        <v>0</v>
      </c>
      <c r="D12" s="309">
        <f>Antecedentes!D11</f>
        <v>1</v>
      </c>
      <c r="E12" s="308">
        <f>Antecedentes!E11</f>
        <v>0</v>
      </c>
      <c r="F12" s="309">
        <f>Antecedentes!F11</f>
        <v>1</v>
      </c>
      <c r="G12" s="308">
        <f>Antecedentes!G11</f>
        <v>0</v>
      </c>
      <c r="H12" s="312">
        <f>Antecedentes!H11</f>
        <v>1</v>
      </c>
      <c r="I12" s="291">
        <f>Antecedentes!I11</f>
        <v>0</v>
      </c>
      <c r="J12" s="309">
        <f>Antecedentes!J11</f>
        <v>1</v>
      </c>
      <c r="K12" s="308">
        <f>Antecedentes!K11</f>
        <v>0</v>
      </c>
      <c r="L12" s="309">
        <f>Antecedentes!L11</f>
        <v>1</v>
      </c>
      <c r="M12" s="308">
        <f>Antecedentes!M11</f>
        <v>0</v>
      </c>
      <c r="N12" s="312">
        <f>Antecedentes!N11</f>
        <v>1</v>
      </c>
      <c r="O12" s="291">
        <f>Antecedentes!O11</f>
        <v>0</v>
      </c>
      <c r="P12" s="309">
        <f>Antecedentes!P11</f>
        <v>1</v>
      </c>
      <c r="Q12" s="308">
        <f>Antecedentes!Q11</f>
        <v>0</v>
      </c>
      <c r="R12" s="309">
        <f>Antecedentes!R11</f>
        <v>1</v>
      </c>
      <c r="S12" s="308">
        <f>Antecedentes!S11</f>
        <v>0</v>
      </c>
      <c r="T12" s="312">
        <f>Antecedentes!T11</f>
        <v>1</v>
      </c>
    </row>
    <row r="13" spans="1:20" ht="13.5" thickBot="1" x14ac:dyDescent="0.25"/>
    <row r="14" spans="1:20" x14ac:dyDescent="0.2">
      <c r="A14" s="316" t="str">
        <f>Antecedentes!A13</f>
        <v>WITH risk factors</v>
      </c>
      <c r="B14" s="326"/>
      <c r="C14" s="325">
        <f>Antecedentes!C13</f>
        <v>-1135</v>
      </c>
      <c r="D14" s="318" t="str">
        <f>Antecedentes!D13</f>
        <v/>
      </c>
      <c r="E14" s="17">
        <f>Antecedentes!E13</f>
        <v>-1384</v>
      </c>
      <c r="F14" s="318" t="str">
        <f>Antecedentes!F13</f>
        <v/>
      </c>
      <c r="G14" s="17">
        <f>Antecedentes!G13</f>
        <v>-2519</v>
      </c>
      <c r="H14" s="319" t="str">
        <f>Antecedentes!H13</f>
        <v/>
      </c>
      <c r="I14" s="325">
        <f>Antecedentes!I13</f>
        <v>-114</v>
      </c>
      <c r="J14" s="318" t="str">
        <f>Antecedentes!J13</f>
        <v/>
      </c>
      <c r="K14" s="17">
        <f>Antecedentes!K13</f>
        <v>-163</v>
      </c>
      <c r="L14" s="318" t="str">
        <f>Antecedentes!L13</f>
        <v/>
      </c>
      <c r="M14" s="17">
        <f>Antecedentes!M13</f>
        <v>-277</v>
      </c>
      <c r="N14" s="319" t="str">
        <f>Antecedentes!N13</f>
        <v/>
      </c>
      <c r="O14" s="317">
        <f>Antecedentes!O13</f>
        <v>-31</v>
      </c>
      <c r="P14" s="318" t="str">
        <f>Antecedentes!P13</f>
        <v/>
      </c>
      <c r="Q14" s="17">
        <f>Antecedentes!Q13</f>
        <v>-46</v>
      </c>
      <c r="R14" s="318" t="str">
        <f>Antecedentes!R13</f>
        <v/>
      </c>
      <c r="S14" s="17">
        <f>Antecedentes!S13</f>
        <v>-77</v>
      </c>
      <c r="T14" s="319" t="str">
        <f>Antecedentes!T13</f>
        <v/>
      </c>
    </row>
    <row r="15" spans="1:20" x14ac:dyDescent="0.2">
      <c r="A15" s="313" t="str">
        <f>Antecedentes!A14</f>
        <v>Chronic heart disease</v>
      </c>
      <c r="B15" s="327"/>
      <c r="C15" s="310">
        <f>Antecedentes!C14</f>
        <v>250</v>
      </c>
      <c r="D15" s="307" t="str">
        <f>Antecedentes!D14</f>
        <v/>
      </c>
      <c r="E15" s="306">
        <f>Antecedentes!E14</f>
        <v>218</v>
      </c>
      <c r="F15" s="307" t="str">
        <f>Antecedentes!F14</f>
        <v/>
      </c>
      <c r="G15" s="306">
        <f>Antecedentes!G14</f>
        <v>468</v>
      </c>
      <c r="H15" s="311" t="str">
        <f>Antecedentes!H14</f>
        <v/>
      </c>
      <c r="I15" s="310">
        <f>Antecedentes!I14</f>
        <v>44</v>
      </c>
      <c r="J15" s="307" t="str">
        <f>Antecedentes!J14</f>
        <v/>
      </c>
      <c r="K15" s="306">
        <f>Antecedentes!K14</f>
        <v>47</v>
      </c>
      <c r="L15" s="307" t="str">
        <f>Antecedentes!L14</f>
        <v/>
      </c>
      <c r="M15" s="306">
        <f>Antecedentes!M14</f>
        <v>91</v>
      </c>
      <c r="N15" s="311" t="str">
        <f>Antecedentes!N14</f>
        <v/>
      </c>
      <c r="O15" s="314">
        <f>Antecedentes!O14</f>
        <v>14</v>
      </c>
      <c r="P15" s="307" t="str">
        <f>Antecedentes!P14</f>
        <v/>
      </c>
      <c r="Q15" s="306">
        <f>Antecedentes!Q14</f>
        <v>19</v>
      </c>
      <c r="R15" s="307" t="str">
        <f>Antecedentes!R14</f>
        <v/>
      </c>
      <c r="S15" s="306">
        <f>Antecedentes!S14</f>
        <v>33</v>
      </c>
      <c r="T15" s="311" t="str">
        <f>Antecedentes!T14</f>
        <v/>
      </c>
    </row>
    <row r="16" spans="1:20" x14ac:dyDescent="0.2">
      <c r="A16" s="313" t="str">
        <f>Antecedentes!A15</f>
        <v>Diabetes</v>
      </c>
      <c r="B16" s="327"/>
      <c r="C16" s="310">
        <f>Antecedentes!C15</f>
        <v>246</v>
      </c>
      <c r="D16" s="307" t="str">
        <f>Antecedentes!D15</f>
        <v/>
      </c>
      <c r="E16" s="306">
        <f>Antecedentes!E15</f>
        <v>209</v>
      </c>
      <c r="F16" s="307" t="str">
        <f>Antecedentes!F15</f>
        <v/>
      </c>
      <c r="G16" s="306">
        <f>Antecedentes!G15</f>
        <v>455</v>
      </c>
      <c r="H16" s="311" t="str">
        <f>Antecedentes!H15</f>
        <v/>
      </c>
      <c r="I16" s="310">
        <f>Antecedentes!I15</f>
        <v>37</v>
      </c>
      <c r="J16" s="307" t="str">
        <f>Antecedentes!J15</f>
        <v/>
      </c>
      <c r="K16" s="306">
        <f>Antecedentes!K15</f>
        <v>47</v>
      </c>
      <c r="L16" s="307" t="str">
        <f>Antecedentes!L15</f>
        <v/>
      </c>
      <c r="M16" s="306">
        <f>Antecedentes!M15</f>
        <v>84</v>
      </c>
      <c r="N16" s="311" t="str">
        <f>Antecedentes!N15</f>
        <v/>
      </c>
      <c r="O16" s="314">
        <f>Antecedentes!O15</f>
        <v>19</v>
      </c>
      <c r="P16" s="307" t="str">
        <f>Antecedentes!P15</f>
        <v/>
      </c>
      <c r="Q16" s="306">
        <f>Antecedentes!Q15</f>
        <v>27</v>
      </c>
      <c r="R16" s="307" t="str">
        <f>Antecedentes!R15</f>
        <v/>
      </c>
      <c r="S16" s="306">
        <f>Antecedentes!S15</f>
        <v>46</v>
      </c>
      <c r="T16" s="311" t="str">
        <f>Antecedentes!T15</f>
        <v/>
      </c>
    </row>
    <row r="17" spans="1:20" x14ac:dyDescent="0.2">
      <c r="A17" s="313" t="str">
        <f>Antecedentes!A16</f>
        <v>Chronic neurologic disease</v>
      </c>
      <c r="B17" s="327"/>
      <c r="C17" s="310">
        <f>Antecedentes!C16</f>
        <v>148</v>
      </c>
      <c r="D17" s="307" t="str">
        <f>Antecedentes!D16</f>
        <v/>
      </c>
      <c r="E17" s="306">
        <f>Antecedentes!E16</f>
        <v>111</v>
      </c>
      <c r="F17" s="307" t="str">
        <f>Antecedentes!F16</f>
        <v/>
      </c>
      <c r="G17" s="306">
        <f>Antecedentes!G16</f>
        <v>259</v>
      </c>
      <c r="H17" s="311" t="str">
        <f>Antecedentes!H16</f>
        <v/>
      </c>
      <c r="I17" s="310">
        <f>Antecedentes!I16</f>
        <v>16</v>
      </c>
      <c r="J17" s="307" t="str">
        <f>Antecedentes!J16</f>
        <v/>
      </c>
      <c r="K17" s="306">
        <f>Antecedentes!K16</f>
        <v>20</v>
      </c>
      <c r="L17" s="307" t="str">
        <f>Antecedentes!L16</f>
        <v/>
      </c>
      <c r="M17" s="306">
        <f>Antecedentes!M16</f>
        <v>36</v>
      </c>
      <c r="N17" s="311" t="str">
        <f>Antecedentes!N16</f>
        <v/>
      </c>
      <c r="O17" s="314">
        <f>Antecedentes!O16</f>
        <v>12</v>
      </c>
      <c r="P17" s="307" t="str">
        <f>Antecedentes!P16</f>
        <v/>
      </c>
      <c r="Q17" s="306">
        <f>Antecedentes!Q16</f>
        <v>12</v>
      </c>
      <c r="R17" s="307" t="str">
        <f>Antecedentes!R16</f>
        <v/>
      </c>
      <c r="S17" s="306">
        <f>Antecedentes!S16</f>
        <v>24</v>
      </c>
      <c r="T17" s="311" t="str">
        <f>Antecedentes!T16</f>
        <v/>
      </c>
    </row>
    <row r="18" spans="1:20" x14ac:dyDescent="0.2">
      <c r="A18" s="313" t="str">
        <f>Antecedentes!A17</f>
        <v>Asthma</v>
      </c>
      <c r="B18" s="327"/>
      <c r="C18" s="310">
        <f>Antecedentes!C17</f>
        <v>253</v>
      </c>
      <c r="D18" s="307" t="str">
        <f>Antecedentes!D17</f>
        <v/>
      </c>
      <c r="E18" s="306">
        <f>Antecedentes!E17</f>
        <v>184</v>
      </c>
      <c r="F18" s="307" t="str">
        <f>Antecedentes!F17</f>
        <v/>
      </c>
      <c r="G18" s="306">
        <f>Antecedentes!G17</f>
        <v>437</v>
      </c>
      <c r="H18" s="311" t="str">
        <f>Antecedentes!H17</f>
        <v/>
      </c>
      <c r="I18" s="310">
        <f>Antecedentes!I17</f>
        <v>41</v>
      </c>
      <c r="J18" s="307" t="str">
        <f>Antecedentes!J17</f>
        <v/>
      </c>
      <c r="K18" s="306">
        <f>Antecedentes!K17</f>
        <v>20</v>
      </c>
      <c r="L18" s="307" t="str">
        <f>Antecedentes!L17</f>
        <v/>
      </c>
      <c r="M18" s="306">
        <f>Antecedentes!M17</f>
        <v>61</v>
      </c>
      <c r="N18" s="311" t="str">
        <f>Antecedentes!N17</f>
        <v/>
      </c>
      <c r="O18" s="314">
        <f>Antecedentes!O17</f>
        <v>6</v>
      </c>
      <c r="P18" s="307" t="str">
        <f>Antecedentes!P17</f>
        <v/>
      </c>
      <c r="Q18" s="306">
        <f>Antecedentes!Q17</f>
        <v>4</v>
      </c>
      <c r="R18" s="307" t="str">
        <f>Antecedentes!R17</f>
        <v/>
      </c>
      <c r="S18" s="306">
        <f>Antecedentes!S17</f>
        <v>10</v>
      </c>
      <c r="T18" s="311" t="str">
        <f>Antecedentes!T17</f>
        <v/>
      </c>
    </row>
    <row r="19" spans="1:20" x14ac:dyDescent="0.2">
      <c r="A19" s="313" t="str">
        <f>Antecedentes!A18</f>
        <v>Chronic lung disease</v>
      </c>
      <c r="B19" s="327"/>
      <c r="C19" s="310">
        <f>Antecedentes!C18</f>
        <v>388</v>
      </c>
      <c r="D19" s="307" t="str">
        <f>Antecedentes!D18</f>
        <v/>
      </c>
      <c r="E19" s="306">
        <f>Antecedentes!E18</f>
        <v>350</v>
      </c>
      <c r="F19" s="307" t="str">
        <f>Antecedentes!F18</f>
        <v/>
      </c>
      <c r="G19" s="306">
        <f>Antecedentes!G18</f>
        <v>738</v>
      </c>
      <c r="H19" s="311" t="str">
        <f>Antecedentes!H18</f>
        <v/>
      </c>
      <c r="I19" s="310">
        <f>Antecedentes!I18</f>
        <v>67</v>
      </c>
      <c r="J19" s="307" t="str">
        <f>Antecedentes!J18</f>
        <v/>
      </c>
      <c r="K19" s="306">
        <f>Antecedentes!K18</f>
        <v>65</v>
      </c>
      <c r="L19" s="307" t="str">
        <f>Antecedentes!L18</f>
        <v/>
      </c>
      <c r="M19" s="306">
        <f>Antecedentes!M18</f>
        <v>132</v>
      </c>
      <c r="N19" s="311" t="str">
        <f>Antecedentes!N18</f>
        <v/>
      </c>
      <c r="O19" s="314">
        <f>Antecedentes!O18</f>
        <v>24</v>
      </c>
      <c r="P19" s="307" t="str">
        <f>Antecedentes!P18</f>
        <v/>
      </c>
      <c r="Q19" s="306">
        <f>Antecedentes!Q18</f>
        <v>34</v>
      </c>
      <c r="R19" s="307" t="str">
        <f>Antecedentes!R18</f>
        <v/>
      </c>
      <c r="S19" s="306">
        <f>Antecedentes!S18</f>
        <v>58</v>
      </c>
      <c r="T19" s="311" t="str">
        <f>Antecedentes!T18</f>
        <v/>
      </c>
    </row>
    <row r="20" spans="1:20" x14ac:dyDescent="0.2">
      <c r="A20" s="313" t="str">
        <f>Antecedentes!A19</f>
        <v>Chronic liver disease</v>
      </c>
      <c r="B20" s="327"/>
      <c r="C20" s="310">
        <f>Antecedentes!C19</f>
        <v>14</v>
      </c>
      <c r="D20" s="307" t="str">
        <f>Antecedentes!D19</f>
        <v/>
      </c>
      <c r="E20" s="306">
        <f>Antecedentes!E19</f>
        <v>30</v>
      </c>
      <c r="F20" s="307" t="str">
        <f>Antecedentes!F19</f>
        <v/>
      </c>
      <c r="G20" s="306">
        <f>Antecedentes!G19</f>
        <v>44</v>
      </c>
      <c r="H20" s="311" t="str">
        <f>Antecedentes!H19</f>
        <v/>
      </c>
      <c r="I20" s="310">
        <f>Antecedentes!I19</f>
        <v>1</v>
      </c>
      <c r="J20" s="307" t="str">
        <f>Antecedentes!J19</f>
        <v/>
      </c>
      <c r="K20" s="306">
        <f>Antecedentes!K19</f>
        <v>7</v>
      </c>
      <c r="L20" s="307" t="str">
        <f>Antecedentes!L19</f>
        <v/>
      </c>
      <c r="M20" s="306">
        <f>Antecedentes!M19</f>
        <v>8</v>
      </c>
      <c r="N20" s="311" t="str">
        <f>Antecedentes!N19</f>
        <v/>
      </c>
      <c r="O20" s="314">
        <f>Antecedentes!O19</f>
        <v>1</v>
      </c>
      <c r="P20" s="307" t="str">
        <f>Antecedentes!P19</f>
        <v/>
      </c>
      <c r="Q20" s="306">
        <f>Antecedentes!Q19</f>
        <v>7</v>
      </c>
      <c r="R20" s="307" t="str">
        <f>Antecedentes!R19</f>
        <v/>
      </c>
      <c r="S20" s="306">
        <f>Antecedentes!S19</f>
        <v>8</v>
      </c>
      <c r="T20" s="311" t="str">
        <f>Antecedentes!T19</f>
        <v/>
      </c>
    </row>
    <row r="21" spans="1:20" x14ac:dyDescent="0.2">
      <c r="A21" s="313" t="str">
        <f>Antecedentes!A20</f>
        <v>Chronic Kidney Disease</v>
      </c>
      <c r="B21" s="327"/>
      <c r="C21" s="310">
        <f>Antecedentes!C20</f>
        <v>106</v>
      </c>
      <c r="D21" s="307" t="str">
        <f>Antecedentes!D20</f>
        <v/>
      </c>
      <c r="E21" s="306">
        <f>Antecedentes!E20</f>
        <v>103</v>
      </c>
      <c r="F21" s="307" t="str">
        <f>Antecedentes!F20</f>
        <v/>
      </c>
      <c r="G21" s="306">
        <f>Antecedentes!G20</f>
        <v>209</v>
      </c>
      <c r="H21" s="311" t="str">
        <f>Antecedentes!H20</f>
        <v/>
      </c>
      <c r="I21" s="310">
        <f>Antecedentes!I20</f>
        <v>22</v>
      </c>
      <c r="J21" s="307" t="str">
        <f>Antecedentes!J20</f>
        <v/>
      </c>
      <c r="K21" s="306">
        <f>Antecedentes!K20</f>
        <v>18</v>
      </c>
      <c r="L21" s="307" t="str">
        <f>Antecedentes!L20</f>
        <v/>
      </c>
      <c r="M21" s="306">
        <f>Antecedentes!M20</f>
        <v>40</v>
      </c>
      <c r="N21" s="311" t="str">
        <f>Antecedentes!N20</f>
        <v/>
      </c>
      <c r="O21" s="314">
        <f>Antecedentes!O20</f>
        <v>6</v>
      </c>
      <c r="P21" s="307" t="str">
        <f>Antecedentes!P20</f>
        <v/>
      </c>
      <c r="Q21" s="306">
        <f>Antecedentes!Q20</f>
        <v>13</v>
      </c>
      <c r="R21" s="307" t="str">
        <f>Antecedentes!R20</f>
        <v/>
      </c>
      <c r="S21" s="306">
        <f>Antecedentes!S20</f>
        <v>19</v>
      </c>
      <c r="T21" s="311" t="str">
        <f>Antecedentes!T20</f>
        <v/>
      </c>
    </row>
    <row r="22" spans="1:20" x14ac:dyDescent="0.2">
      <c r="A22" s="313" t="str">
        <f>Antecedentes!A21</f>
        <v>Immunodeficiency by sickness or treatment</v>
      </c>
      <c r="B22" s="327"/>
      <c r="C22" s="310">
        <f>Antecedentes!C21</f>
        <v>74</v>
      </c>
      <c r="D22" s="307" t="str">
        <f>Antecedentes!D21</f>
        <v/>
      </c>
      <c r="E22" s="306">
        <f>Antecedentes!E21</f>
        <v>106</v>
      </c>
      <c r="F22" s="307" t="str">
        <f>Antecedentes!F21</f>
        <v/>
      </c>
      <c r="G22" s="306">
        <f>Antecedentes!G21</f>
        <v>180</v>
      </c>
      <c r="H22" s="311" t="str">
        <f>Antecedentes!H21</f>
        <v/>
      </c>
      <c r="I22" s="310">
        <f>Antecedentes!I21</f>
        <v>14</v>
      </c>
      <c r="J22" s="307" t="str">
        <f>Antecedentes!J21</f>
        <v/>
      </c>
      <c r="K22" s="306">
        <f>Antecedentes!K21</f>
        <v>11</v>
      </c>
      <c r="L22" s="307" t="str">
        <f>Antecedentes!L21</f>
        <v/>
      </c>
      <c r="M22" s="306">
        <f>Antecedentes!M21</f>
        <v>25</v>
      </c>
      <c r="N22" s="311" t="str">
        <f>Antecedentes!N21</f>
        <v/>
      </c>
      <c r="O22" s="314">
        <f>Antecedentes!O21</f>
        <v>2</v>
      </c>
      <c r="P22" s="307" t="str">
        <f>Antecedentes!P21</f>
        <v/>
      </c>
      <c r="Q22" s="306">
        <f>Antecedentes!Q21</f>
        <v>8</v>
      </c>
      <c r="R22" s="307" t="str">
        <f>Antecedentes!R21</f>
        <v/>
      </c>
      <c r="S22" s="306">
        <f>Antecedentes!S21</f>
        <v>10</v>
      </c>
      <c r="T22" s="311" t="str">
        <f>Antecedentes!T21</f>
        <v/>
      </c>
    </row>
    <row r="23" spans="1:20" ht="13.5" thickBot="1" x14ac:dyDescent="0.25">
      <c r="A23" s="320" t="str">
        <f>Antecedentes!A22</f>
        <v>WITHOUT risk factors</v>
      </c>
      <c r="B23" s="328"/>
      <c r="C23" s="329">
        <f>Antecedentes!C22</f>
        <v>1135</v>
      </c>
      <c r="D23" s="323" t="str">
        <f>Antecedentes!D22</f>
        <v/>
      </c>
      <c r="E23" s="322">
        <f>Antecedentes!E22</f>
        <v>1384</v>
      </c>
      <c r="F23" s="323" t="str">
        <f>Antecedentes!F22</f>
        <v/>
      </c>
      <c r="G23" s="322">
        <f>Antecedentes!G22</f>
        <v>2519</v>
      </c>
      <c r="H23" s="324" t="str">
        <f>Antecedentes!H22</f>
        <v/>
      </c>
      <c r="I23" s="329">
        <f>Antecedentes!I22</f>
        <v>114</v>
      </c>
      <c r="J23" s="323" t="str">
        <f>Antecedentes!J22</f>
        <v/>
      </c>
      <c r="K23" s="322">
        <f>Antecedentes!K22</f>
        <v>163</v>
      </c>
      <c r="L23" s="323" t="str">
        <f>Antecedentes!L22</f>
        <v/>
      </c>
      <c r="M23" s="322">
        <f>Antecedentes!M22</f>
        <v>277</v>
      </c>
      <c r="N23" s="324" t="str">
        <f>Antecedentes!N22</f>
        <v/>
      </c>
      <c r="O23" s="321">
        <f>Antecedentes!O22</f>
        <v>31</v>
      </c>
      <c r="P23" s="323" t="str">
        <f>Antecedentes!P22</f>
        <v/>
      </c>
      <c r="Q23" s="322">
        <f>Antecedentes!Q22</f>
        <v>46</v>
      </c>
      <c r="R23" s="323" t="str">
        <f>Antecedentes!R22</f>
        <v/>
      </c>
      <c r="S23" s="322">
        <f>Antecedentes!S22</f>
        <v>77</v>
      </c>
      <c r="T23" s="324" t="str">
        <f>Antecedentes!T22</f>
        <v/>
      </c>
    </row>
    <row r="24" spans="1:20" ht="13.5" thickBot="1" x14ac:dyDescent="0.25"/>
    <row r="25" spans="1:20" ht="13.5" thickBot="1" x14ac:dyDescent="0.25">
      <c r="A25" s="634" t="str">
        <f>Antecedentes!A24</f>
        <v>Exposure factors or other comorbidities</v>
      </c>
      <c r="B25" s="635"/>
      <c r="C25" s="635"/>
      <c r="D25" s="635"/>
      <c r="E25" s="635"/>
      <c r="F25" s="635"/>
      <c r="G25" s="635"/>
      <c r="H25" s="635"/>
      <c r="I25" s="635"/>
      <c r="J25" s="635"/>
      <c r="K25" s="635"/>
      <c r="L25" s="635"/>
      <c r="M25" s="635"/>
      <c r="N25" s="635"/>
      <c r="O25" s="635"/>
      <c r="P25" s="635"/>
      <c r="Q25" s="635"/>
      <c r="R25" s="635"/>
      <c r="S25" s="635"/>
      <c r="T25" s="636"/>
    </row>
    <row r="26" spans="1:20" x14ac:dyDescent="0.2">
      <c r="A26" s="336" t="str">
        <f>Antecedentes!A25</f>
        <v>Smoking</v>
      </c>
      <c r="B26" s="337"/>
      <c r="C26" s="338">
        <f>Antecedentes!C25</f>
        <v>107</v>
      </c>
      <c r="D26" s="339" t="str">
        <f>Antecedentes!D25</f>
        <v/>
      </c>
      <c r="E26" s="340">
        <f>Antecedentes!E25</f>
        <v>181</v>
      </c>
      <c r="F26" s="339" t="str">
        <f>Antecedentes!F25</f>
        <v/>
      </c>
      <c r="G26" s="340">
        <f>Antecedentes!G25</f>
        <v>288</v>
      </c>
      <c r="H26" s="341" t="str">
        <f>Antecedentes!H25</f>
        <v/>
      </c>
      <c r="I26" s="338">
        <f>Antecedentes!I25</f>
        <v>25</v>
      </c>
      <c r="J26" s="339" t="str">
        <f>Antecedentes!J25</f>
        <v/>
      </c>
      <c r="K26" s="340">
        <f>Antecedentes!K25</f>
        <v>42</v>
      </c>
      <c r="L26" s="339" t="str">
        <f>Antecedentes!L25</f>
        <v/>
      </c>
      <c r="M26" s="340">
        <f>Antecedentes!M25</f>
        <v>67</v>
      </c>
      <c r="N26" s="339" t="str">
        <f>Antecedentes!N25</f>
        <v/>
      </c>
      <c r="O26" s="342">
        <f>Antecedentes!O25</f>
        <v>4</v>
      </c>
      <c r="P26" s="343" t="str">
        <f>Antecedentes!P25</f>
        <v/>
      </c>
      <c r="Q26" s="340">
        <f>Antecedentes!Q25</f>
        <v>16</v>
      </c>
      <c r="R26" s="339" t="str">
        <f>Antecedentes!R25</f>
        <v/>
      </c>
      <c r="S26" s="340">
        <f>Antecedentes!S25</f>
        <v>20</v>
      </c>
      <c r="T26" s="341" t="str">
        <f>Antecedentes!T25</f>
        <v/>
      </c>
    </row>
    <row r="27" spans="1:20" x14ac:dyDescent="0.2">
      <c r="A27" s="313" t="str">
        <f>Antecedentes!A26</f>
        <v>Alcoholism</v>
      </c>
      <c r="B27" s="327"/>
      <c r="C27" s="310">
        <f>Antecedentes!C26</f>
        <v>20</v>
      </c>
      <c r="D27" s="307" t="str">
        <f>Antecedentes!D26</f>
        <v/>
      </c>
      <c r="E27" s="306">
        <f>Antecedentes!E26</f>
        <v>114</v>
      </c>
      <c r="F27" s="307" t="str">
        <f>Antecedentes!F26</f>
        <v/>
      </c>
      <c r="G27" s="306">
        <f>Antecedentes!G26</f>
        <v>134</v>
      </c>
      <c r="H27" s="311" t="str">
        <f>Antecedentes!H26</f>
        <v/>
      </c>
      <c r="I27" s="310">
        <f>Antecedentes!I26</f>
        <v>5</v>
      </c>
      <c r="J27" s="307" t="str">
        <f>Antecedentes!J26</f>
        <v/>
      </c>
      <c r="K27" s="306">
        <f>Antecedentes!K26</f>
        <v>32</v>
      </c>
      <c r="L27" s="307" t="str">
        <f>Antecedentes!L26</f>
        <v/>
      </c>
      <c r="M27" s="306">
        <f>Antecedentes!M26</f>
        <v>37</v>
      </c>
      <c r="N27" s="307" t="str">
        <f>Antecedentes!N26</f>
        <v/>
      </c>
      <c r="O27" s="334">
        <f>Antecedentes!O26</f>
        <v>2</v>
      </c>
      <c r="P27" s="332" t="str">
        <f>Antecedentes!P26</f>
        <v/>
      </c>
      <c r="Q27" s="306">
        <f>Antecedentes!Q26</f>
        <v>12</v>
      </c>
      <c r="R27" s="307" t="str">
        <f>Antecedentes!R26</f>
        <v/>
      </c>
      <c r="S27" s="306">
        <f>Antecedentes!S26</f>
        <v>14</v>
      </c>
      <c r="T27" s="311" t="str">
        <f>Antecedentes!T26</f>
        <v/>
      </c>
    </row>
    <row r="28" spans="1:20" x14ac:dyDescent="0.2">
      <c r="A28" s="315" t="str">
        <f>Antecedentes!A27</f>
        <v>Obesity</v>
      </c>
      <c r="B28" s="327"/>
      <c r="C28" s="310">
        <f>Antecedentes!C27</f>
        <v>98</v>
      </c>
      <c r="D28" s="307" t="str">
        <f>Antecedentes!D27</f>
        <v/>
      </c>
      <c r="E28" s="306">
        <f>Antecedentes!E27</f>
        <v>62</v>
      </c>
      <c r="F28" s="307" t="str">
        <f>Antecedentes!F27</f>
        <v/>
      </c>
      <c r="G28" s="306">
        <f>Antecedentes!G27</f>
        <v>160</v>
      </c>
      <c r="H28" s="311" t="str">
        <f>Antecedentes!H27</f>
        <v/>
      </c>
      <c r="I28" s="310">
        <f>Antecedentes!I27</f>
        <v>19</v>
      </c>
      <c r="J28" s="307" t="str">
        <f>Antecedentes!J27</f>
        <v/>
      </c>
      <c r="K28" s="306">
        <f>Antecedentes!K27</f>
        <v>19</v>
      </c>
      <c r="L28" s="307" t="str">
        <f>Antecedentes!L27</f>
        <v/>
      </c>
      <c r="M28" s="306">
        <f>Antecedentes!M27</f>
        <v>38</v>
      </c>
      <c r="N28" s="307" t="str">
        <f>Antecedentes!N27</f>
        <v/>
      </c>
      <c r="O28" s="334">
        <f>Antecedentes!O27</f>
        <v>6</v>
      </c>
      <c r="P28" s="332" t="str">
        <f>Antecedentes!P27</f>
        <v/>
      </c>
      <c r="Q28" s="306">
        <f>Antecedentes!Q27</f>
        <v>6</v>
      </c>
      <c r="R28" s="307" t="str">
        <f>Antecedentes!R27</f>
        <v/>
      </c>
      <c r="S28" s="306">
        <f>Antecedentes!S27</f>
        <v>12</v>
      </c>
      <c r="T28" s="311" t="str">
        <f>Antecedentes!T27</f>
        <v/>
      </c>
    </row>
    <row r="29" spans="1:20" x14ac:dyDescent="0.2">
      <c r="A29" s="638"/>
      <c r="B29" s="330"/>
      <c r="C29" s="310">
        <f>Antecedentes!C28</f>
        <v>52</v>
      </c>
      <c r="D29" s="307">
        <f>Antecedentes!D28</f>
        <v>0.53061224489795922</v>
      </c>
      <c r="E29" s="306">
        <f>Antecedentes!E28</f>
        <v>39</v>
      </c>
      <c r="F29" s="307">
        <f>Antecedentes!F28</f>
        <v>0.62903225806451613</v>
      </c>
      <c r="G29" s="306">
        <f>Antecedentes!G28</f>
        <v>91</v>
      </c>
      <c r="H29" s="311">
        <f>Antecedentes!H28</f>
        <v>0.56874999999999998</v>
      </c>
      <c r="I29" s="310">
        <f>Antecedentes!I28</f>
        <v>9</v>
      </c>
      <c r="J29" s="307">
        <f>Antecedentes!J28</f>
        <v>0.47368421052631576</v>
      </c>
      <c r="K29" s="306">
        <f>Antecedentes!K28</f>
        <v>14</v>
      </c>
      <c r="L29" s="307">
        <f>Antecedentes!L28</f>
        <v>0.73684210526315785</v>
      </c>
      <c r="M29" s="306">
        <f>Antecedentes!M28</f>
        <v>23</v>
      </c>
      <c r="N29" s="307">
        <f>Antecedentes!N28</f>
        <v>0.60526315789473684</v>
      </c>
      <c r="O29" s="334">
        <f>Antecedentes!O28</f>
        <v>2</v>
      </c>
      <c r="P29" s="332">
        <f>Antecedentes!P28</f>
        <v>0.33333333333333331</v>
      </c>
      <c r="Q29" s="306">
        <f>Antecedentes!Q28</f>
        <v>4</v>
      </c>
      <c r="R29" s="307">
        <f>Antecedentes!R28</f>
        <v>0.66666666666666663</v>
      </c>
      <c r="S29" s="306">
        <f>Antecedentes!S28</f>
        <v>6</v>
      </c>
      <c r="T29" s="311">
        <f>Antecedentes!T28</f>
        <v>0.5</v>
      </c>
    </row>
    <row r="30" spans="1:20" x14ac:dyDescent="0.2">
      <c r="A30" s="638"/>
      <c r="B30" s="330"/>
      <c r="C30" s="310">
        <f>Antecedentes!C29</f>
        <v>23</v>
      </c>
      <c r="D30" s="307">
        <f>Antecedentes!D29</f>
        <v>0.23469387755102042</v>
      </c>
      <c r="E30" s="306">
        <f>Antecedentes!E29</f>
        <v>8</v>
      </c>
      <c r="F30" s="307">
        <f>Antecedentes!F29</f>
        <v>0.12903225806451613</v>
      </c>
      <c r="G30" s="306">
        <f>Antecedentes!G29</f>
        <v>31</v>
      </c>
      <c r="H30" s="311">
        <f>Antecedentes!H29</f>
        <v>0.19375000000000001</v>
      </c>
      <c r="I30" s="310">
        <f>Antecedentes!I29</f>
        <v>7</v>
      </c>
      <c r="J30" s="307">
        <f>Antecedentes!J29</f>
        <v>0.36842105263157893</v>
      </c>
      <c r="K30" s="306">
        <f>Antecedentes!K29</f>
        <v>2</v>
      </c>
      <c r="L30" s="307">
        <f>Antecedentes!L29</f>
        <v>0.10526315789473684</v>
      </c>
      <c r="M30" s="306">
        <f>Antecedentes!M29</f>
        <v>9</v>
      </c>
      <c r="N30" s="307">
        <f>Antecedentes!N29</f>
        <v>0.23684210526315788</v>
      </c>
      <c r="O30" s="334">
        <f>Antecedentes!O29</f>
        <v>1</v>
      </c>
      <c r="P30" s="332">
        <f>Antecedentes!P29</f>
        <v>0.16666666666666666</v>
      </c>
      <c r="Q30" s="306">
        <f>Antecedentes!Q29</f>
        <v>2</v>
      </c>
      <c r="R30" s="307">
        <f>Antecedentes!R29</f>
        <v>0.33333333333333331</v>
      </c>
      <c r="S30" s="306">
        <f>Antecedentes!S29</f>
        <v>3</v>
      </c>
      <c r="T30" s="311">
        <f>Antecedentes!T29</f>
        <v>0.25</v>
      </c>
    </row>
    <row r="31" spans="1:20" x14ac:dyDescent="0.2">
      <c r="A31" s="639"/>
      <c r="B31" s="330"/>
      <c r="C31" s="310">
        <f>Antecedentes!C30</f>
        <v>23</v>
      </c>
      <c r="D31" s="307">
        <f>Antecedentes!D30</f>
        <v>0.23469387755102042</v>
      </c>
      <c r="E31" s="306">
        <f>Antecedentes!E30</f>
        <v>15</v>
      </c>
      <c r="F31" s="307">
        <f>Antecedentes!F30</f>
        <v>0.24193548387096775</v>
      </c>
      <c r="G31" s="306">
        <f>Antecedentes!G30</f>
        <v>38</v>
      </c>
      <c r="H31" s="311">
        <f>Antecedentes!H30</f>
        <v>0.23749999999999999</v>
      </c>
      <c r="I31" s="310">
        <f>Antecedentes!I30</f>
        <v>3</v>
      </c>
      <c r="J31" s="307">
        <f>Antecedentes!J30</f>
        <v>0.15789473684210525</v>
      </c>
      <c r="K31" s="306">
        <f>Antecedentes!K30</f>
        <v>3</v>
      </c>
      <c r="L31" s="307">
        <f>Antecedentes!L30</f>
        <v>0.15789473684210525</v>
      </c>
      <c r="M31" s="306">
        <f>Antecedentes!M30</f>
        <v>6</v>
      </c>
      <c r="N31" s="307">
        <f>Antecedentes!N30</f>
        <v>0.15789473684210525</v>
      </c>
      <c r="O31" s="334">
        <f>Antecedentes!O30</f>
        <v>3</v>
      </c>
      <c r="P31" s="332">
        <f>Antecedentes!P30</f>
        <v>0.5</v>
      </c>
      <c r="Q31" s="306">
        <f>Antecedentes!Q30</f>
        <v>0</v>
      </c>
      <c r="R31" s="307">
        <f>Antecedentes!R30</f>
        <v>0</v>
      </c>
      <c r="S31" s="306">
        <f>Antecedentes!S30</f>
        <v>3</v>
      </c>
      <c r="T31" s="311">
        <f>Antecedentes!T30</f>
        <v>0.25</v>
      </c>
    </row>
    <row r="32" spans="1:20" x14ac:dyDescent="0.2">
      <c r="A32" s="313" t="str">
        <f>Antecedentes!A31</f>
        <v>Down Syndrome</v>
      </c>
      <c r="B32" s="327"/>
      <c r="C32" s="310">
        <f>Antecedentes!C31</f>
        <v>21</v>
      </c>
      <c r="D32" s="307" t="str">
        <f>Antecedentes!D31</f>
        <v/>
      </c>
      <c r="E32" s="306">
        <f>Antecedentes!E31</f>
        <v>33</v>
      </c>
      <c r="F32" s="307" t="str">
        <f>Antecedentes!F31</f>
        <v/>
      </c>
      <c r="G32" s="306">
        <f>Antecedentes!G31</f>
        <v>54</v>
      </c>
      <c r="H32" s="311" t="str">
        <f>Antecedentes!H31</f>
        <v/>
      </c>
      <c r="I32" s="310">
        <f>Antecedentes!I31</f>
        <v>2</v>
      </c>
      <c r="J32" s="307" t="str">
        <f>Antecedentes!J31</f>
        <v/>
      </c>
      <c r="K32" s="306">
        <f>Antecedentes!K31</f>
        <v>9</v>
      </c>
      <c r="L32" s="307" t="str">
        <f>Antecedentes!L31</f>
        <v/>
      </c>
      <c r="M32" s="306">
        <f>Antecedentes!M31</f>
        <v>0</v>
      </c>
      <c r="N32" s="307" t="str">
        <f>Antecedentes!N31</f>
        <v/>
      </c>
      <c r="O32" s="334">
        <f>Antecedentes!O31</f>
        <v>0</v>
      </c>
      <c r="P32" s="332" t="str">
        <f>Antecedentes!P31</f>
        <v/>
      </c>
      <c r="Q32" s="306">
        <f>Antecedentes!Q31</f>
        <v>1</v>
      </c>
      <c r="R32" s="307" t="str">
        <f>Antecedentes!R31</f>
        <v/>
      </c>
      <c r="S32" s="306">
        <f>Antecedentes!S31</f>
        <v>0</v>
      </c>
      <c r="T32" s="311" t="str">
        <f>Antecedentes!T31</f>
        <v/>
      </c>
    </row>
    <row r="33" spans="1:20" x14ac:dyDescent="0.2">
      <c r="A33" s="315" t="str">
        <f>Antecedentes!A32</f>
        <v>Pregnancy</v>
      </c>
      <c r="B33" s="327"/>
      <c r="C33" s="310">
        <f>Antecedentes!C32</f>
        <v>7</v>
      </c>
      <c r="D33" s="307" t="str">
        <f>Antecedentes!D32</f>
        <v/>
      </c>
      <c r="E33" s="306"/>
      <c r="F33" s="307"/>
      <c r="G33" s="306">
        <f>Antecedentes!G32</f>
        <v>7</v>
      </c>
      <c r="H33" s="311" t="str">
        <f>Antecedentes!H32</f>
        <v/>
      </c>
      <c r="I33" s="310">
        <f>Antecedentes!I32</f>
        <v>1</v>
      </c>
      <c r="J33" s="307" t="str">
        <f>Antecedentes!J32</f>
        <v/>
      </c>
      <c r="K33" s="306"/>
      <c r="L33" s="307"/>
      <c r="M33" s="306">
        <f>Antecedentes!M32</f>
        <v>1</v>
      </c>
      <c r="N33" s="307" t="str">
        <f>Antecedentes!N32</f>
        <v/>
      </c>
      <c r="O33" s="334">
        <f>Antecedentes!O32</f>
        <v>0</v>
      </c>
      <c r="P33" s="332" t="str">
        <f>Antecedentes!P32</f>
        <v/>
      </c>
      <c r="Q33" s="306"/>
      <c r="R33" s="307"/>
      <c r="S33" s="306">
        <f>Antecedentes!S32</f>
        <v>0</v>
      </c>
      <c r="T33" s="311" t="str">
        <f>Antecedentes!T32</f>
        <v/>
      </c>
    </row>
    <row r="34" spans="1:20" x14ac:dyDescent="0.2">
      <c r="A34" s="638"/>
      <c r="B34" s="330"/>
      <c r="C34" s="310">
        <f>Antecedentes!C33</f>
        <v>1</v>
      </c>
      <c r="D34" s="307">
        <f>Antecedentes!D33</f>
        <v>0.14285714285714285</v>
      </c>
      <c r="E34" s="306"/>
      <c r="F34" s="307"/>
      <c r="G34" s="306">
        <f>Antecedentes!G33</f>
        <v>1</v>
      </c>
      <c r="H34" s="311">
        <f>Antecedentes!H33</f>
        <v>0.14285714285714285</v>
      </c>
      <c r="I34" s="310">
        <f>Antecedentes!I33</f>
        <v>0</v>
      </c>
      <c r="J34" s="307">
        <f>Antecedentes!J33</f>
        <v>0</v>
      </c>
      <c r="K34" s="306"/>
      <c r="L34" s="307"/>
      <c r="M34" s="306">
        <f>Antecedentes!M33</f>
        <v>0</v>
      </c>
      <c r="N34" s="307">
        <f>Antecedentes!N33</f>
        <v>0</v>
      </c>
      <c r="O34" s="334">
        <f>Antecedentes!O33</f>
        <v>0</v>
      </c>
      <c r="P34" s="332" t="str">
        <f>Antecedentes!P33</f>
        <v/>
      </c>
      <c r="Q34" s="306"/>
      <c r="R34" s="307"/>
      <c r="S34" s="306">
        <f>Antecedentes!S33</f>
        <v>0</v>
      </c>
      <c r="T34" s="311" t="str">
        <f>Antecedentes!T33</f>
        <v/>
      </c>
    </row>
    <row r="35" spans="1:20" x14ac:dyDescent="0.2">
      <c r="A35" s="638"/>
      <c r="B35" s="330"/>
      <c r="C35" s="310">
        <f>Antecedentes!C34</f>
        <v>4</v>
      </c>
      <c r="D35" s="307">
        <f>Antecedentes!D34</f>
        <v>0.5714285714285714</v>
      </c>
      <c r="E35" s="306"/>
      <c r="F35" s="307"/>
      <c r="G35" s="306">
        <f>Antecedentes!G34</f>
        <v>4</v>
      </c>
      <c r="H35" s="311">
        <f>Antecedentes!H34</f>
        <v>0.5714285714285714</v>
      </c>
      <c r="I35" s="310">
        <f>Antecedentes!I34</f>
        <v>0</v>
      </c>
      <c r="J35" s="307">
        <f>Antecedentes!J34</f>
        <v>0</v>
      </c>
      <c r="K35" s="306"/>
      <c r="L35" s="307"/>
      <c r="M35" s="306">
        <f>Antecedentes!M34</f>
        <v>0</v>
      </c>
      <c r="N35" s="307">
        <f>Antecedentes!N34</f>
        <v>0</v>
      </c>
      <c r="O35" s="334">
        <f>Antecedentes!O34</f>
        <v>0</v>
      </c>
      <c r="P35" s="332" t="str">
        <f>Antecedentes!P34</f>
        <v/>
      </c>
      <c r="Q35" s="306"/>
      <c r="R35" s="307"/>
      <c r="S35" s="306">
        <f>Antecedentes!S34</f>
        <v>0</v>
      </c>
      <c r="T35" s="311" t="str">
        <f>Antecedentes!T34</f>
        <v/>
      </c>
    </row>
    <row r="36" spans="1:20" x14ac:dyDescent="0.2">
      <c r="A36" s="638"/>
      <c r="B36" s="330"/>
      <c r="C36" s="310">
        <f>Antecedentes!C35</f>
        <v>2</v>
      </c>
      <c r="D36" s="307">
        <f>Antecedentes!D35</f>
        <v>0.2857142857142857</v>
      </c>
      <c r="E36" s="306"/>
      <c r="F36" s="307"/>
      <c r="G36" s="306">
        <f>Antecedentes!G35</f>
        <v>2</v>
      </c>
      <c r="H36" s="311">
        <f>Antecedentes!H35</f>
        <v>0.2857142857142857</v>
      </c>
      <c r="I36" s="310">
        <f>Antecedentes!I35</f>
        <v>1</v>
      </c>
      <c r="J36" s="307">
        <f>Antecedentes!J35</f>
        <v>1</v>
      </c>
      <c r="K36" s="306"/>
      <c r="L36" s="307"/>
      <c r="M36" s="306">
        <f>Antecedentes!M35</f>
        <v>1</v>
      </c>
      <c r="N36" s="307">
        <f>Antecedentes!N35</f>
        <v>1</v>
      </c>
      <c r="O36" s="334">
        <f>Antecedentes!O35</f>
        <v>0</v>
      </c>
      <c r="P36" s="332" t="str">
        <f>Antecedentes!P35</f>
        <v/>
      </c>
      <c r="Q36" s="306"/>
      <c r="R36" s="307"/>
      <c r="S36" s="306">
        <f>Antecedentes!S35</f>
        <v>0</v>
      </c>
      <c r="T36" s="311" t="str">
        <f>Antecedentes!T35</f>
        <v/>
      </c>
    </row>
    <row r="37" spans="1:20" x14ac:dyDescent="0.2">
      <c r="A37" s="639"/>
      <c r="B37" s="330"/>
      <c r="C37" s="310">
        <f>Antecedentes!C36</f>
        <v>0</v>
      </c>
      <c r="D37" s="307">
        <f>Antecedentes!D36</f>
        <v>0</v>
      </c>
      <c r="E37" s="306"/>
      <c r="F37" s="307"/>
      <c r="G37" s="306">
        <f>Antecedentes!G36</f>
        <v>0</v>
      </c>
      <c r="H37" s="311">
        <f>Antecedentes!H36</f>
        <v>0</v>
      </c>
      <c r="I37" s="310">
        <f>Antecedentes!I36</f>
        <v>0</v>
      </c>
      <c r="J37" s="307">
        <f>Antecedentes!J36</f>
        <v>0</v>
      </c>
      <c r="K37" s="306"/>
      <c r="L37" s="307"/>
      <c r="M37" s="306">
        <f>Antecedentes!M36</f>
        <v>0</v>
      </c>
      <c r="N37" s="307">
        <f>Antecedentes!N36</f>
        <v>0</v>
      </c>
      <c r="O37" s="334">
        <f>Antecedentes!O36</f>
        <v>0</v>
      </c>
      <c r="P37" s="332" t="str">
        <f>Antecedentes!P36</f>
        <v/>
      </c>
      <c r="Q37" s="306"/>
      <c r="R37" s="307"/>
      <c r="S37" s="306">
        <f>Antecedentes!S36</f>
        <v>0</v>
      </c>
      <c r="T37" s="311" t="str">
        <f>Antecedentes!T36</f>
        <v/>
      </c>
    </row>
    <row r="38" spans="1:20" x14ac:dyDescent="0.2">
      <c r="A38" s="313" t="str">
        <f>Antecedentes!A37</f>
        <v>Puerperium</v>
      </c>
      <c r="B38" s="327"/>
      <c r="C38" s="310">
        <f>Antecedentes!C37</f>
        <v>0</v>
      </c>
      <c r="D38" s="307" t="str">
        <f>Antecedentes!D37</f>
        <v/>
      </c>
      <c r="E38" s="306"/>
      <c r="F38" s="307"/>
      <c r="G38" s="306">
        <f>Antecedentes!G37</f>
        <v>0</v>
      </c>
      <c r="H38" s="311">
        <f>Antecedentes!H37</f>
        <v>0</v>
      </c>
      <c r="I38" s="310">
        <f>Antecedentes!I37</f>
        <v>0</v>
      </c>
      <c r="J38" s="307" t="str">
        <f>Antecedentes!J37</f>
        <v/>
      </c>
      <c r="K38" s="306"/>
      <c r="L38" s="307"/>
      <c r="M38" s="306">
        <f>Antecedentes!M37</f>
        <v>0</v>
      </c>
      <c r="N38" s="307">
        <f>Antecedentes!N37</f>
        <v>0</v>
      </c>
      <c r="O38" s="334">
        <f>Antecedentes!O37</f>
        <v>0</v>
      </c>
      <c r="P38" s="332" t="str">
        <f>Antecedentes!P37</f>
        <v/>
      </c>
      <c r="Q38" s="306"/>
      <c r="R38" s="307"/>
      <c r="S38" s="306">
        <f>Antecedentes!S37</f>
        <v>0</v>
      </c>
      <c r="T38" s="311">
        <f>Antecedentes!T37</f>
        <v>0</v>
      </c>
    </row>
    <row r="39" spans="1:20" ht="13.5" thickBot="1" x14ac:dyDescent="0.25">
      <c r="A39" s="305" t="str">
        <f>Antecedentes!A38</f>
        <v>Other factors of exposure or comorbidity</v>
      </c>
      <c r="B39" s="331"/>
      <c r="C39" s="291">
        <f>Antecedentes!C38</f>
        <v>594</v>
      </c>
      <c r="D39" s="309" t="str">
        <f>Antecedentes!D38</f>
        <v/>
      </c>
      <c r="E39" s="308">
        <f>Antecedentes!E38</f>
        <v>667</v>
      </c>
      <c r="F39" s="309" t="str">
        <f>Antecedentes!F38</f>
        <v/>
      </c>
      <c r="G39" s="308">
        <f>Antecedentes!G38</f>
        <v>1261</v>
      </c>
      <c r="H39" s="312" t="str">
        <f>Antecedentes!H38</f>
        <v/>
      </c>
      <c r="I39" s="291">
        <f>Antecedentes!I38</f>
        <v>68</v>
      </c>
      <c r="J39" s="309" t="str">
        <f>Antecedentes!J38</f>
        <v/>
      </c>
      <c r="K39" s="308">
        <f>Antecedentes!K38</f>
        <v>83</v>
      </c>
      <c r="L39" s="309" t="str">
        <f>Antecedentes!L38</f>
        <v/>
      </c>
      <c r="M39" s="308">
        <f>Antecedentes!M38</f>
        <v>151</v>
      </c>
      <c r="N39" s="309" t="str">
        <f>Antecedentes!N38</f>
        <v/>
      </c>
      <c r="O39" s="335">
        <f>Antecedentes!O38</f>
        <v>35</v>
      </c>
      <c r="P39" s="333" t="str">
        <f>Antecedentes!P38</f>
        <v/>
      </c>
      <c r="Q39" s="308">
        <f>Antecedentes!Q38</f>
        <v>59</v>
      </c>
      <c r="R39" s="309" t="str">
        <f>Antecedentes!R38</f>
        <v/>
      </c>
      <c r="S39" s="308">
        <f>Antecedentes!S38</f>
        <v>94</v>
      </c>
      <c r="T39" s="312" t="str">
        <f>Antecedentes!T38</f>
        <v/>
      </c>
    </row>
    <row r="40" spans="1:20" ht="13.5" thickBot="1" x14ac:dyDescent="0.25"/>
    <row r="41" spans="1:20" ht="13.5" thickBot="1" x14ac:dyDescent="0.25">
      <c r="A41" s="634" t="e">
        <f>Antecedentes!#REF!</f>
        <v>#REF!</v>
      </c>
      <c r="B41" s="635"/>
      <c r="C41" s="635"/>
      <c r="D41" s="635"/>
      <c r="E41" s="635"/>
      <c r="F41" s="635"/>
      <c r="G41" s="635"/>
      <c r="H41" s="635"/>
      <c r="I41" s="635"/>
      <c r="J41" s="635"/>
      <c r="K41" s="635"/>
      <c r="L41" s="635"/>
      <c r="M41" s="635"/>
      <c r="N41" s="635"/>
      <c r="O41" s="635"/>
      <c r="P41" s="635"/>
      <c r="Q41" s="635"/>
      <c r="R41" s="635"/>
      <c r="S41" s="635"/>
      <c r="T41" s="636"/>
    </row>
    <row r="42" spans="1:20" x14ac:dyDescent="0.2">
      <c r="A42" s="336" t="e">
        <f>Antecedentes!#REF!</f>
        <v>#REF!</v>
      </c>
      <c r="B42" s="337"/>
      <c r="C42" s="338" t="e">
        <f>Antecedentes!#REF!</f>
        <v>#REF!</v>
      </c>
      <c r="D42" s="339" t="e">
        <f>Antecedentes!#REF!</f>
        <v>#REF!</v>
      </c>
      <c r="E42" s="340" t="e">
        <f>Antecedentes!#REF!</f>
        <v>#REF!</v>
      </c>
      <c r="F42" s="339" t="e">
        <f>Antecedentes!#REF!</f>
        <v>#REF!</v>
      </c>
      <c r="G42" s="340" t="e">
        <f>Antecedentes!#REF!</f>
        <v>#REF!</v>
      </c>
      <c r="H42" s="341" t="e">
        <f>Antecedentes!#REF!</f>
        <v>#REF!</v>
      </c>
      <c r="I42" s="338" t="e">
        <f>Antecedentes!#REF!</f>
        <v>#REF!</v>
      </c>
      <c r="J42" s="339" t="e">
        <f>Antecedentes!#REF!</f>
        <v>#REF!</v>
      </c>
      <c r="K42" s="340" t="e">
        <f>Antecedentes!#REF!</f>
        <v>#REF!</v>
      </c>
      <c r="L42" s="339" t="e">
        <f>Antecedentes!#REF!</f>
        <v>#REF!</v>
      </c>
      <c r="M42" s="340" t="e">
        <f>Antecedentes!#REF!</f>
        <v>#REF!</v>
      </c>
      <c r="N42" s="339" t="e">
        <f>Antecedentes!#REF!</f>
        <v>#REF!</v>
      </c>
      <c r="O42" s="342" t="e">
        <f>Antecedentes!#REF!</f>
        <v>#REF!</v>
      </c>
      <c r="P42" s="343" t="e">
        <f>Antecedentes!#REF!</f>
        <v>#REF!</v>
      </c>
      <c r="Q42" s="340" t="e">
        <f>Antecedentes!#REF!</f>
        <v>#REF!</v>
      </c>
      <c r="R42" s="339" t="e">
        <f>Antecedentes!#REF!</f>
        <v>#REF!</v>
      </c>
      <c r="S42" s="340" t="e">
        <f>Antecedentes!#REF!</f>
        <v>#REF!</v>
      </c>
      <c r="T42" s="341" t="e">
        <f>Antecedentes!#REF!</f>
        <v>#REF!</v>
      </c>
    </row>
    <row r="43" spans="1:20" ht="13.5" thickBot="1" x14ac:dyDescent="0.25">
      <c r="A43" s="305" t="e">
        <f>Antecedentes!#REF!</f>
        <v>#REF!</v>
      </c>
      <c r="B43" s="331"/>
      <c r="C43" s="291" t="e">
        <f>Antecedentes!#REF!</f>
        <v>#REF!</v>
      </c>
      <c r="D43" s="309" t="e">
        <f>Antecedentes!#REF!</f>
        <v>#REF!</v>
      </c>
      <c r="E43" s="308" t="e">
        <f>Antecedentes!#REF!</f>
        <v>#REF!</v>
      </c>
      <c r="F43" s="309" t="e">
        <f>Antecedentes!#REF!</f>
        <v>#REF!</v>
      </c>
      <c r="G43" s="308" t="e">
        <f>Antecedentes!#REF!</f>
        <v>#REF!</v>
      </c>
      <c r="H43" s="312" t="e">
        <f>Antecedentes!#REF!</f>
        <v>#REF!</v>
      </c>
      <c r="I43" s="291" t="e">
        <f>Antecedentes!#REF!</f>
        <v>#REF!</v>
      </c>
      <c r="J43" s="309" t="e">
        <f>Antecedentes!#REF!</f>
        <v>#REF!</v>
      </c>
      <c r="K43" s="308" t="e">
        <f>Antecedentes!#REF!</f>
        <v>#REF!</v>
      </c>
      <c r="L43" s="309" t="e">
        <f>Antecedentes!#REF!</f>
        <v>#REF!</v>
      </c>
      <c r="M43" s="308" t="e">
        <f>Antecedentes!#REF!</f>
        <v>#REF!</v>
      </c>
      <c r="N43" s="309" t="e">
        <f>Antecedentes!#REF!</f>
        <v>#REF!</v>
      </c>
      <c r="O43" s="335" t="e">
        <f>Antecedentes!#REF!</f>
        <v>#REF!</v>
      </c>
      <c r="P43" s="333" t="e">
        <f>Antecedentes!#REF!</f>
        <v>#REF!</v>
      </c>
      <c r="Q43" s="308" t="e">
        <f>Antecedentes!#REF!</f>
        <v>#REF!</v>
      </c>
      <c r="R43" s="309" t="e">
        <f>Antecedentes!#REF!</f>
        <v>#REF!</v>
      </c>
      <c r="S43" s="308" t="e">
        <f>Antecedentes!#REF!</f>
        <v>#REF!</v>
      </c>
      <c r="T43" s="312" t="e">
        <f>Antecedentes!#REF!</f>
        <v>#REF!</v>
      </c>
    </row>
    <row r="46" spans="1:20" x14ac:dyDescent="0.2">
      <c r="B46" s="287"/>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4"/>
    </row>
    <row r="2" spans="1:12" s="281" customFormat="1" ht="15.75" x14ac:dyDescent="0.25">
      <c r="A2" s="614" t="str">
        <f>Tablas!$A$257</f>
        <v>Republic of Suriname</v>
      </c>
      <c r="B2" s="614"/>
      <c r="C2" s="614"/>
      <c r="D2" s="614"/>
      <c r="E2" s="614"/>
      <c r="F2" s="614"/>
      <c r="G2" s="614"/>
      <c r="H2" s="614"/>
      <c r="I2" s="614"/>
      <c r="J2" s="614"/>
      <c r="K2" s="614"/>
      <c r="L2" s="295"/>
    </row>
    <row r="3" spans="1:12" s="281" customFormat="1" ht="15" x14ac:dyDescent="0.25">
      <c r="A3" s="613" t="str">
        <f>Tablas!$A$258</f>
        <v>Years</v>
      </c>
      <c r="B3" s="613"/>
      <c r="C3" s="613"/>
      <c r="D3" s="613"/>
      <c r="E3" s="613"/>
      <c r="F3" s="613"/>
      <c r="G3" s="613"/>
      <c r="H3" s="613"/>
      <c r="I3" s="613"/>
      <c r="J3" s="613"/>
      <c r="K3" s="613"/>
      <c r="L3" s="295"/>
    </row>
    <row r="4" spans="1:12" s="281" customFormat="1" x14ac:dyDescent="0.2"/>
    <row r="5" spans="1:12" ht="32.25" customHeight="1" thickBot="1" x14ac:dyDescent="0.25">
      <c r="A5" s="640" t="s">
        <v>113</v>
      </c>
      <c r="B5" s="640"/>
      <c r="C5" s="640"/>
      <c r="D5" s="640"/>
      <c r="E5" s="640"/>
      <c r="F5" s="640"/>
      <c r="G5" s="640"/>
      <c r="H5" s="640"/>
      <c r="I5" s="640"/>
      <c r="J5" s="640"/>
      <c r="K5" s="640"/>
    </row>
    <row r="6" spans="1:12" ht="39.75" customHeight="1" thickBot="1" x14ac:dyDescent="0.25">
      <c r="A6" s="346" t="s">
        <v>39</v>
      </c>
      <c r="B6" s="347" t="s">
        <v>109</v>
      </c>
      <c r="C6" s="479" t="str">
        <f>Tablas!$BJ$25</f>
        <v>Influenza A(H1N1)pdm09</v>
      </c>
      <c r="D6" s="479" t="str">
        <f>Tablas!$BJ$26</f>
        <v>Influenza A not subtyped</v>
      </c>
      <c r="E6" s="479" t="str">
        <f>Tablas!$BJ$27</f>
        <v>Influenza A not subtypable</v>
      </c>
      <c r="F6" s="479" t="str">
        <f>Tablas!$BJ$28</f>
        <v>Influenza A/H1</v>
      </c>
      <c r="G6" s="479" t="str">
        <f>Tablas!$BJ$29</f>
        <v>Influenza A/H3</v>
      </c>
      <c r="H6" s="479" t="str">
        <f>Tablas!$BJ$30</f>
        <v>Influenza B</v>
      </c>
      <c r="I6" s="479" t="str">
        <f>Tablas!$BJ$37</f>
        <v># Samples analyzed</v>
      </c>
      <c r="J6" s="479" t="str">
        <f>Tablas!$BJ$40</f>
        <v># Positive sample to influenza</v>
      </c>
      <c r="K6" s="480" t="str">
        <f>Tablas!$BJ$67</f>
        <v>% Positive to influenza</v>
      </c>
    </row>
    <row r="7" spans="1:12" x14ac:dyDescent="0.2">
      <c r="A7" s="348" t="str">
        <f ca="1">IF(OFFSET(Tablas!$F$5,0,ROW(B7)-7)&gt;0,OFFSET(Tablas!$F$5,0,ROW(B7)-7),"")</f>
        <v/>
      </c>
      <c r="B7" s="345">
        <f ca="1">IF(OFFSET(Tablas!$F$6,0,ROW(B7)-7)&gt;0,OFFSET(Tablas!$F$6,0,ROW(B7)-7),"")</f>
        <v>1</v>
      </c>
      <c r="C7" s="345">
        <f ca="1">IF(B7="","",OFFSET(Tablas!$F$262,0,ROW(C7)-7))</f>
        <v>0</v>
      </c>
      <c r="D7" s="345">
        <f ca="1">IF(B7="","",OFFSET(Tablas!$F$361,0,ROW(D7)-7))</f>
        <v>0</v>
      </c>
      <c r="E7" s="345">
        <f ca="1">IF(B7="","",OFFSET(Tablas!$F$460,0,ROW(E7)-7))</f>
        <v>0</v>
      </c>
      <c r="F7" s="345">
        <f ca="1">IF(B7="","",OFFSET(Tablas!$F$559,0,ROW(F7)-7))</f>
        <v>0</v>
      </c>
      <c r="G7" s="345">
        <f ca="1">IF(B7="","",OFFSET(Tablas!$F$658,0,ROW(G7)-7))</f>
        <v>0</v>
      </c>
      <c r="H7" s="345">
        <f ca="1">IF(B7="","",OFFSET(Tablas!$F$757,0,ROW(H7)-7))</f>
        <v>0</v>
      </c>
      <c r="I7" s="345">
        <f ca="1">IF(B7="","",OFFSET(Tablas!$F$1351,0,ROW(I7)-7))</f>
        <v>0</v>
      </c>
      <c r="J7" s="345">
        <f ca="1">IF(B7="","",SUM(C7:H7))</f>
        <v>0</v>
      </c>
      <c r="K7" s="420" t="str">
        <f ca="1">IF(OR(I7="",I7=0),"",J7/I7)</f>
        <v/>
      </c>
    </row>
    <row r="8" spans="1:12" x14ac:dyDescent="0.2">
      <c r="A8" s="349" t="str">
        <f ca="1">IF(OFFSET(Tablas!$F$5,0,ROW(B8)-7)&gt;0,OFFSET(Tablas!$F$5,0,ROW(B8)-7),"")</f>
        <v/>
      </c>
      <c r="B8" s="286">
        <f ca="1">IF(OFFSET(Tablas!$F$6,0,ROW(B8)-7)&gt;0,OFFSET(Tablas!$F$6,0,ROW(B8)-7),"")</f>
        <v>2</v>
      </c>
      <c r="C8" s="345">
        <f ca="1">IF(B8="","",OFFSET(Tablas!$F$262,0,ROW(C8)-7))</f>
        <v>0</v>
      </c>
      <c r="D8" s="345">
        <f ca="1">IF(B8="","",OFFSET(Tablas!$F$361,0,ROW(D8)-7))</f>
        <v>0</v>
      </c>
      <c r="E8" s="345">
        <f ca="1">IF(B8="","",OFFSET(Tablas!$F$460,0,ROW(E8)-7))</f>
        <v>0</v>
      </c>
      <c r="F8" s="345">
        <f ca="1">IF(B8="","",OFFSET(Tablas!$F$559,0,ROW(F8)-7))</f>
        <v>0</v>
      </c>
      <c r="G8" s="345">
        <f ca="1">IF(B8="","",OFFSET(Tablas!$F$658,0,ROW(G8)-7))</f>
        <v>0</v>
      </c>
      <c r="H8" s="345">
        <f ca="1">IF(B8="","",OFFSET(Tablas!$F$757,0,ROW(H8)-7))</f>
        <v>0</v>
      </c>
      <c r="I8" s="345">
        <f ca="1">IF(B8="","",OFFSET(Tablas!$F$1351,0,ROW(I8)-7))</f>
        <v>0</v>
      </c>
      <c r="J8" s="345">
        <f ca="1">IF(B8="","",SUM(C8:H8))</f>
        <v>0</v>
      </c>
      <c r="K8" s="420" t="str">
        <f ca="1">IF(OR(I8="",I8=0),"",J8/I8)</f>
        <v/>
      </c>
    </row>
    <row r="9" spans="1:12" x14ac:dyDescent="0.2">
      <c r="A9" s="349" t="str">
        <f ca="1">IF(OFFSET(Tablas!$F$5,0,ROW(B9)-7)&gt;0,OFFSET(Tablas!$F$5,0,ROW(B9)-7),"")</f>
        <v/>
      </c>
      <c r="B9" s="286">
        <f ca="1">IF(OFFSET(Tablas!$F$6,0,ROW(B9)-7)&gt;0,OFFSET(Tablas!$F$6,0,ROW(B9)-7),"")</f>
        <v>3</v>
      </c>
      <c r="C9" s="345">
        <f ca="1">IF(B9="","",OFFSET(Tablas!$F$262,0,ROW(C9)-7))</f>
        <v>0</v>
      </c>
      <c r="D9" s="345">
        <f ca="1">IF(B9="","",OFFSET(Tablas!$F$361,0,ROW(D9)-7))</f>
        <v>0</v>
      </c>
      <c r="E9" s="345">
        <f ca="1">IF(B9="","",OFFSET(Tablas!$F$460,0,ROW(E9)-7))</f>
        <v>0</v>
      </c>
      <c r="F9" s="345">
        <f ca="1">IF(B9="","",OFFSET(Tablas!$F$559,0,ROW(F9)-7))</f>
        <v>0</v>
      </c>
      <c r="G9" s="345">
        <f ca="1">IF(B9="","",OFFSET(Tablas!$F$658,0,ROW(G9)-7))</f>
        <v>0</v>
      </c>
      <c r="H9" s="345">
        <f ca="1">IF(B9="","",OFFSET(Tablas!$F$757,0,ROW(H9)-7))</f>
        <v>0</v>
      </c>
      <c r="I9" s="345">
        <f ca="1">IF(B9="","",OFFSET(Tablas!$F$1351,0,ROW(I9)-7))</f>
        <v>0</v>
      </c>
      <c r="J9" s="345">
        <f t="shared" ref="J9:J59" ca="1" si="0">IF(B9="","",SUM(C9:H9))</f>
        <v>0</v>
      </c>
      <c r="K9" s="420" t="str">
        <f t="shared" ref="K9:K59" ca="1" si="1">IF(OR(I9="",I9=0),"",J9/I9)</f>
        <v/>
      </c>
    </row>
    <row r="10" spans="1:12" x14ac:dyDescent="0.2">
      <c r="A10" s="349" t="str">
        <f ca="1">IF(OFFSET(Tablas!$F$5,0,ROW(B10)-7)&gt;0,OFFSET(Tablas!$F$5,0,ROW(B10)-7),"")</f>
        <v/>
      </c>
      <c r="B10" s="286">
        <f ca="1">IF(OFFSET(Tablas!$F$6,0,ROW(B10)-7)&gt;0,OFFSET(Tablas!$F$6,0,ROW(B10)-7),"")</f>
        <v>4</v>
      </c>
      <c r="C10" s="345">
        <f ca="1">IF(B10="","",OFFSET(Tablas!$F$262,0,ROW(C10)-7))</f>
        <v>0</v>
      </c>
      <c r="D10" s="345">
        <f ca="1">IF(B10="","",OFFSET(Tablas!$F$361,0,ROW(D10)-7))</f>
        <v>0</v>
      </c>
      <c r="E10" s="345">
        <f ca="1">IF(B10="","",OFFSET(Tablas!$F$460,0,ROW(E10)-7))</f>
        <v>0</v>
      </c>
      <c r="F10" s="345">
        <f ca="1">IF(B10="","",OFFSET(Tablas!$F$559,0,ROW(F10)-7))</f>
        <v>0</v>
      </c>
      <c r="G10" s="345">
        <f ca="1">IF(B10="","",OFFSET(Tablas!$F$658,0,ROW(G10)-7))</f>
        <v>0</v>
      </c>
      <c r="H10" s="345">
        <f ca="1">IF(B10="","",OFFSET(Tablas!$F$757,0,ROW(H10)-7))</f>
        <v>0</v>
      </c>
      <c r="I10" s="345">
        <f ca="1">IF(B10="","",OFFSET(Tablas!$F$1351,0,ROW(I10)-7))</f>
        <v>0</v>
      </c>
      <c r="J10" s="345">
        <f t="shared" ca="1" si="0"/>
        <v>0</v>
      </c>
      <c r="K10" s="420" t="str">
        <f t="shared" ca="1" si="1"/>
        <v/>
      </c>
    </row>
    <row r="11" spans="1:12" x14ac:dyDescent="0.2">
      <c r="A11" s="349" t="str">
        <f ca="1">IF(OFFSET(Tablas!$F$5,0,ROW(B11)-7)&gt;0,OFFSET(Tablas!$F$5,0,ROW(B11)-7),"")</f>
        <v/>
      </c>
      <c r="B11" s="286">
        <f ca="1">IF(OFFSET(Tablas!$F$6,0,ROW(B11)-7)&gt;0,OFFSET(Tablas!$F$6,0,ROW(B11)-7),"")</f>
        <v>5</v>
      </c>
      <c r="C11" s="345">
        <f ca="1">IF(B11="","",OFFSET(Tablas!$F$262,0,ROW(C11)-7))</f>
        <v>0</v>
      </c>
      <c r="D11" s="345">
        <f ca="1">IF(B11="","",OFFSET(Tablas!$F$361,0,ROW(D11)-7))</f>
        <v>0</v>
      </c>
      <c r="E11" s="345">
        <f ca="1">IF(B11="","",OFFSET(Tablas!$F$460,0,ROW(E11)-7))</f>
        <v>0</v>
      </c>
      <c r="F11" s="345">
        <f ca="1">IF(B11="","",OFFSET(Tablas!$F$559,0,ROW(F11)-7))</f>
        <v>0</v>
      </c>
      <c r="G11" s="345">
        <f ca="1">IF(B11="","",OFFSET(Tablas!$F$658,0,ROW(G11)-7))</f>
        <v>0</v>
      </c>
      <c r="H11" s="345">
        <f ca="1">IF(B11="","",OFFSET(Tablas!$F$757,0,ROW(H11)-7))</f>
        <v>0</v>
      </c>
      <c r="I11" s="345">
        <f ca="1">IF(B11="","",OFFSET(Tablas!$F$1351,0,ROW(I11)-7))</f>
        <v>0</v>
      </c>
      <c r="J11" s="345">
        <f t="shared" ca="1" si="0"/>
        <v>0</v>
      </c>
      <c r="K11" s="420" t="str">
        <f t="shared" ca="1" si="1"/>
        <v/>
      </c>
    </row>
    <row r="12" spans="1:12" x14ac:dyDescent="0.2">
      <c r="A12" s="349" t="str">
        <f ca="1">IF(OFFSET(Tablas!$F$5,0,ROW(B12)-7)&gt;0,OFFSET(Tablas!$F$5,0,ROW(B12)-7),"")</f>
        <v/>
      </c>
      <c r="B12" s="286">
        <f ca="1">IF(OFFSET(Tablas!$F$6,0,ROW(B12)-7)&gt;0,OFFSET(Tablas!$F$6,0,ROW(B12)-7),"")</f>
        <v>6</v>
      </c>
      <c r="C12" s="345">
        <f ca="1">IF(B12="","",OFFSET(Tablas!$F$262,0,ROW(C12)-7))</f>
        <v>0</v>
      </c>
      <c r="D12" s="345">
        <f ca="1">IF(B12="","",OFFSET(Tablas!$F$361,0,ROW(D12)-7))</f>
        <v>0</v>
      </c>
      <c r="E12" s="345">
        <f ca="1">IF(B12="","",OFFSET(Tablas!$F$460,0,ROW(E12)-7))</f>
        <v>0</v>
      </c>
      <c r="F12" s="345">
        <f ca="1">IF(B12="","",OFFSET(Tablas!$F$559,0,ROW(F12)-7))</f>
        <v>0</v>
      </c>
      <c r="G12" s="345">
        <f ca="1">IF(B12="","",OFFSET(Tablas!$F$658,0,ROW(G12)-7))</f>
        <v>0</v>
      </c>
      <c r="H12" s="345">
        <f ca="1">IF(B12="","",OFFSET(Tablas!$F$757,0,ROW(H12)-7))</f>
        <v>0</v>
      </c>
      <c r="I12" s="345">
        <f ca="1">IF(B12="","",OFFSET(Tablas!$F$1351,0,ROW(I12)-7))</f>
        <v>0</v>
      </c>
      <c r="J12" s="345">
        <f t="shared" ca="1" si="0"/>
        <v>0</v>
      </c>
      <c r="K12" s="420" t="str">
        <f t="shared" ca="1" si="1"/>
        <v/>
      </c>
    </row>
    <row r="13" spans="1:12" x14ac:dyDescent="0.2">
      <c r="A13" s="349" t="str">
        <f ca="1">IF(OFFSET(Tablas!$F$5,0,ROW(B13)-7)&gt;0,OFFSET(Tablas!$F$5,0,ROW(B13)-7),"")</f>
        <v/>
      </c>
      <c r="B13" s="286">
        <f ca="1">IF(OFFSET(Tablas!$F$6,0,ROW(B13)-7)&gt;0,OFFSET(Tablas!$F$6,0,ROW(B13)-7),"")</f>
        <v>7</v>
      </c>
      <c r="C13" s="345">
        <f ca="1">IF(B13="","",OFFSET(Tablas!$F$262,0,ROW(C13)-7))</f>
        <v>0</v>
      </c>
      <c r="D13" s="345">
        <f ca="1">IF(B13="","",OFFSET(Tablas!$F$361,0,ROW(D13)-7))</f>
        <v>0</v>
      </c>
      <c r="E13" s="345">
        <f ca="1">IF(B13="","",OFFSET(Tablas!$F$460,0,ROW(E13)-7))</f>
        <v>0</v>
      </c>
      <c r="F13" s="345">
        <f ca="1">IF(B13="","",OFFSET(Tablas!$F$559,0,ROW(F13)-7))</f>
        <v>0</v>
      </c>
      <c r="G13" s="345">
        <f ca="1">IF(B13="","",OFFSET(Tablas!$F$658,0,ROW(G13)-7))</f>
        <v>0</v>
      </c>
      <c r="H13" s="345">
        <f ca="1">IF(B13="","",OFFSET(Tablas!$F$757,0,ROW(H13)-7))</f>
        <v>0</v>
      </c>
      <c r="I13" s="345">
        <f ca="1">IF(B13="","",OFFSET(Tablas!$F$1351,0,ROW(I13)-7))</f>
        <v>0</v>
      </c>
      <c r="J13" s="345">
        <f t="shared" ca="1" si="0"/>
        <v>0</v>
      </c>
      <c r="K13" s="420" t="str">
        <f t="shared" ca="1" si="1"/>
        <v/>
      </c>
    </row>
    <row r="14" spans="1:12" x14ac:dyDescent="0.2">
      <c r="A14" s="349" t="str">
        <f ca="1">IF(OFFSET(Tablas!$F$5,0,ROW(B14)-7)&gt;0,OFFSET(Tablas!$F$5,0,ROW(B14)-7),"")</f>
        <v/>
      </c>
      <c r="B14" s="286">
        <f ca="1">IF(OFFSET(Tablas!$F$6,0,ROW(B14)-7)&gt;0,OFFSET(Tablas!$F$6,0,ROW(B14)-7),"")</f>
        <v>8</v>
      </c>
      <c r="C14" s="345">
        <f ca="1">IF(B14="","",OFFSET(Tablas!$F$262,0,ROW(C14)-7))</f>
        <v>0</v>
      </c>
      <c r="D14" s="345">
        <f ca="1">IF(B14="","",OFFSET(Tablas!$F$361,0,ROW(D14)-7))</f>
        <v>0</v>
      </c>
      <c r="E14" s="345">
        <f ca="1">IF(B14="","",OFFSET(Tablas!$F$460,0,ROW(E14)-7))</f>
        <v>0</v>
      </c>
      <c r="F14" s="345">
        <f ca="1">IF(B14="","",OFFSET(Tablas!$F$559,0,ROW(F14)-7))</f>
        <v>0</v>
      </c>
      <c r="G14" s="345">
        <f ca="1">IF(B14="","",OFFSET(Tablas!$F$658,0,ROW(G14)-7))</f>
        <v>0</v>
      </c>
      <c r="H14" s="345">
        <f ca="1">IF(B14="","",OFFSET(Tablas!$F$757,0,ROW(H14)-7))</f>
        <v>0</v>
      </c>
      <c r="I14" s="345">
        <f ca="1">IF(B14="","",OFFSET(Tablas!$F$1351,0,ROW(I14)-7))</f>
        <v>0</v>
      </c>
      <c r="J14" s="345">
        <f t="shared" ca="1" si="0"/>
        <v>0</v>
      </c>
      <c r="K14" s="420" t="str">
        <f t="shared" ca="1" si="1"/>
        <v/>
      </c>
    </row>
    <row r="15" spans="1:12" x14ac:dyDescent="0.2">
      <c r="A15" s="349" t="str">
        <f ca="1">IF(OFFSET(Tablas!$F$5,0,ROW(B15)-7)&gt;0,OFFSET(Tablas!$F$5,0,ROW(B15)-7),"")</f>
        <v/>
      </c>
      <c r="B15" s="286">
        <f ca="1">IF(OFFSET(Tablas!$F$6,0,ROW(B15)-7)&gt;0,OFFSET(Tablas!$F$6,0,ROW(B15)-7),"")</f>
        <v>9</v>
      </c>
      <c r="C15" s="345">
        <f ca="1">IF(B15="","",OFFSET(Tablas!$F$262,0,ROW(C15)-7))</f>
        <v>0</v>
      </c>
      <c r="D15" s="345">
        <f ca="1">IF(B15="","",OFFSET(Tablas!$F$361,0,ROW(D15)-7))</f>
        <v>0</v>
      </c>
      <c r="E15" s="345">
        <f ca="1">IF(B15="","",OFFSET(Tablas!$F$460,0,ROW(E15)-7))</f>
        <v>0</v>
      </c>
      <c r="F15" s="345">
        <f ca="1">IF(B15="","",OFFSET(Tablas!$F$559,0,ROW(F15)-7))</f>
        <v>0</v>
      </c>
      <c r="G15" s="345">
        <f ca="1">IF(B15="","",OFFSET(Tablas!$F$658,0,ROW(G15)-7))</f>
        <v>0</v>
      </c>
      <c r="H15" s="345">
        <f ca="1">IF(B15="","",OFFSET(Tablas!$F$757,0,ROW(H15)-7))</f>
        <v>0</v>
      </c>
      <c r="I15" s="345">
        <f ca="1">IF(B15="","",OFFSET(Tablas!$F$1351,0,ROW(I15)-7))</f>
        <v>0</v>
      </c>
      <c r="J15" s="345">
        <f t="shared" ca="1" si="0"/>
        <v>0</v>
      </c>
      <c r="K15" s="420" t="str">
        <f t="shared" ca="1" si="1"/>
        <v/>
      </c>
    </row>
    <row r="16" spans="1:12" x14ac:dyDescent="0.2">
      <c r="A16" s="349" t="str">
        <f ca="1">IF(OFFSET(Tablas!$F$5,0,ROW(B16)-7)&gt;0,OFFSET(Tablas!$F$5,0,ROW(B16)-7),"")</f>
        <v/>
      </c>
      <c r="B16" s="286">
        <f ca="1">IF(OFFSET(Tablas!$F$6,0,ROW(B16)-7)&gt;0,OFFSET(Tablas!$F$6,0,ROW(B16)-7),"")</f>
        <v>10</v>
      </c>
      <c r="C16" s="345">
        <f ca="1">IF(B16="","",OFFSET(Tablas!$F$262,0,ROW(C16)-7))</f>
        <v>0</v>
      </c>
      <c r="D16" s="345">
        <f ca="1">IF(B16="","",OFFSET(Tablas!$F$361,0,ROW(D16)-7))</f>
        <v>0</v>
      </c>
      <c r="E16" s="345">
        <f ca="1">IF(B16="","",OFFSET(Tablas!$F$460,0,ROW(E16)-7))</f>
        <v>0</v>
      </c>
      <c r="F16" s="345">
        <f ca="1">IF(B16="","",OFFSET(Tablas!$F$559,0,ROW(F16)-7))</f>
        <v>0</v>
      </c>
      <c r="G16" s="345">
        <f ca="1">IF(B16="","",OFFSET(Tablas!$F$658,0,ROW(G16)-7))</f>
        <v>0</v>
      </c>
      <c r="H16" s="345">
        <f ca="1">IF(B16="","",OFFSET(Tablas!$F$757,0,ROW(H16)-7))</f>
        <v>0</v>
      </c>
      <c r="I16" s="345">
        <f ca="1">IF(B16="","",OFFSET(Tablas!$F$1351,0,ROW(I16)-7))</f>
        <v>0</v>
      </c>
      <c r="J16" s="345">
        <f t="shared" ca="1" si="0"/>
        <v>0</v>
      </c>
      <c r="K16" s="420" t="str">
        <f t="shared" ca="1" si="1"/>
        <v/>
      </c>
    </row>
    <row r="17" spans="1:11" x14ac:dyDescent="0.2">
      <c r="A17" s="349" t="str">
        <f ca="1">IF(OFFSET(Tablas!$F$5,0,ROW(B17)-7)&gt;0,OFFSET(Tablas!$F$5,0,ROW(B17)-7),"")</f>
        <v/>
      </c>
      <c r="B17" s="286">
        <f ca="1">IF(OFFSET(Tablas!$F$6,0,ROW(B17)-7)&gt;0,OFFSET(Tablas!$F$6,0,ROW(B17)-7),"")</f>
        <v>11</v>
      </c>
      <c r="C17" s="345">
        <f ca="1">IF(B17="","",OFFSET(Tablas!$F$262,0,ROW(C17)-7))</f>
        <v>0</v>
      </c>
      <c r="D17" s="345">
        <f ca="1">IF(B17="","",OFFSET(Tablas!$F$361,0,ROW(D17)-7))</f>
        <v>0</v>
      </c>
      <c r="E17" s="345">
        <f ca="1">IF(B17="","",OFFSET(Tablas!$F$460,0,ROW(E17)-7))</f>
        <v>0</v>
      </c>
      <c r="F17" s="345">
        <f ca="1">IF(B17="","",OFFSET(Tablas!$F$559,0,ROW(F17)-7))</f>
        <v>0</v>
      </c>
      <c r="G17" s="345">
        <f ca="1">IF(B17="","",OFFSET(Tablas!$F$658,0,ROW(G17)-7))</f>
        <v>0</v>
      </c>
      <c r="H17" s="345">
        <f ca="1">IF(B17="","",OFFSET(Tablas!$F$757,0,ROW(H17)-7))</f>
        <v>0</v>
      </c>
      <c r="I17" s="345">
        <f ca="1">IF(B17="","",OFFSET(Tablas!$F$1351,0,ROW(I17)-7))</f>
        <v>0</v>
      </c>
      <c r="J17" s="345">
        <f t="shared" ca="1" si="0"/>
        <v>0</v>
      </c>
      <c r="K17" s="420" t="str">
        <f t="shared" ca="1" si="1"/>
        <v/>
      </c>
    </row>
    <row r="18" spans="1:11" x14ac:dyDescent="0.2">
      <c r="A18" s="349" t="str">
        <f ca="1">IF(OFFSET(Tablas!$F$5,0,ROW(B18)-7)&gt;0,OFFSET(Tablas!$F$5,0,ROW(B18)-7),"")</f>
        <v/>
      </c>
      <c r="B18" s="286">
        <f ca="1">IF(OFFSET(Tablas!$F$6,0,ROW(B18)-7)&gt;0,OFFSET(Tablas!$F$6,0,ROW(B18)-7),"")</f>
        <v>12</v>
      </c>
      <c r="C18" s="345">
        <f ca="1">IF(B18="","",OFFSET(Tablas!$F$262,0,ROW(C18)-7))</f>
        <v>0</v>
      </c>
      <c r="D18" s="345">
        <f ca="1">IF(B18="","",OFFSET(Tablas!$F$361,0,ROW(D18)-7))</f>
        <v>0</v>
      </c>
      <c r="E18" s="345">
        <f ca="1">IF(B18="","",OFFSET(Tablas!$F$460,0,ROW(E18)-7))</f>
        <v>0</v>
      </c>
      <c r="F18" s="345">
        <f ca="1">IF(B18="","",OFFSET(Tablas!$F$559,0,ROW(F18)-7))</f>
        <v>0</v>
      </c>
      <c r="G18" s="345">
        <f ca="1">IF(B18="","",OFFSET(Tablas!$F$658,0,ROW(G18)-7))</f>
        <v>0</v>
      </c>
      <c r="H18" s="345">
        <f ca="1">IF(B18="","",OFFSET(Tablas!$F$757,0,ROW(H18)-7))</f>
        <v>0</v>
      </c>
      <c r="I18" s="345">
        <f ca="1">IF(B18="","",OFFSET(Tablas!$F$1351,0,ROW(I18)-7))</f>
        <v>0</v>
      </c>
      <c r="J18" s="345">
        <f t="shared" ca="1" si="0"/>
        <v>0</v>
      </c>
      <c r="K18" s="420" t="str">
        <f t="shared" ca="1" si="1"/>
        <v/>
      </c>
    </row>
    <row r="19" spans="1:11" x14ac:dyDescent="0.2">
      <c r="A19" s="349" t="str">
        <f ca="1">IF(OFFSET(Tablas!$F$5,0,ROW(B19)-7)&gt;0,OFFSET(Tablas!$F$5,0,ROW(B19)-7),"")</f>
        <v/>
      </c>
      <c r="B19" s="286">
        <f ca="1">IF(OFFSET(Tablas!$F$6,0,ROW(B19)-7)&gt;0,OFFSET(Tablas!$F$6,0,ROW(B19)-7),"")</f>
        <v>13</v>
      </c>
      <c r="C19" s="345">
        <f ca="1">IF(B19="","",OFFSET(Tablas!$F$262,0,ROW(C19)-7))</f>
        <v>0</v>
      </c>
      <c r="D19" s="345">
        <f ca="1">IF(B19="","",OFFSET(Tablas!$F$361,0,ROW(D19)-7))</f>
        <v>0</v>
      </c>
      <c r="E19" s="345">
        <f ca="1">IF(B19="","",OFFSET(Tablas!$F$460,0,ROW(E19)-7))</f>
        <v>0</v>
      </c>
      <c r="F19" s="345">
        <f ca="1">IF(B19="","",OFFSET(Tablas!$F$559,0,ROW(F19)-7))</f>
        <v>0</v>
      </c>
      <c r="G19" s="345">
        <f ca="1">IF(B19="","",OFFSET(Tablas!$F$658,0,ROW(G19)-7))</f>
        <v>0</v>
      </c>
      <c r="H19" s="345">
        <f ca="1">IF(B19="","",OFFSET(Tablas!$F$757,0,ROW(H19)-7))</f>
        <v>0</v>
      </c>
      <c r="I19" s="345">
        <f ca="1">IF(B19="","",OFFSET(Tablas!$F$1351,0,ROW(I19)-7))</f>
        <v>0</v>
      </c>
      <c r="J19" s="345">
        <f t="shared" ca="1" si="0"/>
        <v>0</v>
      </c>
      <c r="K19" s="420" t="str">
        <f t="shared" ca="1" si="1"/>
        <v/>
      </c>
    </row>
    <row r="20" spans="1:11" x14ac:dyDescent="0.2">
      <c r="A20" s="349" t="str">
        <f ca="1">IF(OFFSET(Tablas!$F$5,0,ROW(B20)-7)&gt;0,OFFSET(Tablas!$F$5,0,ROW(B20)-7),"")</f>
        <v/>
      </c>
      <c r="B20" s="286">
        <f ca="1">IF(OFFSET(Tablas!$F$6,0,ROW(B20)-7)&gt;0,OFFSET(Tablas!$F$6,0,ROW(B20)-7),"")</f>
        <v>14</v>
      </c>
      <c r="C20" s="345">
        <f ca="1">IF(B20="","",OFFSET(Tablas!$F$262,0,ROW(C20)-7))</f>
        <v>0</v>
      </c>
      <c r="D20" s="345">
        <f ca="1">IF(B20="","",OFFSET(Tablas!$F$361,0,ROW(D20)-7))</f>
        <v>0</v>
      </c>
      <c r="E20" s="345">
        <f ca="1">IF(B20="","",OFFSET(Tablas!$F$460,0,ROW(E20)-7))</f>
        <v>0</v>
      </c>
      <c r="F20" s="345">
        <f ca="1">IF(B20="","",OFFSET(Tablas!$F$559,0,ROW(F20)-7))</f>
        <v>0</v>
      </c>
      <c r="G20" s="345">
        <f ca="1">IF(B20="","",OFFSET(Tablas!$F$658,0,ROW(G20)-7))</f>
        <v>0</v>
      </c>
      <c r="H20" s="345">
        <f ca="1">IF(B20="","",OFFSET(Tablas!$F$757,0,ROW(H20)-7))</f>
        <v>0</v>
      </c>
      <c r="I20" s="345">
        <f ca="1">IF(B20="","",OFFSET(Tablas!$F$1351,0,ROW(I20)-7))</f>
        <v>0</v>
      </c>
      <c r="J20" s="345">
        <f t="shared" ca="1" si="0"/>
        <v>0</v>
      </c>
      <c r="K20" s="420" t="str">
        <f t="shared" ca="1" si="1"/>
        <v/>
      </c>
    </row>
    <row r="21" spans="1:11" x14ac:dyDescent="0.2">
      <c r="A21" s="349" t="str">
        <f ca="1">IF(OFFSET(Tablas!$F$5,0,ROW(B21)-7)&gt;0,OFFSET(Tablas!$F$5,0,ROW(B21)-7),"")</f>
        <v/>
      </c>
      <c r="B21" s="286">
        <f ca="1">IF(OFFSET(Tablas!$F$6,0,ROW(B21)-7)&gt;0,OFFSET(Tablas!$F$6,0,ROW(B21)-7),"")</f>
        <v>15</v>
      </c>
      <c r="C21" s="345">
        <f ca="1">IF(B21="","",OFFSET(Tablas!$F$262,0,ROW(C21)-7))</f>
        <v>0</v>
      </c>
      <c r="D21" s="345">
        <f ca="1">IF(B21="","",OFFSET(Tablas!$F$361,0,ROW(D21)-7))</f>
        <v>0</v>
      </c>
      <c r="E21" s="345">
        <f ca="1">IF(B21="","",OFFSET(Tablas!$F$460,0,ROW(E21)-7))</f>
        <v>0</v>
      </c>
      <c r="F21" s="345">
        <f ca="1">IF(B21="","",OFFSET(Tablas!$F$559,0,ROW(F21)-7))</f>
        <v>0</v>
      </c>
      <c r="G21" s="345">
        <f ca="1">IF(B21="","",OFFSET(Tablas!$F$658,0,ROW(G21)-7))</f>
        <v>0</v>
      </c>
      <c r="H21" s="345">
        <f ca="1">IF(B21="","",OFFSET(Tablas!$F$757,0,ROW(H21)-7))</f>
        <v>0</v>
      </c>
      <c r="I21" s="345">
        <f ca="1">IF(B21="","",OFFSET(Tablas!$F$1351,0,ROW(I21)-7))</f>
        <v>0</v>
      </c>
      <c r="J21" s="345">
        <f t="shared" ca="1" si="0"/>
        <v>0</v>
      </c>
      <c r="K21" s="420" t="str">
        <f t="shared" ca="1" si="1"/>
        <v/>
      </c>
    </row>
    <row r="22" spans="1:11" x14ac:dyDescent="0.2">
      <c r="A22" s="349" t="str">
        <f ca="1">IF(OFFSET(Tablas!$F$5,0,ROW(B22)-7)&gt;0,OFFSET(Tablas!$F$5,0,ROW(B22)-7),"")</f>
        <v/>
      </c>
      <c r="B22" s="286">
        <f ca="1">IF(OFFSET(Tablas!$F$6,0,ROW(B22)-7)&gt;0,OFFSET(Tablas!$F$6,0,ROW(B22)-7),"")</f>
        <v>16</v>
      </c>
      <c r="C22" s="345">
        <f ca="1">IF(B22="","",OFFSET(Tablas!$F$262,0,ROW(C22)-7))</f>
        <v>0</v>
      </c>
      <c r="D22" s="345">
        <f ca="1">IF(B22="","",OFFSET(Tablas!$F$361,0,ROW(D22)-7))</f>
        <v>0</v>
      </c>
      <c r="E22" s="345">
        <f ca="1">IF(B22="","",OFFSET(Tablas!$F$460,0,ROW(E22)-7))</f>
        <v>0</v>
      </c>
      <c r="F22" s="345">
        <f ca="1">IF(B22="","",OFFSET(Tablas!$F$559,0,ROW(F22)-7))</f>
        <v>0</v>
      </c>
      <c r="G22" s="345">
        <f ca="1">IF(B22="","",OFFSET(Tablas!$F$658,0,ROW(G22)-7))</f>
        <v>0</v>
      </c>
      <c r="H22" s="345">
        <f ca="1">IF(B22="","",OFFSET(Tablas!$F$757,0,ROW(H22)-7))</f>
        <v>0</v>
      </c>
      <c r="I22" s="345">
        <f ca="1">IF(B22="","",OFFSET(Tablas!$F$1351,0,ROW(I22)-7))</f>
        <v>0</v>
      </c>
      <c r="J22" s="345">
        <f t="shared" ca="1" si="0"/>
        <v>0</v>
      </c>
      <c r="K22" s="420" t="str">
        <f t="shared" ca="1" si="1"/>
        <v/>
      </c>
    </row>
    <row r="23" spans="1:11" x14ac:dyDescent="0.2">
      <c r="A23" s="349" t="str">
        <f ca="1">IF(OFFSET(Tablas!$F$5,0,ROW(B23)-7)&gt;0,OFFSET(Tablas!$F$5,0,ROW(B23)-7),"")</f>
        <v/>
      </c>
      <c r="B23" s="286">
        <f ca="1">IF(OFFSET(Tablas!$F$6,0,ROW(B23)-7)&gt;0,OFFSET(Tablas!$F$6,0,ROW(B23)-7),"")</f>
        <v>17</v>
      </c>
      <c r="C23" s="345">
        <f ca="1">IF(B23="","",OFFSET(Tablas!$F$262,0,ROW(C23)-7))</f>
        <v>0</v>
      </c>
      <c r="D23" s="345">
        <f ca="1">IF(B23="","",OFFSET(Tablas!$F$361,0,ROW(D23)-7))</f>
        <v>0</v>
      </c>
      <c r="E23" s="345">
        <f ca="1">IF(B23="","",OFFSET(Tablas!$F$460,0,ROW(E23)-7))</f>
        <v>0</v>
      </c>
      <c r="F23" s="345">
        <f ca="1">IF(B23="","",OFFSET(Tablas!$F$559,0,ROW(F23)-7))</f>
        <v>0</v>
      </c>
      <c r="G23" s="345">
        <f ca="1">IF(B23="","",OFFSET(Tablas!$F$658,0,ROW(G23)-7))</f>
        <v>0</v>
      </c>
      <c r="H23" s="345">
        <f ca="1">IF(B23="","",OFFSET(Tablas!$F$757,0,ROW(H23)-7))</f>
        <v>0</v>
      </c>
      <c r="I23" s="345">
        <f ca="1">IF(B23="","",OFFSET(Tablas!$F$1351,0,ROW(I23)-7))</f>
        <v>0</v>
      </c>
      <c r="J23" s="345">
        <f t="shared" ca="1" si="0"/>
        <v>0</v>
      </c>
      <c r="K23" s="420" t="str">
        <f t="shared" ca="1" si="1"/>
        <v/>
      </c>
    </row>
    <row r="24" spans="1:11" x14ac:dyDescent="0.2">
      <c r="A24" s="349" t="str">
        <f ca="1">IF(OFFSET(Tablas!$F$5,0,ROW(B24)-7)&gt;0,OFFSET(Tablas!$F$5,0,ROW(B24)-7),"")</f>
        <v/>
      </c>
      <c r="B24" s="286">
        <f ca="1">IF(OFFSET(Tablas!$F$6,0,ROW(B24)-7)&gt;0,OFFSET(Tablas!$F$6,0,ROW(B24)-7),"")</f>
        <v>18</v>
      </c>
      <c r="C24" s="345">
        <f ca="1">IF(B24="","",OFFSET(Tablas!$F$262,0,ROW(C24)-7))</f>
        <v>0</v>
      </c>
      <c r="D24" s="345">
        <f ca="1">IF(B24="","",OFFSET(Tablas!$F$361,0,ROW(D24)-7))</f>
        <v>0</v>
      </c>
      <c r="E24" s="345">
        <f ca="1">IF(B24="","",OFFSET(Tablas!$F$460,0,ROW(E24)-7))</f>
        <v>0</v>
      </c>
      <c r="F24" s="345">
        <f ca="1">IF(B24="","",OFFSET(Tablas!$F$559,0,ROW(F24)-7))</f>
        <v>0</v>
      </c>
      <c r="G24" s="345">
        <f ca="1">IF(B24="","",OFFSET(Tablas!$F$658,0,ROW(G24)-7))</f>
        <v>0</v>
      </c>
      <c r="H24" s="345">
        <f ca="1">IF(B24="","",OFFSET(Tablas!$F$757,0,ROW(H24)-7))</f>
        <v>0</v>
      </c>
      <c r="I24" s="345">
        <f ca="1">IF(B24="","",OFFSET(Tablas!$F$1351,0,ROW(I24)-7))</f>
        <v>0</v>
      </c>
      <c r="J24" s="345">
        <f t="shared" ca="1" si="0"/>
        <v>0</v>
      </c>
      <c r="K24" s="420" t="str">
        <f t="shared" ca="1" si="1"/>
        <v/>
      </c>
    </row>
    <row r="25" spans="1:11" x14ac:dyDescent="0.2">
      <c r="A25" s="349" t="str">
        <f ca="1">IF(OFFSET(Tablas!$F$5,0,ROW(B25)-7)&gt;0,OFFSET(Tablas!$F$5,0,ROW(B25)-7),"")</f>
        <v/>
      </c>
      <c r="B25" s="286">
        <f ca="1">IF(OFFSET(Tablas!$F$6,0,ROW(B25)-7)&gt;0,OFFSET(Tablas!$F$6,0,ROW(B25)-7),"")</f>
        <v>19</v>
      </c>
      <c r="C25" s="345">
        <f ca="1">IF(B25="","",OFFSET(Tablas!$F$262,0,ROW(C25)-7))</f>
        <v>0</v>
      </c>
      <c r="D25" s="345">
        <f ca="1">IF(B25="","",OFFSET(Tablas!$F$361,0,ROW(D25)-7))</f>
        <v>0</v>
      </c>
      <c r="E25" s="345">
        <f ca="1">IF(B25="","",OFFSET(Tablas!$F$460,0,ROW(E25)-7))</f>
        <v>0</v>
      </c>
      <c r="F25" s="345">
        <f ca="1">IF(B25="","",OFFSET(Tablas!$F$559,0,ROW(F25)-7))</f>
        <v>0</v>
      </c>
      <c r="G25" s="345">
        <f ca="1">IF(B25="","",OFFSET(Tablas!$F$658,0,ROW(G25)-7))</f>
        <v>0</v>
      </c>
      <c r="H25" s="345">
        <f ca="1">IF(B25="","",OFFSET(Tablas!$F$757,0,ROW(H25)-7))</f>
        <v>0</v>
      </c>
      <c r="I25" s="345">
        <f ca="1">IF(B25="","",OFFSET(Tablas!$F$1351,0,ROW(I25)-7))</f>
        <v>0</v>
      </c>
      <c r="J25" s="345">
        <f t="shared" ca="1" si="0"/>
        <v>0</v>
      </c>
      <c r="K25" s="420" t="str">
        <f t="shared" ca="1" si="1"/>
        <v/>
      </c>
    </row>
    <row r="26" spans="1:11" x14ac:dyDescent="0.2">
      <c r="A26" s="349" t="str">
        <f ca="1">IF(OFFSET(Tablas!$F$5,0,ROW(B26)-7)&gt;0,OFFSET(Tablas!$F$5,0,ROW(B26)-7),"")</f>
        <v/>
      </c>
      <c r="B26" s="286">
        <f ca="1">IF(OFFSET(Tablas!$F$6,0,ROW(B26)-7)&gt;0,OFFSET(Tablas!$F$6,0,ROW(B26)-7),"")</f>
        <v>20</v>
      </c>
      <c r="C26" s="345">
        <f ca="1">IF(B26="","",OFFSET(Tablas!$F$262,0,ROW(C26)-7))</f>
        <v>0</v>
      </c>
      <c r="D26" s="345">
        <f ca="1">IF(B26="","",OFFSET(Tablas!$F$361,0,ROW(D26)-7))</f>
        <v>0</v>
      </c>
      <c r="E26" s="345">
        <f ca="1">IF(B26="","",OFFSET(Tablas!$F$460,0,ROW(E26)-7))</f>
        <v>0</v>
      </c>
      <c r="F26" s="345">
        <f ca="1">IF(B26="","",OFFSET(Tablas!$F$559,0,ROW(F26)-7))</f>
        <v>0</v>
      </c>
      <c r="G26" s="345">
        <f ca="1">IF(B26="","",OFFSET(Tablas!$F$658,0,ROW(G26)-7))</f>
        <v>0</v>
      </c>
      <c r="H26" s="345">
        <f ca="1">IF(B26="","",OFFSET(Tablas!$F$757,0,ROW(H26)-7))</f>
        <v>0</v>
      </c>
      <c r="I26" s="345">
        <f ca="1">IF(B26="","",OFFSET(Tablas!$F$1351,0,ROW(I26)-7))</f>
        <v>0</v>
      </c>
      <c r="J26" s="345">
        <f t="shared" ca="1" si="0"/>
        <v>0</v>
      </c>
      <c r="K26" s="420" t="str">
        <f t="shared" ca="1" si="1"/>
        <v/>
      </c>
    </row>
    <row r="27" spans="1:11" x14ac:dyDescent="0.2">
      <c r="A27" s="349" t="str">
        <f ca="1">IF(OFFSET(Tablas!$F$5,0,ROW(B27)-7)&gt;0,OFFSET(Tablas!$F$5,0,ROW(B27)-7),"")</f>
        <v/>
      </c>
      <c r="B27" s="286">
        <f ca="1">IF(OFFSET(Tablas!$F$6,0,ROW(B27)-7)&gt;0,OFFSET(Tablas!$F$6,0,ROW(B27)-7),"")</f>
        <v>21</v>
      </c>
      <c r="C27" s="345">
        <f ca="1">IF(B27="","",OFFSET(Tablas!$F$262,0,ROW(C27)-7))</f>
        <v>0</v>
      </c>
      <c r="D27" s="345">
        <f ca="1">IF(B27="","",OFFSET(Tablas!$F$361,0,ROW(D27)-7))</f>
        <v>0</v>
      </c>
      <c r="E27" s="345">
        <f ca="1">IF(B27="","",OFFSET(Tablas!$F$460,0,ROW(E27)-7))</f>
        <v>0</v>
      </c>
      <c r="F27" s="345">
        <f ca="1">IF(B27="","",OFFSET(Tablas!$F$559,0,ROW(F27)-7))</f>
        <v>0</v>
      </c>
      <c r="G27" s="345">
        <f ca="1">IF(B27="","",OFFSET(Tablas!$F$658,0,ROW(G27)-7))</f>
        <v>0</v>
      </c>
      <c r="H27" s="345">
        <f ca="1">IF(B27="","",OFFSET(Tablas!$F$757,0,ROW(H27)-7))</f>
        <v>0</v>
      </c>
      <c r="I27" s="345">
        <f ca="1">IF(B27="","",OFFSET(Tablas!$F$1351,0,ROW(I27)-7))</f>
        <v>0</v>
      </c>
      <c r="J27" s="345">
        <f t="shared" ca="1" si="0"/>
        <v>0</v>
      </c>
      <c r="K27" s="420" t="str">
        <f t="shared" ca="1" si="1"/>
        <v/>
      </c>
    </row>
    <row r="28" spans="1:11" x14ac:dyDescent="0.2">
      <c r="A28" s="349" t="str">
        <f ca="1">IF(OFFSET(Tablas!$F$5,0,ROW(B28)-7)&gt;0,OFFSET(Tablas!$F$5,0,ROW(B28)-7),"")</f>
        <v/>
      </c>
      <c r="B28" s="286">
        <f ca="1">IF(OFFSET(Tablas!$F$6,0,ROW(B28)-7)&gt;0,OFFSET(Tablas!$F$6,0,ROW(B28)-7),"")</f>
        <v>22</v>
      </c>
      <c r="C28" s="345">
        <f ca="1">IF(B28="","",OFFSET(Tablas!$F$262,0,ROW(C28)-7))</f>
        <v>0</v>
      </c>
      <c r="D28" s="345">
        <f ca="1">IF(B28="","",OFFSET(Tablas!$F$361,0,ROW(D28)-7))</f>
        <v>0</v>
      </c>
      <c r="E28" s="345">
        <f ca="1">IF(B28="","",OFFSET(Tablas!$F$460,0,ROW(E28)-7))</f>
        <v>0</v>
      </c>
      <c r="F28" s="345">
        <f ca="1">IF(B28="","",OFFSET(Tablas!$F$559,0,ROW(F28)-7))</f>
        <v>0</v>
      </c>
      <c r="G28" s="345">
        <f ca="1">IF(B28="","",OFFSET(Tablas!$F$658,0,ROW(G28)-7))</f>
        <v>0</v>
      </c>
      <c r="H28" s="345">
        <f ca="1">IF(B28="","",OFFSET(Tablas!$F$757,0,ROW(H28)-7))</f>
        <v>0</v>
      </c>
      <c r="I28" s="345">
        <f ca="1">IF(B28="","",OFFSET(Tablas!$F$1351,0,ROW(I28)-7))</f>
        <v>0</v>
      </c>
      <c r="J28" s="345">
        <f t="shared" ca="1" si="0"/>
        <v>0</v>
      </c>
      <c r="K28" s="420" t="str">
        <f t="shared" ca="1" si="1"/>
        <v/>
      </c>
    </row>
    <row r="29" spans="1:11" x14ac:dyDescent="0.2">
      <c r="A29" s="349" t="str">
        <f ca="1">IF(OFFSET(Tablas!$F$5,0,ROW(B29)-7)&gt;0,OFFSET(Tablas!$F$5,0,ROW(B29)-7),"")</f>
        <v/>
      </c>
      <c r="B29" s="286">
        <f ca="1">IF(OFFSET(Tablas!$F$6,0,ROW(B29)-7)&gt;0,OFFSET(Tablas!$F$6,0,ROW(B29)-7),"")</f>
        <v>23</v>
      </c>
      <c r="C29" s="345">
        <f ca="1">IF(B29="","",OFFSET(Tablas!$F$262,0,ROW(C29)-7))</f>
        <v>0</v>
      </c>
      <c r="D29" s="345">
        <f ca="1">IF(B29="","",OFFSET(Tablas!$F$361,0,ROW(D29)-7))</f>
        <v>0</v>
      </c>
      <c r="E29" s="345">
        <f ca="1">IF(B29="","",OFFSET(Tablas!$F$460,0,ROW(E29)-7))</f>
        <v>0</v>
      </c>
      <c r="F29" s="345">
        <f ca="1">IF(B29="","",OFFSET(Tablas!$F$559,0,ROW(F29)-7))</f>
        <v>0</v>
      </c>
      <c r="G29" s="345">
        <f ca="1">IF(B29="","",OFFSET(Tablas!$F$658,0,ROW(G29)-7))</f>
        <v>0</v>
      </c>
      <c r="H29" s="345">
        <f ca="1">IF(B29="","",OFFSET(Tablas!$F$757,0,ROW(H29)-7))</f>
        <v>0</v>
      </c>
      <c r="I29" s="345">
        <f ca="1">IF(B29="","",OFFSET(Tablas!$F$1351,0,ROW(I29)-7))</f>
        <v>0</v>
      </c>
      <c r="J29" s="345">
        <f t="shared" ca="1" si="0"/>
        <v>0</v>
      </c>
      <c r="K29" s="420" t="str">
        <f t="shared" ca="1" si="1"/>
        <v/>
      </c>
    </row>
    <row r="30" spans="1:11" x14ac:dyDescent="0.2">
      <c r="A30" s="349" t="str">
        <f ca="1">IF(OFFSET(Tablas!$F$5,0,ROW(B30)-7)&gt;0,OFFSET(Tablas!$F$5,0,ROW(B30)-7),"")</f>
        <v/>
      </c>
      <c r="B30" s="286">
        <f ca="1">IF(OFFSET(Tablas!$F$6,0,ROW(B30)-7)&gt;0,OFFSET(Tablas!$F$6,0,ROW(B30)-7),"")</f>
        <v>24</v>
      </c>
      <c r="C30" s="345">
        <f ca="1">IF(B30="","",OFFSET(Tablas!$F$262,0,ROW(C30)-7))</f>
        <v>0</v>
      </c>
      <c r="D30" s="345">
        <f ca="1">IF(B30="","",OFFSET(Tablas!$F$361,0,ROW(D30)-7))</f>
        <v>0</v>
      </c>
      <c r="E30" s="345">
        <f ca="1">IF(B30="","",OFFSET(Tablas!$F$460,0,ROW(E30)-7))</f>
        <v>0</v>
      </c>
      <c r="F30" s="345">
        <f ca="1">IF(B30="","",OFFSET(Tablas!$F$559,0,ROW(F30)-7))</f>
        <v>0</v>
      </c>
      <c r="G30" s="345">
        <f ca="1">IF(B30="","",OFFSET(Tablas!$F$658,0,ROW(G30)-7))</f>
        <v>0</v>
      </c>
      <c r="H30" s="345">
        <f ca="1">IF(B30="","",OFFSET(Tablas!$F$757,0,ROW(H30)-7))</f>
        <v>0</v>
      </c>
      <c r="I30" s="345">
        <f ca="1">IF(B30="","",OFFSET(Tablas!$F$1351,0,ROW(I30)-7))</f>
        <v>0</v>
      </c>
      <c r="J30" s="345">
        <f t="shared" ca="1" si="0"/>
        <v>0</v>
      </c>
      <c r="K30" s="420" t="str">
        <f t="shared" ca="1" si="1"/>
        <v/>
      </c>
    </row>
    <row r="31" spans="1:11" x14ac:dyDescent="0.2">
      <c r="A31" s="349" t="str">
        <f ca="1">IF(OFFSET(Tablas!$F$5,0,ROW(B31)-7)&gt;0,OFFSET(Tablas!$F$5,0,ROW(B31)-7),"")</f>
        <v/>
      </c>
      <c r="B31" s="286">
        <f ca="1">IF(OFFSET(Tablas!$F$6,0,ROW(B31)-7)&gt;0,OFFSET(Tablas!$F$6,0,ROW(B31)-7),"")</f>
        <v>25</v>
      </c>
      <c r="C31" s="345">
        <f ca="1">IF(B31="","",OFFSET(Tablas!$F$262,0,ROW(C31)-7))</f>
        <v>0</v>
      </c>
      <c r="D31" s="345">
        <f ca="1">IF(B31="","",OFFSET(Tablas!$F$361,0,ROW(D31)-7))</f>
        <v>0</v>
      </c>
      <c r="E31" s="345">
        <f ca="1">IF(B31="","",OFFSET(Tablas!$F$460,0,ROW(E31)-7))</f>
        <v>0</v>
      </c>
      <c r="F31" s="345">
        <f ca="1">IF(B31="","",OFFSET(Tablas!$F$559,0,ROW(F31)-7))</f>
        <v>0</v>
      </c>
      <c r="G31" s="345">
        <f ca="1">IF(B31="","",OFFSET(Tablas!$F$658,0,ROW(G31)-7))</f>
        <v>0</v>
      </c>
      <c r="H31" s="345">
        <f ca="1">IF(B31="","",OFFSET(Tablas!$F$757,0,ROW(H31)-7))</f>
        <v>0</v>
      </c>
      <c r="I31" s="345">
        <f ca="1">IF(B31="","",OFFSET(Tablas!$F$1351,0,ROW(I31)-7))</f>
        <v>0</v>
      </c>
      <c r="J31" s="345">
        <f t="shared" ca="1" si="0"/>
        <v>0</v>
      </c>
      <c r="K31" s="420" t="str">
        <f t="shared" ca="1" si="1"/>
        <v/>
      </c>
    </row>
    <row r="32" spans="1:11" x14ac:dyDescent="0.2">
      <c r="A32" s="349" t="str">
        <f ca="1">IF(OFFSET(Tablas!$F$5,0,ROW(B32)-7)&gt;0,OFFSET(Tablas!$F$5,0,ROW(B32)-7),"")</f>
        <v/>
      </c>
      <c r="B32" s="286">
        <f ca="1">IF(OFFSET(Tablas!$F$6,0,ROW(B32)-7)&gt;0,OFFSET(Tablas!$F$6,0,ROW(B32)-7),"")</f>
        <v>26</v>
      </c>
      <c r="C32" s="345">
        <f ca="1">IF(B32="","",OFFSET(Tablas!$F$262,0,ROW(C32)-7))</f>
        <v>0</v>
      </c>
      <c r="D32" s="345">
        <f ca="1">IF(B32="","",OFFSET(Tablas!$F$361,0,ROW(D32)-7))</f>
        <v>0</v>
      </c>
      <c r="E32" s="345">
        <f ca="1">IF(B32="","",OFFSET(Tablas!$F$460,0,ROW(E32)-7))</f>
        <v>0</v>
      </c>
      <c r="F32" s="345">
        <f ca="1">IF(B32="","",OFFSET(Tablas!$F$559,0,ROW(F32)-7))</f>
        <v>0</v>
      </c>
      <c r="G32" s="345">
        <f ca="1">IF(B32="","",OFFSET(Tablas!$F$658,0,ROW(G32)-7))</f>
        <v>0</v>
      </c>
      <c r="H32" s="345">
        <f ca="1">IF(B32="","",OFFSET(Tablas!$F$757,0,ROW(H32)-7))</f>
        <v>0</v>
      </c>
      <c r="I32" s="345">
        <f ca="1">IF(B32="","",OFFSET(Tablas!$F$1351,0,ROW(I32)-7))</f>
        <v>0</v>
      </c>
      <c r="J32" s="345">
        <f t="shared" ca="1" si="0"/>
        <v>0</v>
      </c>
      <c r="K32" s="420" t="str">
        <f t="shared" ca="1" si="1"/>
        <v/>
      </c>
    </row>
    <row r="33" spans="1:11" x14ac:dyDescent="0.2">
      <c r="A33" s="349" t="str">
        <f ca="1">IF(OFFSET(Tablas!$F$5,0,ROW(B33)-7)&gt;0,OFFSET(Tablas!$F$5,0,ROW(B33)-7),"")</f>
        <v/>
      </c>
      <c r="B33" s="286">
        <f ca="1">IF(OFFSET(Tablas!$F$6,0,ROW(B33)-7)&gt;0,OFFSET(Tablas!$F$6,0,ROW(B33)-7),"")</f>
        <v>27</v>
      </c>
      <c r="C33" s="345">
        <f ca="1">IF(B33="","",OFFSET(Tablas!$F$262,0,ROW(C33)-7))</f>
        <v>0</v>
      </c>
      <c r="D33" s="345">
        <f ca="1">IF(B33="","",OFFSET(Tablas!$F$361,0,ROW(D33)-7))</f>
        <v>0</v>
      </c>
      <c r="E33" s="345">
        <f ca="1">IF(B33="","",OFFSET(Tablas!$F$460,0,ROW(E33)-7))</f>
        <v>0</v>
      </c>
      <c r="F33" s="345">
        <f ca="1">IF(B33="","",OFFSET(Tablas!$F$559,0,ROW(F33)-7))</f>
        <v>0</v>
      </c>
      <c r="G33" s="345">
        <f ca="1">IF(B33="","",OFFSET(Tablas!$F$658,0,ROW(G33)-7))</f>
        <v>0</v>
      </c>
      <c r="H33" s="345">
        <f ca="1">IF(B33="","",OFFSET(Tablas!$F$757,0,ROW(H33)-7))</f>
        <v>0</v>
      </c>
      <c r="I33" s="345">
        <f ca="1">IF(B33="","",OFFSET(Tablas!$F$1351,0,ROW(I33)-7))</f>
        <v>0</v>
      </c>
      <c r="J33" s="345">
        <f t="shared" ca="1" si="0"/>
        <v>0</v>
      </c>
      <c r="K33" s="420" t="str">
        <f t="shared" ca="1" si="1"/>
        <v/>
      </c>
    </row>
    <row r="34" spans="1:11" x14ac:dyDescent="0.2">
      <c r="A34" s="349" t="str">
        <f ca="1">IF(OFFSET(Tablas!$F$5,0,ROW(B34)-7)&gt;0,OFFSET(Tablas!$F$5,0,ROW(B34)-7),"")</f>
        <v/>
      </c>
      <c r="B34" s="286">
        <f ca="1">IF(OFFSET(Tablas!$F$6,0,ROW(B34)-7)&gt;0,OFFSET(Tablas!$F$6,0,ROW(B34)-7),"")</f>
        <v>28</v>
      </c>
      <c r="C34" s="345">
        <f ca="1">IF(B34="","",OFFSET(Tablas!$F$262,0,ROW(C34)-7))</f>
        <v>0</v>
      </c>
      <c r="D34" s="345">
        <f ca="1">IF(B34="","",OFFSET(Tablas!$F$361,0,ROW(D34)-7))</f>
        <v>0</v>
      </c>
      <c r="E34" s="345">
        <f ca="1">IF(B34="","",OFFSET(Tablas!$F$460,0,ROW(E34)-7))</f>
        <v>0</v>
      </c>
      <c r="F34" s="345">
        <f ca="1">IF(B34="","",OFFSET(Tablas!$F$559,0,ROW(F34)-7))</f>
        <v>0</v>
      </c>
      <c r="G34" s="345">
        <f ca="1">IF(B34="","",OFFSET(Tablas!$F$658,0,ROW(G34)-7))</f>
        <v>0</v>
      </c>
      <c r="H34" s="345">
        <f ca="1">IF(B34="","",OFFSET(Tablas!$F$757,0,ROW(H34)-7))</f>
        <v>0</v>
      </c>
      <c r="I34" s="345">
        <f ca="1">IF(B34="","",OFFSET(Tablas!$F$1351,0,ROW(I34)-7))</f>
        <v>0</v>
      </c>
      <c r="J34" s="345">
        <f t="shared" ca="1" si="0"/>
        <v>0</v>
      </c>
      <c r="K34" s="420" t="str">
        <f t="shared" ca="1" si="1"/>
        <v/>
      </c>
    </row>
    <row r="35" spans="1:11" x14ac:dyDescent="0.2">
      <c r="A35" s="349" t="str">
        <f ca="1">IF(OFFSET(Tablas!$F$5,0,ROW(B35)-7)&gt;0,OFFSET(Tablas!$F$5,0,ROW(B35)-7),"")</f>
        <v/>
      </c>
      <c r="B35" s="286">
        <f ca="1">IF(OFFSET(Tablas!$F$6,0,ROW(B35)-7)&gt;0,OFFSET(Tablas!$F$6,0,ROW(B35)-7),"")</f>
        <v>29</v>
      </c>
      <c r="C35" s="345">
        <f ca="1">IF(B35="","",OFFSET(Tablas!$F$262,0,ROW(C35)-7))</f>
        <v>0</v>
      </c>
      <c r="D35" s="345">
        <f ca="1">IF(B35="","",OFFSET(Tablas!$F$361,0,ROW(D35)-7))</f>
        <v>0</v>
      </c>
      <c r="E35" s="345">
        <f ca="1">IF(B35="","",OFFSET(Tablas!$F$460,0,ROW(E35)-7))</f>
        <v>0</v>
      </c>
      <c r="F35" s="345">
        <f ca="1">IF(B35="","",OFFSET(Tablas!$F$559,0,ROW(F35)-7))</f>
        <v>0</v>
      </c>
      <c r="G35" s="345">
        <f ca="1">IF(B35="","",OFFSET(Tablas!$F$658,0,ROW(G35)-7))</f>
        <v>0</v>
      </c>
      <c r="H35" s="345">
        <f ca="1">IF(B35="","",OFFSET(Tablas!$F$757,0,ROW(H35)-7))</f>
        <v>0</v>
      </c>
      <c r="I35" s="345">
        <f ca="1">IF(B35="","",OFFSET(Tablas!$F$1351,0,ROW(I35)-7))</f>
        <v>0</v>
      </c>
      <c r="J35" s="345">
        <f t="shared" ca="1" si="0"/>
        <v>0</v>
      </c>
      <c r="K35" s="420" t="str">
        <f t="shared" ca="1" si="1"/>
        <v/>
      </c>
    </row>
    <row r="36" spans="1:11" x14ac:dyDescent="0.2">
      <c r="A36" s="349" t="str">
        <f ca="1">IF(OFFSET(Tablas!$F$5,0,ROW(B36)-7)&gt;0,OFFSET(Tablas!$F$5,0,ROW(B36)-7),"")</f>
        <v/>
      </c>
      <c r="B36" s="286">
        <f ca="1">IF(OFFSET(Tablas!$F$6,0,ROW(B36)-7)&gt;0,OFFSET(Tablas!$F$6,0,ROW(B36)-7),"")</f>
        <v>30</v>
      </c>
      <c r="C36" s="345">
        <f ca="1">IF(B36="","",OFFSET(Tablas!$F$262,0,ROW(C36)-7))</f>
        <v>0</v>
      </c>
      <c r="D36" s="345">
        <f ca="1">IF(B36="","",OFFSET(Tablas!$F$361,0,ROW(D36)-7))</f>
        <v>0</v>
      </c>
      <c r="E36" s="345">
        <f ca="1">IF(B36="","",OFFSET(Tablas!$F$460,0,ROW(E36)-7))</f>
        <v>0</v>
      </c>
      <c r="F36" s="345">
        <f ca="1">IF(B36="","",OFFSET(Tablas!$F$559,0,ROW(F36)-7))</f>
        <v>0</v>
      </c>
      <c r="G36" s="345">
        <f ca="1">IF(B36="","",OFFSET(Tablas!$F$658,0,ROW(G36)-7))</f>
        <v>0</v>
      </c>
      <c r="H36" s="345">
        <f ca="1">IF(B36="","",OFFSET(Tablas!$F$757,0,ROW(H36)-7))</f>
        <v>0</v>
      </c>
      <c r="I36" s="345">
        <f ca="1">IF(B36="","",OFFSET(Tablas!$F$1351,0,ROW(I36)-7))</f>
        <v>0</v>
      </c>
      <c r="J36" s="345">
        <f t="shared" ca="1" si="0"/>
        <v>0</v>
      </c>
      <c r="K36" s="420" t="str">
        <f t="shared" ca="1" si="1"/>
        <v/>
      </c>
    </row>
    <row r="37" spans="1:11" x14ac:dyDescent="0.2">
      <c r="A37" s="349" t="str">
        <f ca="1">IF(OFFSET(Tablas!$F$5,0,ROW(B37)-7)&gt;0,OFFSET(Tablas!$F$5,0,ROW(B37)-7),"")</f>
        <v/>
      </c>
      <c r="B37" s="286">
        <f ca="1">IF(OFFSET(Tablas!$F$6,0,ROW(B37)-7)&gt;0,OFFSET(Tablas!$F$6,0,ROW(B37)-7),"")</f>
        <v>31</v>
      </c>
      <c r="C37" s="345">
        <f ca="1">IF(B37="","",OFFSET(Tablas!$F$262,0,ROW(C37)-7))</f>
        <v>0</v>
      </c>
      <c r="D37" s="345">
        <f ca="1">IF(B37="","",OFFSET(Tablas!$F$361,0,ROW(D37)-7))</f>
        <v>0</v>
      </c>
      <c r="E37" s="345">
        <f ca="1">IF(B37="","",OFFSET(Tablas!$F$460,0,ROW(E37)-7))</f>
        <v>0</v>
      </c>
      <c r="F37" s="345">
        <f ca="1">IF(B37="","",OFFSET(Tablas!$F$559,0,ROW(F37)-7))</f>
        <v>0</v>
      </c>
      <c r="G37" s="345">
        <f ca="1">IF(B37="","",OFFSET(Tablas!$F$658,0,ROW(G37)-7))</f>
        <v>0</v>
      </c>
      <c r="H37" s="345">
        <f ca="1">IF(B37="","",OFFSET(Tablas!$F$757,0,ROW(H37)-7))</f>
        <v>0</v>
      </c>
      <c r="I37" s="345">
        <f ca="1">IF(B37="","",OFFSET(Tablas!$F$1351,0,ROW(I37)-7))</f>
        <v>0</v>
      </c>
      <c r="J37" s="345">
        <f t="shared" ca="1" si="0"/>
        <v>0</v>
      </c>
      <c r="K37" s="420" t="str">
        <f t="shared" ca="1" si="1"/>
        <v/>
      </c>
    </row>
    <row r="38" spans="1:11" x14ac:dyDescent="0.2">
      <c r="A38" s="349" t="str">
        <f ca="1">IF(OFFSET(Tablas!$F$5,0,ROW(B38)-7)&gt;0,OFFSET(Tablas!$F$5,0,ROW(B38)-7),"")</f>
        <v/>
      </c>
      <c r="B38" s="286">
        <f ca="1">IF(OFFSET(Tablas!$F$6,0,ROW(B38)-7)&gt;0,OFFSET(Tablas!$F$6,0,ROW(B38)-7),"")</f>
        <v>32</v>
      </c>
      <c r="C38" s="345">
        <f ca="1">IF(B38="","",OFFSET(Tablas!$F$262,0,ROW(C38)-7))</f>
        <v>0</v>
      </c>
      <c r="D38" s="345">
        <f ca="1">IF(B38="","",OFFSET(Tablas!$F$361,0,ROW(D38)-7))</f>
        <v>0</v>
      </c>
      <c r="E38" s="345">
        <f ca="1">IF(B38="","",OFFSET(Tablas!$F$460,0,ROW(E38)-7))</f>
        <v>0</v>
      </c>
      <c r="F38" s="345">
        <f ca="1">IF(B38="","",OFFSET(Tablas!$F$559,0,ROW(F38)-7))</f>
        <v>0</v>
      </c>
      <c r="G38" s="345">
        <f ca="1">IF(B38="","",OFFSET(Tablas!$F$658,0,ROW(G38)-7))</f>
        <v>0</v>
      </c>
      <c r="H38" s="345">
        <f ca="1">IF(B38="","",OFFSET(Tablas!$F$757,0,ROW(H38)-7))</f>
        <v>0</v>
      </c>
      <c r="I38" s="345">
        <f ca="1">IF(B38="","",OFFSET(Tablas!$F$1351,0,ROW(I38)-7))</f>
        <v>0</v>
      </c>
      <c r="J38" s="345">
        <f t="shared" ca="1" si="0"/>
        <v>0</v>
      </c>
      <c r="K38" s="420" t="str">
        <f t="shared" ca="1" si="1"/>
        <v/>
      </c>
    </row>
    <row r="39" spans="1:11" x14ac:dyDescent="0.2">
      <c r="A39" s="349" t="str">
        <f ca="1">IF(OFFSET(Tablas!$F$5,0,ROW(B39)-7)&gt;0,OFFSET(Tablas!$F$5,0,ROW(B39)-7),"")</f>
        <v/>
      </c>
      <c r="B39" s="286">
        <f ca="1">IF(OFFSET(Tablas!$F$6,0,ROW(B39)-7)&gt;0,OFFSET(Tablas!$F$6,0,ROW(B39)-7),"")</f>
        <v>33</v>
      </c>
      <c r="C39" s="345">
        <f ca="1">IF(B39="","",OFFSET(Tablas!$F$262,0,ROW(C39)-7))</f>
        <v>0</v>
      </c>
      <c r="D39" s="345">
        <f ca="1">IF(B39="","",OFFSET(Tablas!$F$361,0,ROW(D39)-7))</f>
        <v>0</v>
      </c>
      <c r="E39" s="345">
        <f ca="1">IF(B39="","",OFFSET(Tablas!$F$460,0,ROW(E39)-7))</f>
        <v>0</v>
      </c>
      <c r="F39" s="345">
        <f ca="1">IF(B39="","",OFFSET(Tablas!$F$559,0,ROW(F39)-7))</f>
        <v>0</v>
      </c>
      <c r="G39" s="345">
        <f ca="1">IF(B39="","",OFFSET(Tablas!$F$658,0,ROW(G39)-7))</f>
        <v>0</v>
      </c>
      <c r="H39" s="345">
        <f ca="1">IF(B39="","",OFFSET(Tablas!$F$757,0,ROW(H39)-7))</f>
        <v>0</v>
      </c>
      <c r="I39" s="345">
        <f ca="1">IF(B39="","",OFFSET(Tablas!$F$1351,0,ROW(I39)-7))</f>
        <v>0</v>
      </c>
      <c r="J39" s="345">
        <f t="shared" ca="1" si="0"/>
        <v>0</v>
      </c>
      <c r="K39" s="420" t="str">
        <f t="shared" ca="1" si="1"/>
        <v/>
      </c>
    </row>
    <row r="40" spans="1:11" x14ac:dyDescent="0.2">
      <c r="A40" s="349" t="str">
        <f ca="1">IF(OFFSET(Tablas!$F$5,0,ROW(B40)-7)&gt;0,OFFSET(Tablas!$F$5,0,ROW(B40)-7),"")</f>
        <v/>
      </c>
      <c r="B40" s="286">
        <f ca="1">IF(OFFSET(Tablas!$F$6,0,ROW(B40)-7)&gt;0,OFFSET(Tablas!$F$6,0,ROW(B40)-7),"")</f>
        <v>34</v>
      </c>
      <c r="C40" s="345">
        <f ca="1">IF(B40="","",OFFSET(Tablas!$F$262,0,ROW(C40)-7))</f>
        <v>0</v>
      </c>
      <c r="D40" s="345">
        <f ca="1">IF(B40="","",OFFSET(Tablas!$F$361,0,ROW(D40)-7))</f>
        <v>0</v>
      </c>
      <c r="E40" s="345">
        <f ca="1">IF(B40="","",OFFSET(Tablas!$F$460,0,ROW(E40)-7))</f>
        <v>0</v>
      </c>
      <c r="F40" s="345">
        <f ca="1">IF(B40="","",OFFSET(Tablas!$F$559,0,ROW(F40)-7))</f>
        <v>0</v>
      </c>
      <c r="G40" s="345">
        <f ca="1">IF(B40="","",OFFSET(Tablas!$F$658,0,ROW(G40)-7))</f>
        <v>0</v>
      </c>
      <c r="H40" s="345">
        <f ca="1">IF(B40="","",OFFSET(Tablas!$F$757,0,ROW(H40)-7))</f>
        <v>0</v>
      </c>
      <c r="I40" s="345">
        <f ca="1">IF(B40="","",OFFSET(Tablas!$F$1351,0,ROW(I40)-7))</f>
        <v>0</v>
      </c>
      <c r="J40" s="345">
        <f t="shared" ca="1" si="0"/>
        <v>0</v>
      </c>
      <c r="K40" s="420" t="str">
        <f t="shared" ca="1" si="1"/>
        <v/>
      </c>
    </row>
    <row r="41" spans="1:11" x14ac:dyDescent="0.2">
      <c r="A41" s="349" t="str">
        <f ca="1">IF(OFFSET(Tablas!$F$5,0,ROW(B41)-7)&gt;0,OFFSET(Tablas!$F$5,0,ROW(B41)-7),"")</f>
        <v/>
      </c>
      <c r="B41" s="286">
        <f ca="1">IF(OFFSET(Tablas!$F$6,0,ROW(B41)-7)&gt;0,OFFSET(Tablas!$F$6,0,ROW(B41)-7),"")</f>
        <v>35</v>
      </c>
      <c r="C41" s="345">
        <f ca="1">IF(B41="","",OFFSET(Tablas!$F$262,0,ROW(C41)-7))</f>
        <v>0</v>
      </c>
      <c r="D41" s="345">
        <f ca="1">IF(B41="","",OFFSET(Tablas!$F$361,0,ROW(D41)-7))</f>
        <v>0</v>
      </c>
      <c r="E41" s="345">
        <f ca="1">IF(B41="","",OFFSET(Tablas!$F$460,0,ROW(E41)-7))</f>
        <v>0</v>
      </c>
      <c r="F41" s="345">
        <f ca="1">IF(B41="","",OFFSET(Tablas!$F$559,0,ROW(F41)-7))</f>
        <v>0</v>
      </c>
      <c r="G41" s="345">
        <f ca="1">IF(B41="","",OFFSET(Tablas!$F$658,0,ROW(G41)-7))</f>
        <v>0</v>
      </c>
      <c r="H41" s="345">
        <f ca="1">IF(B41="","",OFFSET(Tablas!$F$757,0,ROW(H41)-7))</f>
        <v>0</v>
      </c>
      <c r="I41" s="345">
        <f ca="1">IF(B41="","",OFFSET(Tablas!$F$1351,0,ROW(I41)-7))</f>
        <v>0</v>
      </c>
      <c r="J41" s="345">
        <f t="shared" ca="1" si="0"/>
        <v>0</v>
      </c>
      <c r="K41" s="420" t="str">
        <f t="shared" ca="1" si="1"/>
        <v/>
      </c>
    </row>
    <row r="42" spans="1:11" x14ac:dyDescent="0.2">
      <c r="A42" s="349" t="str">
        <f ca="1">IF(OFFSET(Tablas!$F$5,0,ROW(B42)-7)&gt;0,OFFSET(Tablas!$F$5,0,ROW(B42)-7),"")</f>
        <v/>
      </c>
      <c r="B42" s="286">
        <f ca="1">IF(OFFSET(Tablas!$F$6,0,ROW(B42)-7)&gt;0,OFFSET(Tablas!$F$6,0,ROW(B42)-7),"")</f>
        <v>36</v>
      </c>
      <c r="C42" s="345">
        <f ca="1">IF(B42="","",OFFSET(Tablas!$F$262,0,ROW(C42)-7))</f>
        <v>0</v>
      </c>
      <c r="D42" s="345">
        <f ca="1">IF(B42="","",OFFSET(Tablas!$F$361,0,ROW(D42)-7))</f>
        <v>0</v>
      </c>
      <c r="E42" s="345">
        <f ca="1">IF(B42="","",OFFSET(Tablas!$F$460,0,ROW(E42)-7))</f>
        <v>0</v>
      </c>
      <c r="F42" s="345">
        <f ca="1">IF(B42="","",OFFSET(Tablas!$F$559,0,ROW(F42)-7))</f>
        <v>0</v>
      </c>
      <c r="G42" s="345">
        <f ca="1">IF(B42="","",OFFSET(Tablas!$F$658,0,ROW(G42)-7))</f>
        <v>0</v>
      </c>
      <c r="H42" s="345">
        <f ca="1">IF(B42="","",OFFSET(Tablas!$F$757,0,ROW(H42)-7))</f>
        <v>0</v>
      </c>
      <c r="I42" s="345">
        <f ca="1">IF(B42="","",OFFSET(Tablas!$F$1351,0,ROW(I42)-7))</f>
        <v>0</v>
      </c>
      <c r="J42" s="345">
        <f t="shared" ca="1" si="0"/>
        <v>0</v>
      </c>
      <c r="K42" s="420" t="str">
        <f t="shared" ca="1" si="1"/>
        <v/>
      </c>
    </row>
    <row r="43" spans="1:11" x14ac:dyDescent="0.2">
      <c r="A43" s="349" t="str">
        <f ca="1">IF(OFFSET(Tablas!$F$5,0,ROW(B43)-7)&gt;0,OFFSET(Tablas!$F$5,0,ROW(B43)-7),"")</f>
        <v/>
      </c>
      <c r="B43" s="286">
        <f ca="1">IF(OFFSET(Tablas!$F$6,0,ROW(B43)-7)&gt;0,OFFSET(Tablas!$F$6,0,ROW(B43)-7),"")</f>
        <v>37</v>
      </c>
      <c r="C43" s="345">
        <f ca="1">IF(B43="","",OFFSET(Tablas!$F$262,0,ROW(C43)-7))</f>
        <v>0</v>
      </c>
      <c r="D43" s="345">
        <f ca="1">IF(B43="","",OFFSET(Tablas!$F$361,0,ROW(D43)-7))</f>
        <v>0</v>
      </c>
      <c r="E43" s="345">
        <f ca="1">IF(B43="","",OFFSET(Tablas!$F$460,0,ROW(E43)-7))</f>
        <v>0</v>
      </c>
      <c r="F43" s="345">
        <f ca="1">IF(B43="","",OFFSET(Tablas!$F$559,0,ROW(F43)-7))</f>
        <v>0</v>
      </c>
      <c r="G43" s="345">
        <f ca="1">IF(B43="","",OFFSET(Tablas!$F$658,0,ROW(G43)-7))</f>
        <v>0</v>
      </c>
      <c r="H43" s="345">
        <f ca="1">IF(B43="","",OFFSET(Tablas!$F$757,0,ROW(H43)-7))</f>
        <v>0</v>
      </c>
      <c r="I43" s="345">
        <f ca="1">IF(B43="","",OFFSET(Tablas!$F$1351,0,ROW(I43)-7))</f>
        <v>0</v>
      </c>
      <c r="J43" s="345">
        <f t="shared" ca="1" si="0"/>
        <v>0</v>
      </c>
      <c r="K43" s="420" t="str">
        <f t="shared" ca="1" si="1"/>
        <v/>
      </c>
    </row>
    <row r="44" spans="1:11" x14ac:dyDescent="0.2">
      <c r="A44" s="349" t="str">
        <f ca="1">IF(OFFSET(Tablas!$F$5,0,ROW(B44)-7)&gt;0,OFFSET(Tablas!$F$5,0,ROW(B44)-7),"")</f>
        <v/>
      </c>
      <c r="B44" s="286">
        <f ca="1">IF(OFFSET(Tablas!$F$6,0,ROW(B44)-7)&gt;0,OFFSET(Tablas!$F$6,0,ROW(B44)-7),"")</f>
        <v>38</v>
      </c>
      <c r="C44" s="345">
        <f ca="1">IF(B44="","",OFFSET(Tablas!$F$262,0,ROW(C44)-7))</f>
        <v>0</v>
      </c>
      <c r="D44" s="345">
        <f ca="1">IF(B44="","",OFFSET(Tablas!$F$361,0,ROW(D44)-7))</f>
        <v>0</v>
      </c>
      <c r="E44" s="345">
        <f ca="1">IF(B44="","",OFFSET(Tablas!$F$460,0,ROW(E44)-7))</f>
        <v>0</v>
      </c>
      <c r="F44" s="345">
        <f ca="1">IF(B44="","",OFFSET(Tablas!$F$559,0,ROW(F44)-7))</f>
        <v>0</v>
      </c>
      <c r="G44" s="345">
        <f ca="1">IF(B44="","",OFFSET(Tablas!$F$658,0,ROW(G44)-7))</f>
        <v>0</v>
      </c>
      <c r="H44" s="345">
        <f ca="1">IF(B44="","",OFFSET(Tablas!$F$757,0,ROW(H44)-7))</f>
        <v>0</v>
      </c>
      <c r="I44" s="345">
        <f ca="1">IF(B44="","",OFFSET(Tablas!$F$1351,0,ROW(I44)-7))</f>
        <v>0</v>
      </c>
      <c r="J44" s="345">
        <f t="shared" ca="1" si="0"/>
        <v>0</v>
      </c>
      <c r="K44" s="420" t="str">
        <f t="shared" ca="1" si="1"/>
        <v/>
      </c>
    </row>
    <row r="45" spans="1:11" x14ac:dyDescent="0.2">
      <c r="A45" s="349" t="str">
        <f ca="1">IF(OFFSET(Tablas!$F$5,0,ROW(B45)-7)&gt;0,OFFSET(Tablas!$F$5,0,ROW(B45)-7),"")</f>
        <v/>
      </c>
      <c r="B45" s="286">
        <f ca="1">IF(OFFSET(Tablas!$F$6,0,ROW(B45)-7)&gt;0,OFFSET(Tablas!$F$6,0,ROW(B45)-7),"")</f>
        <v>39</v>
      </c>
      <c r="C45" s="345">
        <f ca="1">IF(B45="","",OFFSET(Tablas!$F$262,0,ROW(C45)-7))</f>
        <v>0</v>
      </c>
      <c r="D45" s="345">
        <f ca="1">IF(B45="","",OFFSET(Tablas!$F$361,0,ROW(D45)-7))</f>
        <v>0</v>
      </c>
      <c r="E45" s="345">
        <f ca="1">IF(B45="","",OFFSET(Tablas!$F$460,0,ROW(E45)-7))</f>
        <v>0</v>
      </c>
      <c r="F45" s="345">
        <f ca="1">IF(B45="","",OFFSET(Tablas!$F$559,0,ROW(F45)-7))</f>
        <v>0</v>
      </c>
      <c r="G45" s="345">
        <f ca="1">IF(B45="","",OFFSET(Tablas!$F$658,0,ROW(G45)-7))</f>
        <v>0</v>
      </c>
      <c r="H45" s="345">
        <f ca="1">IF(B45="","",OFFSET(Tablas!$F$757,0,ROW(H45)-7))</f>
        <v>0</v>
      </c>
      <c r="I45" s="345">
        <f ca="1">IF(B45="","",OFFSET(Tablas!$F$1351,0,ROW(I45)-7))</f>
        <v>0</v>
      </c>
      <c r="J45" s="345">
        <f t="shared" ca="1" si="0"/>
        <v>0</v>
      </c>
      <c r="K45" s="420" t="str">
        <f t="shared" ca="1" si="1"/>
        <v/>
      </c>
    </row>
    <row r="46" spans="1:11" x14ac:dyDescent="0.2">
      <c r="A46" s="349" t="str">
        <f ca="1">IF(OFFSET(Tablas!$F$5,0,ROW(B46)-7)&gt;0,OFFSET(Tablas!$F$5,0,ROW(B46)-7),"")</f>
        <v/>
      </c>
      <c r="B46" s="286">
        <f ca="1">IF(OFFSET(Tablas!$F$6,0,ROW(B46)-7)&gt;0,OFFSET(Tablas!$F$6,0,ROW(B46)-7),"")</f>
        <v>40</v>
      </c>
      <c r="C46" s="345">
        <f ca="1">IF(B46="","",OFFSET(Tablas!$F$262,0,ROW(C46)-7))</f>
        <v>0</v>
      </c>
      <c r="D46" s="345">
        <f ca="1">IF(B46="","",OFFSET(Tablas!$F$361,0,ROW(D46)-7))</f>
        <v>0</v>
      </c>
      <c r="E46" s="345">
        <f ca="1">IF(B46="","",OFFSET(Tablas!$F$460,0,ROW(E46)-7))</f>
        <v>0</v>
      </c>
      <c r="F46" s="345">
        <f ca="1">IF(B46="","",OFFSET(Tablas!$F$559,0,ROW(F46)-7))</f>
        <v>0</v>
      </c>
      <c r="G46" s="345">
        <f ca="1">IF(B46="","",OFFSET(Tablas!$F$658,0,ROW(G46)-7))</f>
        <v>0</v>
      </c>
      <c r="H46" s="345">
        <f ca="1">IF(B46="","",OFFSET(Tablas!$F$757,0,ROW(H46)-7))</f>
        <v>0</v>
      </c>
      <c r="I46" s="345">
        <f ca="1">IF(B46="","",OFFSET(Tablas!$F$1351,0,ROW(I46)-7))</f>
        <v>0</v>
      </c>
      <c r="J46" s="345">
        <f t="shared" ca="1" si="0"/>
        <v>0</v>
      </c>
      <c r="K46" s="420" t="str">
        <f t="shared" ca="1" si="1"/>
        <v/>
      </c>
    </row>
    <row r="47" spans="1:11" x14ac:dyDescent="0.2">
      <c r="A47" s="349" t="str">
        <f ca="1">IF(OFFSET(Tablas!$F$5,0,ROW(B47)-7)&gt;0,OFFSET(Tablas!$F$5,0,ROW(B47)-7),"")</f>
        <v/>
      </c>
      <c r="B47" s="286">
        <f ca="1">IF(OFFSET(Tablas!$F$6,0,ROW(B47)-7)&gt;0,OFFSET(Tablas!$F$6,0,ROW(B47)-7),"")</f>
        <v>41</v>
      </c>
      <c r="C47" s="345">
        <f ca="1">IF(B47="","",OFFSET(Tablas!$F$262,0,ROW(C47)-7))</f>
        <v>0</v>
      </c>
      <c r="D47" s="345">
        <f ca="1">IF(B47="","",OFFSET(Tablas!$F$361,0,ROW(D47)-7))</f>
        <v>0</v>
      </c>
      <c r="E47" s="345">
        <f ca="1">IF(B47="","",OFFSET(Tablas!$F$460,0,ROW(E47)-7))</f>
        <v>0</v>
      </c>
      <c r="F47" s="345">
        <f ca="1">IF(B47="","",OFFSET(Tablas!$F$559,0,ROW(F47)-7))</f>
        <v>0</v>
      </c>
      <c r="G47" s="345">
        <f ca="1">IF(B47="","",OFFSET(Tablas!$F$658,0,ROW(G47)-7))</f>
        <v>0</v>
      </c>
      <c r="H47" s="345">
        <f ca="1">IF(B47="","",OFFSET(Tablas!$F$757,0,ROW(H47)-7))</f>
        <v>0</v>
      </c>
      <c r="I47" s="345">
        <f ca="1">IF(B47="","",OFFSET(Tablas!$F$1351,0,ROW(I47)-7))</f>
        <v>0</v>
      </c>
      <c r="J47" s="345">
        <f t="shared" ca="1" si="0"/>
        <v>0</v>
      </c>
      <c r="K47" s="420" t="str">
        <f t="shared" ca="1" si="1"/>
        <v/>
      </c>
    </row>
    <row r="48" spans="1:11" x14ac:dyDescent="0.2">
      <c r="A48" s="349" t="str">
        <f ca="1">IF(OFFSET(Tablas!$F$5,0,ROW(B48)-7)&gt;0,OFFSET(Tablas!$F$5,0,ROW(B48)-7),"")</f>
        <v/>
      </c>
      <c r="B48" s="286">
        <f ca="1">IF(OFFSET(Tablas!$F$6,0,ROW(B48)-7)&gt;0,OFFSET(Tablas!$F$6,0,ROW(B48)-7),"")</f>
        <v>42</v>
      </c>
      <c r="C48" s="345">
        <f ca="1">IF(B48="","",OFFSET(Tablas!$F$262,0,ROW(C48)-7))</f>
        <v>0</v>
      </c>
      <c r="D48" s="345">
        <f ca="1">IF(B48="","",OFFSET(Tablas!$F$361,0,ROW(D48)-7))</f>
        <v>0</v>
      </c>
      <c r="E48" s="345">
        <f ca="1">IF(B48="","",OFFSET(Tablas!$F$460,0,ROW(E48)-7))</f>
        <v>0</v>
      </c>
      <c r="F48" s="345">
        <f ca="1">IF(B48="","",OFFSET(Tablas!$F$559,0,ROW(F48)-7))</f>
        <v>0</v>
      </c>
      <c r="G48" s="345">
        <f ca="1">IF(B48="","",OFFSET(Tablas!$F$658,0,ROW(G48)-7))</f>
        <v>0</v>
      </c>
      <c r="H48" s="345">
        <f ca="1">IF(B48="","",OFFSET(Tablas!$F$757,0,ROW(H48)-7))</f>
        <v>0</v>
      </c>
      <c r="I48" s="345">
        <f ca="1">IF(B48="","",OFFSET(Tablas!$F$1351,0,ROW(I48)-7))</f>
        <v>0</v>
      </c>
      <c r="J48" s="345">
        <f t="shared" ca="1" si="0"/>
        <v>0</v>
      </c>
      <c r="K48" s="420" t="str">
        <f t="shared" ca="1" si="1"/>
        <v/>
      </c>
    </row>
    <row r="49" spans="1:11" x14ac:dyDescent="0.2">
      <c r="A49" s="349" t="str">
        <f ca="1">IF(OFFSET(Tablas!$F$5,0,ROW(B49)-7)&gt;0,OFFSET(Tablas!$F$5,0,ROW(B49)-7),"")</f>
        <v/>
      </c>
      <c r="B49" s="286">
        <f ca="1">IF(OFFSET(Tablas!$F$6,0,ROW(B49)-7)&gt;0,OFFSET(Tablas!$F$6,0,ROW(B49)-7),"")</f>
        <v>43</v>
      </c>
      <c r="C49" s="345">
        <f ca="1">IF(B49="","",OFFSET(Tablas!$F$262,0,ROW(C49)-7))</f>
        <v>0</v>
      </c>
      <c r="D49" s="345">
        <f ca="1">IF(B49="","",OFFSET(Tablas!$F$361,0,ROW(D49)-7))</f>
        <v>0</v>
      </c>
      <c r="E49" s="345">
        <f ca="1">IF(B49="","",OFFSET(Tablas!$F$460,0,ROW(E49)-7))</f>
        <v>0</v>
      </c>
      <c r="F49" s="345">
        <f ca="1">IF(B49="","",OFFSET(Tablas!$F$559,0,ROW(F49)-7))</f>
        <v>0</v>
      </c>
      <c r="G49" s="345">
        <f ca="1">IF(B49="","",OFFSET(Tablas!$F$658,0,ROW(G49)-7))</f>
        <v>0</v>
      </c>
      <c r="H49" s="345">
        <f ca="1">IF(B49="","",OFFSET(Tablas!$F$757,0,ROW(H49)-7))</f>
        <v>0</v>
      </c>
      <c r="I49" s="345">
        <f ca="1">IF(B49="","",OFFSET(Tablas!$F$1351,0,ROW(I49)-7))</f>
        <v>0</v>
      </c>
      <c r="J49" s="345">
        <f t="shared" ca="1" si="0"/>
        <v>0</v>
      </c>
      <c r="K49" s="420" t="str">
        <f t="shared" ca="1" si="1"/>
        <v/>
      </c>
    </row>
    <row r="50" spans="1:11" x14ac:dyDescent="0.2">
      <c r="A50" s="349" t="str">
        <f ca="1">IF(OFFSET(Tablas!$F$5,0,ROW(B50)-7)&gt;0,OFFSET(Tablas!$F$5,0,ROW(B50)-7),"")</f>
        <v/>
      </c>
      <c r="B50" s="286">
        <f ca="1">IF(OFFSET(Tablas!$F$6,0,ROW(B50)-7)&gt;0,OFFSET(Tablas!$F$6,0,ROW(B50)-7),"")</f>
        <v>44</v>
      </c>
      <c r="C50" s="345">
        <f ca="1">IF(B50="","",OFFSET(Tablas!$F$262,0,ROW(C50)-7))</f>
        <v>0</v>
      </c>
      <c r="D50" s="345">
        <f ca="1">IF(B50="","",OFFSET(Tablas!$F$361,0,ROW(D50)-7))</f>
        <v>0</v>
      </c>
      <c r="E50" s="345">
        <f ca="1">IF(B50="","",OFFSET(Tablas!$F$460,0,ROW(E50)-7))</f>
        <v>0</v>
      </c>
      <c r="F50" s="345">
        <f ca="1">IF(B50="","",OFFSET(Tablas!$F$559,0,ROW(F50)-7))</f>
        <v>0</v>
      </c>
      <c r="G50" s="345">
        <f ca="1">IF(B50="","",OFFSET(Tablas!$F$658,0,ROW(G50)-7))</f>
        <v>0</v>
      </c>
      <c r="H50" s="345">
        <f ca="1">IF(B50="","",OFFSET(Tablas!$F$757,0,ROW(H50)-7))</f>
        <v>0</v>
      </c>
      <c r="I50" s="345">
        <f ca="1">IF(B50="","",OFFSET(Tablas!$F$1351,0,ROW(I50)-7))</f>
        <v>0</v>
      </c>
      <c r="J50" s="345">
        <f t="shared" ca="1" si="0"/>
        <v>0</v>
      </c>
      <c r="K50" s="420" t="str">
        <f t="shared" ca="1" si="1"/>
        <v/>
      </c>
    </row>
    <row r="51" spans="1:11" x14ac:dyDescent="0.2">
      <c r="A51" s="349" t="str">
        <f ca="1">IF(OFFSET(Tablas!$F$5,0,ROW(B51)-7)&gt;0,OFFSET(Tablas!$F$5,0,ROW(B51)-7),"")</f>
        <v/>
      </c>
      <c r="B51" s="286">
        <f ca="1">IF(OFFSET(Tablas!$F$6,0,ROW(B51)-7)&gt;0,OFFSET(Tablas!$F$6,0,ROW(B51)-7),"")</f>
        <v>45</v>
      </c>
      <c r="C51" s="345">
        <f ca="1">IF(B51="","",OFFSET(Tablas!$F$262,0,ROW(C51)-7))</f>
        <v>0</v>
      </c>
      <c r="D51" s="345">
        <f ca="1">IF(B51="","",OFFSET(Tablas!$F$361,0,ROW(D51)-7))</f>
        <v>0</v>
      </c>
      <c r="E51" s="345">
        <f ca="1">IF(B51="","",OFFSET(Tablas!$F$460,0,ROW(E51)-7))</f>
        <v>0</v>
      </c>
      <c r="F51" s="345">
        <f ca="1">IF(B51="","",OFFSET(Tablas!$F$559,0,ROW(F51)-7))</f>
        <v>0</v>
      </c>
      <c r="G51" s="345">
        <f ca="1">IF(B51="","",OFFSET(Tablas!$F$658,0,ROW(G51)-7))</f>
        <v>0</v>
      </c>
      <c r="H51" s="345">
        <f ca="1">IF(B51="","",OFFSET(Tablas!$F$757,0,ROW(H51)-7))</f>
        <v>0</v>
      </c>
      <c r="I51" s="345">
        <f ca="1">IF(B51="","",OFFSET(Tablas!$F$1351,0,ROW(I51)-7))</f>
        <v>0</v>
      </c>
      <c r="J51" s="345">
        <f t="shared" ca="1" si="0"/>
        <v>0</v>
      </c>
      <c r="K51" s="420" t="str">
        <f t="shared" ca="1" si="1"/>
        <v/>
      </c>
    </row>
    <row r="52" spans="1:11" x14ac:dyDescent="0.2">
      <c r="A52" s="349" t="str">
        <f ca="1">IF(OFFSET(Tablas!$F$5,0,ROW(B52)-7)&gt;0,OFFSET(Tablas!$F$5,0,ROW(B52)-7),"")</f>
        <v/>
      </c>
      <c r="B52" s="286">
        <f ca="1">IF(OFFSET(Tablas!$F$6,0,ROW(B52)-7)&gt;0,OFFSET(Tablas!$F$6,0,ROW(B52)-7),"")</f>
        <v>46</v>
      </c>
      <c r="C52" s="345">
        <f ca="1">IF(B52="","",OFFSET(Tablas!$F$262,0,ROW(C52)-7))</f>
        <v>0</v>
      </c>
      <c r="D52" s="345">
        <f ca="1">IF(B52="","",OFFSET(Tablas!$F$361,0,ROW(D52)-7))</f>
        <v>0</v>
      </c>
      <c r="E52" s="345">
        <f ca="1">IF(B52="","",OFFSET(Tablas!$F$460,0,ROW(E52)-7))</f>
        <v>0</v>
      </c>
      <c r="F52" s="345">
        <f ca="1">IF(B52="","",OFFSET(Tablas!$F$559,0,ROW(F52)-7))</f>
        <v>0</v>
      </c>
      <c r="G52" s="345">
        <f ca="1">IF(B52="","",OFFSET(Tablas!$F$658,0,ROW(G52)-7))</f>
        <v>0</v>
      </c>
      <c r="H52" s="345">
        <f ca="1">IF(B52="","",OFFSET(Tablas!$F$757,0,ROW(H52)-7))</f>
        <v>0</v>
      </c>
      <c r="I52" s="345">
        <f ca="1">IF(B52="","",OFFSET(Tablas!$F$1351,0,ROW(I52)-7))</f>
        <v>0</v>
      </c>
      <c r="J52" s="345">
        <f t="shared" ca="1" si="0"/>
        <v>0</v>
      </c>
      <c r="K52" s="420" t="str">
        <f t="shared" ca="1" si="1"/>
        <v/>
      </c>
    </row>
    <row r="53" spans="1:11" x14ac:dyDescent="0.2">
      <c r="A53" s="349" t="str">
        <f ca="1">IF(OFFSET(Tablas!$F$5,0,ROW(B53)-7)&gt;0,OFFSET(Tablas!$F$5,0,ROW(B53)-7),"")</f>
        <v/>
      </c>
      <c r="B53" s="286">
        <f ca="1">IF(OFFSET(Tablas!$F$6,0,ROW(B53)-7)&gt;0,OFFSET(Tablas!$F$6,0,ROW(B53)-7),"")</f>
        <v>47</v>
      </c>
      <c r="C53" s="345">
        <f ca="1">IF(B53="","",OFFSET(Tablas!$F$262,0,ROW(C53)-7))</f>
        <v>0</v>
      </c>
      <c r="D53" s="345">
        <f ca="1">IF(B53="","",OFFSET(Tablas!$F$361,0,ROW(D53)-7))</f>
        <v>0</v>
      </c>
      <c r="E53" s="345">
        <f ca="1">IF(B53="","",OFFSET(Tablas!$F$460,0,ROW(E53)-7))</f>
        <v>0</v>
      </c>
      <c r="F53" s="345">
        <f ca="1">IF(B53="","",OFFSET(Tablas!$F$559,0,ROW(F53)-7))</f>
        <v>0</v>
      </c>
      <c r="G53" s="345">
        <f ca="1">IF(B53="","",OFFSET(Tablas!$F$658,0,ROW(G53)-7))</f>
        <v>0</v>
      </c>
      <c r="H53" s="345">
        <f ca="1">IF(B53="","",OFFSET(Tablas!$F$757,0,ROW(H53)-7))</f>
        <v>0</v>
      </c>
      <c r="I53" s="345">
        <f ca="1">IF(B53="","",OFFSET(Tablas!$F$1351,0,ROW(I53)-7))</f>
        <v>0</v>
      </c>
      <c r="J53" s="345">
        <f t="shared" ca="1" si="0"/>
        <v>0</v>
      </c>
      <c r="K53" s="420" t="str">
        <f t="shared" ca="1" si="1"/>
        <v/>
      </c>
    </row>
    <row r="54" spans="1:11" x14ac:dyDescent="0.2">
      <c r="A54" s="349" t="str">
        <f ca="1">IF(OFFSET(Tablas!$F$5,0,ROW(B54)-7)&gt;0,OFFSET(Tablas!$F$5,0,ROW(B54)-7),"")</f>
        <v/>
      </c>
      <c r="B54" s="286">
        <f ca="1">IF(OFFSET(Tablas!$F$6,0,ROW(B54)-7)&gt;0,OFFSET(Tablas!$F$6,0,ROW(B54)-7),"")</f>
        <v>48</v>
      </c>
      <c r="C54" s="345">
        <f ca="1">IF(B54="","",OFFSET(Tablas!$F$262,0,ROW(C54)-7))</f>
        <v>0</v>
      </c>
      <c r="D54" s="345">
        <f ca="1">IF(B54="","",OFFSET(Tablas!$F$361,0,ROW(D54)-7))</f>
        <v>0</v>
      </c>
      <c r="E54" s="345">
        <f ca="1">IF(B54="","",OFFSET(Tablas!$F$460,0,ROW(E54)-7))</f>
        <v>0</v>
      </c>
      <c r="F54" s="345">
        <f ca="1">IF(B54="","",OFFSET(Tablas!$F$559,0,ROW(F54)-7))</f>
        <v>0</v>
      </c>
      <c r="G54" s="345">
        <f ca="1">IF(B54="","",OFFSET(Tablas!$F$658,0,ROW(G54)-7))</f>
        <v>0</v>
      </c>
      <c r="H54" s="345">
        <f ca="1">IF(B54="","",OFFSET(Tablas!$F$757,0,ROW(H54)-7))</f>
        <v>0</v>
      </c>
      <c r="I54" s="345">
        <f ca="1">IF(B54="","",OFFSET(Tablas!$F$1351,0,ROW(I54)-7))</f>
        <v>0</v>
      </c>
      <c r="J54" s="345">
        <f t="shared" ca="1" si="0"/>
        <v>0</v>
      </c>
      <c r="K54" s="420" t="str">
        <f t="shared" ca="1" si="1"/>
        <v/>
      </c>
    </row>
    <row r="55" spans="1:11" x14ac:dyDescent="0.2">
      <c r="A55" s="349" t="str">
        <f ca="1">IF(OFFSET(Tablas!$F$5,0,ROW(B55)-7)&gt;0,OFFSET(Tablas!$F$5,0,ROW(B55)-7),"")</f>
        <v/>
      </c>
      <c r="B55" s="286">
        <f ca="1">IF(OFFSET(Tablas!$F$6,0,ROW(B55)-7)&gt;0,OFFSET(Tablas!$F$6,0,ROW(B55)-7),"")</f>
        <v>49</v>
      </c>
      <c r="C55" s="345">
        <f ca="1">IF(B55="","",OFFSET(Tablas!$F$262,0,ROW(C55)-7))</f>
        <v>0</v>
      </c>
      <c r="D55" s="345">
        <f ca="1">IF(B55="","",OFFSET(Tablas!$F$361,0,ROW(D55)-7))</f>
        <v>0</v>
      </c>
      <c r="E55" s="345">
        <f ca="1">IF(B55="","",OFFSET(Tablas!$F$460,0,ROW(E55)-7))</f>
        <v>0</v>
      </c>
      <c r="F55" s="345">
        <f ca="1">IF(B55="","",OFFSET(Tablas!$F$559,0,ROW(F55)-7))</f>
        <v>0</v>
      </c>
      <c r="G55" s="345">
        <f ca="1">IF(B55="","",OFFSET(Tablas!$F$658,0,ROW(G55)-7))</f>
        <v>0</v>
      </c>
      <c r="H55" s="345">
        <f ca="1">IF(B55="","",OFFSET(Tablas!$F$757,0,ROW(H55)-7))</f>
        <v>0</v>
      </c>
      <c r="I55" s="345">
        <f ca="1">IF(B55="","",OFFSET(Tablas!$F$1351,0,ROW(I55)-7))</f>
        <v>0</v>
      </c>
      <c r="J55" s="345">
        <f t="shared" ca="1" si="0"/>
        <v>0</v>
      </c>
      <c r="K55" s="420" t="str">
        <f t="shared" ca="1" si="1"/>
        <v/>
      </c>
    </row>
    <row r="56" spans="1:11" x14ac:dyDescent="0.2">
      <c r="A56" s="349" t="str">
        <f ca="1">IF(OFFSET(Tablas!$F$5,0,ROW(B56)-7)&gt;0,OFFSET(Tablas!$F$5,0,ROW(B56)-7),"")</f>
        <v/>
      </c>
      <c r="B56" s="286">
        <f ca="1">IF(OFFSET(Tablas!$F$6,0,ROW(B56)-7)&gt;0,OFFSET(Tablas!$F$6,0,ROW(B56)-7),"")</f>
        <v>50</v>
      </c>
      <c r="C56" s="345">
        <f ca="1">IF(B56="","",OFFSET(Tablas!$F$262,0,ROW(C56)-7))</f>
        <v>0</v>
      </c>
      <c r="D56" s="345">
        <f ca="1">IF(B56="","",OFFSET(Tablas!$F$361,0,ROW(D56)-7))</f>
        <v>0</v>
      </c>
      <c r="E56" s="345">
        <f ca="1">IF(B56="","",OFFSET(Tablas!$F$460,0,ROW(E56)-7))</f>
        <v>0</v>
      </c>
      <c r="F56" s="345">
        <f ca="1">IF(B56="","",OFFSET(Tablas!$F$559,0,ROW(F56)-7))</f>
        <v>0</v>
      </c>
      <c r="G56" s="345">
        <f ca="1">IF(B56="","",OFFSET(Tablas!$F$658,0,ROW(G56)-7))</f>
        <v>0</v>
      </c>
      <c r="H56" s="345">
        <f ca="1">IF(B56="","",OFFSET(Tablas!$F$757,0,ROW(H56)-7))</f>
        <v>0</v>
      </c>
      <c r="I56" s="345">
        <f ca="1">IF(B56="","",OFFSET(Tablas!$F$1351,0,ROW(I56)-7))</f>
        <v>0</v>
      </c>
      <c r="J56" s="345">
        <f t="shared" ca="1" si="0"/>
        <v>0</v>
      </c>
      <c r="K56" s="420" t="str">
        <f t="shared" ca="1" si="1"/>
        <v/>
      </c>
    </row>
    <row r="57" spans="1:11" x14ac:dyDescent="0.2">
      <c r="A57" s="349" t="str">
        <f ca="1">IF(OFFSET(Tablas!$F$5,0,ROW(B57)-7)&gt;0,OFFSET(Tablas!$F$5,0,ROW(B57)-7),"")</f>
        <v/>
      </c>
      <c r="B57" s="286">
        <f ca="1">IF(OFFSET(Tablas!$F$6,0,ROW(B57)-7)&gt;0,OFFSET(Tablas!$F$6,0,ROW(B57)-7),"")</f>
        <v>51</v>
      </c>
      <c r="C57" s="345">
        <f ca="1">IF(B57="","",OFFSET(Tablas!$F$262,0,ROW(C57)-7))</f>
        <v>0</v>
      </c>
      <c r="D57" s="345">
        <f ca="1">IF(B57="","",OFFSET(Tablas!$F$361,0,ROW(D57)-7))</f>
        <v>0</v>
      </c>
      <c r="E57" s="345">
        <f ca="1">IF(B57="","",OFFSET(Tablas!$F$460,0,ROW(E57)-7))</f>
        <v>0</v>
      </c>
      <c r="F57" s="345">
        <f ca="1">IF(B57="","",OFFSET(Tablas!$F$559,0,ROW(F57)-7))</f>
        <v>0</v>
      </c>
      <c r="G57" s="345">
        <f ca="1">IF(B57="","",OFFSET(Tablas!$F$658,0,ROW(G57)-7))</f>
        <v>0</v>
      </c>
      <c r="H57" s="345">
        <f ca="1">IF(B57="","",OFFSET(Tablas!$F$757,0,ROW(H57)-7))</f>
        <v>0</v>
      </c>
      <c r="I57" s="345">
        <f ca="1">IF(B57="","",OFFSET(Tablas!$F$1351,0,ROW(I57)-7))</f>
        <v>0</v>
      </c>
      <c r="J57" s="345">
        <f t="shared" ca="1" si="0"/>
        <v>0</v>
      </c>
      <c r="K57" s="420" t="str">
        <f t="shared" ca="1" si="1"/>
        <v/>
      </c>
    </row>
    <row r="58" spans="1:11" x14ac:dyDescent="0.2">
      <c r="A58" s="349" t="str">
        <f ca="1">IF(OFFSET(Tablas!$F$5,0,ROW(B58)-7)&gt;0,OFFSET(Tablas!$F$5,0,ROW(B58)-7),"")</f>
        <v/>
      </c>
      <c r="B58" s="286">
        <f ca="1">IF(OFFSET(Tablas!$F$6,0,ROW(B58)-7)&gt;0,OFFSET(Tablas!$F$6,0,ROW(B58)-7),"")</f>
        <v>52</v>
      </c>
      <c r="C58" s="345">
        <f ca="1">IF(B58="","",OFFSET(Tablas!$F$262,0,ROW(C58)-7))</f>
        <v>0</v>
      </c>
      <c r="D58" s="345">
        <f ca="1">IF(B58="","",OFFSET(Tablas!$F$361,0,ROW(D58)-7))</f>
        <v>0</v>
      </c>
      <c r="E58" s="345">
        <f ca="1">IF(B58="","",OFFSET(Tablas!$F$460,0,ROW(E58)-7))</f>
        <v>0</v>
      </c>
      <c r="F58" s="345">
        <f ca="1">IF(B58="","",OFFSET(Tablas!$F$559,0,ROW(F58)-7))</f>
        <v>0</v>
      </c>
      <c r="G58" s="345">
        <f ca="1">IF(B58="","",OFFSET(Tablas!$F$658,0,ROW(G58)-7))</f>
        <v>0</v>
      </c>
      <c r="H58" s="345">
        <f ca="1">IF(B58="","",OFFSET(Tablas!$F$757,0,ROW(H58)-7))</f>
        <v>0</v>
      </c>
      <c r="I58" s="345">
        <f ca="1">IF(B58="","",OFFSET(Tablas!$F$1351,0,ROW(I58)-7))</f>
        <v>0</v>
      </c>
      <c r="J58" s="345">
        <f t="shared" ca="1" si="0"/>
        <v>0</v>
      </c>
      <c r="K58" s="420" t="str">
        <f t="shared" ca="1" si="1"/>
        <v/>
      </c>
    </row>
    <row r="59" spans="1:11" ht="13.5" thickBot="1" x14ac:dyDescent="0.25">
      <c r="A59" s="351" t="str">
        <f ca="1">IF(OFFSET(Tablas!$F$5,0,ROW(B59)-7)&gt;0,OFFSET(Tablas!$F$5,0,ROW(B59)-7),"")</f>
        <v/>
      </c>
      <c r="B59" s="352">
        <f ca="1">IF(OFFSET(Tablas!$F$6,0,ROW(B59)-7)&gt;0,OFFSET(Tablas!$F$6,0,ROW(B59)-7),"")</f>
        <v>53</v>
      </c>
      <c r="C59" s="345">
        <f ca="1">IF(B59="","",OFFSET(Tablas!$F$262,0,ROW(C59)-7))</f>
        <v>0</v>
      </c>
      <c r="D59" s="345">
        <f ca="1">IF(B59="","",OFFSET(Tablas!$F$361,0,ROW(D59)-7))</f>
        <v>0</v>
      </c>
      <c r="E59" s="345">
        <f ca="1">IF(B59="","",OFFSET(Tablas!$F$460,0,ROW(E59)-7))</f>
        <v>0</v>
      </c>
      <c r="F59" s="345">
        <f ca="1">IF(B59="","",OFFSET(Tablas!$F$559,0,ROW(F59)-7))</f>
        <v>0</v>
      </c>
      <c r="G59" s="345">
        <f ca="1">IF(B59="","",OFFSET(Tablas!$F$658,0,ROW(G59)-7))</f>
        <v>0</v>
      </c>
      <c r="H59" s="345">
        <f ca="1">IF(B59="","",OFFSET(Tablas!$F$757,0,ROW(H59)-7))</f>
        <v>0</v>
      </c>
      <c r="I59" s="345">
        <f ca="1">IF(B59="","",OFFSET(Tablas!$F$1351,0,ROW(I59)-7))</f>
        <v>0</v>
      </c>
      <c r="J59" s="345">
        <f t="shared" ca="1" si="0"/>
        <v>0</v>
      </c>
      <c r="K59" s="420" t="str">
        <f t="shared" ca="1" si="1"/>
        <v/>
      </c>
    </row>
    <row r="60" spans="1:11" ht="13.5" thickBot="1" x14ac:dyDescent="0.25">
      <c r="A60" s="641" t="s">
        <v>0</v>
      </c>
      <c r="B60" s="642"/>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4"/>
    </row>
    <row r="2" spans="1:17" s="281" customFormat="1" ht="15.75" x14ac:dyDescent="0.25">
      <c r="A2" s="614" t="str">
        <f>Tablas!$A$257</f>
        <v>Republic of Suriname</v>
      </c>
      <c r="B2" s="614"/>
      <c r="C2" s="614"/>
      <c r="D2" s="614"/>
      <c r="E2" s="614"/>
      <c r="F2" s="614"/>
      <c r="G2" s="614"/>
      <c r="H2" s="614"/>
      <c r="I2" s="614"/>
      <c r="J2" s="614"/>
      <c r="K2" s="614"/>
      <c r="L2" s="614"/>
      <c r="M2" s="614"/>
      <c r="N2" s="614"/>
      <c r="O2" s="614"/>
      <c r="P2" s="614"/>
      <c r="Q2" s="614"/>
    </row>
    <row r="3" spans="1:17" s="281" customFormat="1" ht="15" x14ac:dyDescent="0.25">
      <c r="A3" s="613" t="str">
        <f>Tablas!$A$258</f>
        <v>Years</v>
      </c>
      <c r="B3" s="613"/>
      <c r="C3" s="613"/>
      <c r="D3" s="613"/>
      <c r="E3" s="613"/>
      <c r="F3" s="613"/>
      <c r="G3" s="613"/>
      <c r="H3" s="613"/>
      <c r="I3" s="613"/>
      <c r="J3" s="613"/>
      <c r="K3" s="613"/>
      <c r="L3" s="613"/>
      <c r="M3" s="613"/>
      <c r="N3" s="613"/>
      <c r="O3" s="613"/>
      <c r="P3" s="613"/>
      <c r="Q3" s="613"/>
    </row>
    <row r="4" spans="1:17" ht="33" customHeight="1" thickBot="1" x14ac:dyDescent="0.25">
      <c r="A4" s="643" t="s">
        <v>116</v>
      </c>
      <c r="B4" s="643"/>
      <c r="C4" s="643"/>
      <c r="D4" s="643"/>
      <c r="E4" s="643"/>
      <c r="F4" s="643"/>
      <c r="G4" s="643"/>
      <c r="H4" s="643"/>
      <c r="I4" s="643"/>
      <c r="J4" s="643"/>
      <c r="K4" s="643"/>
      <c r="L4" s="643"/>
      <c r="M4" s="643"/>
      <c r="N4" s="643"/>
      <c r="O4" s="643"/>
      <c r="P4" s="643"/>
      <c r="Q4" s="643"/>
    </row>
    <row r="5" spans="1:17" ht="13.5" thickBot="1" x14ac:dyDescent="0.25">
      <c r="A5" s="647" t="s">
        <v>39</v>
      </c>
      <c r="B5" s="649" t="s">
        <v>109</v>
      </c>
      <c r="C5" s="651" t="s">
        <v>114</v>
      </c>
      <c r="D5" s="652"/>
      <c r="E5" s="652"/>
      <c r="F5" s="652"/>
      <c r="G5" s="652"/>
      <c r="H5" s="653"/>
      <c r="I5" s="654" t="s">
        <v>115</v>
      </c>
      <c r="J5" s="655"/>
      <c r="K5" s="655"/>
      <c r="L5" s="656"/>
      <c r="M5" s="481"/>
      <c r="N5" s="481"/>
      <c r="O5" s="481"/>
      <c r="P5" s="482"/>
      <c r="Q5" s="482"/>
    </row>
    <row r="6" spans="1:17" ht="52.5" customHeight="1" thickBot="1" x14ac:dyDescent="0.25">
      <c r="A6" s="648"/>
      <c r="B6" s="650"/>
      <c r="C6" s="483" t="str">
        <f>Tablas!$BJ$25</f>
        <v>Influenza A(H1N1)pdm09</v>
      </c>
      <c r="D6" s="484" t="str">
        <f>Tablas!$BJ$26</f>
        <v>Influenza A not subtyped</v>
      </c>
      <c r="E6" s="484" t="str">
        <f>Tablas!$BJ$27</f>
        <v>Influenza A not subtypable</v>
      </c>
      <c r="F6" s="484" t="str">
        <f>Tablas!$BJ$28</f>
        <v>Influenza A/H1</v>
      </c>
      <c r="G6" s="484" t="str">
        <f>Tablas!$BJ$29</f>
        <v>Influenza A/H3</v>
      </c>
      <c r="H6" s="485" t="str">
        <f>Tablas!$BJ$30</f>
        <v>Influenza B</v>
      </c>
      <c r="I6" s="486" t="str">
        <f>Tablas!$BJ$31</f>
        <v>Parainfluenza</v>
      </c>
      <c r="J6" s="487" t="str">
        <f>Tablas!$BJ$33</f>
        <v>RSV</v>
      </c>
      <c r="K6" s="488" t="str">
        <f>Tablas!$BJ$34</f>
        <v>Adenovirus</v>
      </c>
      <c r="L6" s="489" t="str">
        <f>Tablas!$BJ$35</f>
        <v>Other</v>
      </c>
      <c r="M6" s="490" t="str">
        <f>Tablas!$BJ$36</f>
        <v># Negative samples</v>
      </c>
      <c r="N6" s="479" t="str">
        <f>Tablas!$BJ$37</f>
        <v># Samples analyzed</v>
      </c>
      <c r="O6" s="479" t="str">
        <f>Tablas!$BJ$38</f>
        <v># Positive samples</v>
      </c>
      <c r="P6" s="479" t="str">
        <f>Tablas!$BJ$42</f>
        <v>% Positive to respiratory viruses</v>
      </c>
      <c r="Q6" s="480" t="str">
        <f>Tablas!$BJ$67</f>
        <v>% Positive to influenza</v>
      </c>
    </row>
    <row r="7" spans="1:17" x14ac:dyDescent="0.2">
      <c r="A7" s="356" t="str">
        <f ca="1">IF(OFFSET(Tablas!$F$5,0,ROW(B7)-7)&gt;0,OFFSET(Tablas!$F$5,0,ROW(B7)-7),"")</f>
        <v/>
      </c>
      <c r="B7" s="359">
        <f ca="1">IF(OFFSET(Tablas!$F$6,0,ROW(B7)-7)&gt;0,OFFSET(Tablas!$F$6,0,ROW(B7)-7),"")</f>
        <v>1</v>
      </c>
      <c r="C7" s="433">
        <f ca="1">IF(B7="","",OFFSET(Tablas!$F$262,0,ROW(C7)-7))</f>
        <v>0</v>
      </c>
      <c r="D7" s="434">
        <f ca="1">IF(B7="","",OFFSET(Tablas!$F$361,0,ROW(D7)-7))</f>
        <v>0</v>
      </c>
      <c r="E7" s="434">
        <f ca="1">IF(B7="","",OFFSET(Tablas!$F$460,0,ROW(E7)-7))</f>
        <v>0</v>
      </c>
      <c r="F7" s="434">
        <f ca="1">IF(B7="","",OFFSET(Tablas!$F$559,0,ROW(F7)-7))</f>
        <v>0</v>
      </c>
      <c r="G7" s="434">
        <f ca="1">IF(B7="","",OFFSET(Tablas!$F$658,0,ROW(G7)-7))</f>
        <v>0</v>
      </c>
      <c r="H7" s="435">
        <f ca="1">IF(B7="","",OFFSET(Tablas!$F$757,0,ROW(H7)-7))</f>
        <v>0</v>
      </c>
      <c r="I7" s="436">
        <f ca="1">IF(B7="","",OFFSET(Tablas!$F$856,0,ROW(I7)-7))</f>
        <v>0</v>
      </c>
      <c r="J7" s="437">
        <f ca="1">IF(B7="","",OFFSET(Tablas!$F$955,0,ROW(J7)-7))</f>
        <v>0</v>
      </c>
      <c r="K7" s="437">
        <f ca="1">IF(B7="","",OFFSET(Tablas!$F$1054,0,ROW(K7)-7))</f>
        <v>0</v>
      </c>
      <c r="L7" s="437">
        <f ca="1">IF(B7="","",OFFSET(Tablas!$F$1153,0,ROW(L7)-7))</f>
        <v>0</v>
      </c>
      <c r="M7" s="433">
        <f ca="1">IF(B7="","",OFFSET(Tablas!$F$1252,0,ROW(M7)-7))</f>
        <v>0</v>
      </c>
      <c r="N7" s="434">
        <f ca="1">IF(B7="","",OFFSET(Tablas!$F$1351,0,ROW(N7)-7))</f>
        <v>0</v>
      </c>
      <c r="O7" s="434">
        <f ca="1">IF(B7="","",OFFSET(Tablas!$F$1450,0,ROW(O7)-7))</f>
        <v>0</v>
      </c>
      <c r="P7" s="438" t="str">
        <f ca="1">IF(OR(N7="",N7=0),"",SUM(C7:L7)/N7)</f>
        <v/>
      </c>
      <c r="Q7" s="439" t="str">
        <f ca="1">IF(OR(N7="",N7=0),"",SUM(C7:H7)/N7)</f>
        <v/>
      </c>
    </row>
    <row r="8" spans="1:17" x14ac:dyDescent="0.2">
      <c r="A8" s="357" t="str">
        <f ca="1">IF(OFFSET(Tablas!$F$5,0,ROW(B8)-7)&gt;0,OFFSET(Tablas!$F$5,0,ROW(B8)-7),"")</f>
        <v/>
      </c>
      <c r="B8" s="286">
        <f ca="1">IF(OFFSET(Tablas!$F$6,0,ROW(B8)-7)&gt;0,OFFSET(Tablas!$F$6,0,ROW(B8)-7),"")</f>
        <v>2</v>
      </c>
      <c r="C8" s="357">
        <f ca="1">IF(B8="","",OFFSET(Tablas!$F$262,0,ROW(C8)-7))</f>
        <v>0</v>
      </c>
      <c r="D8" s="285">
        <f ca="1">IF(B8="","",OFFSET(Tablas!$F$361,0,ROW(D8)-7))</f>
        <v>0</v>
      </c>
      <c r="E8" s="285">
        <f ca="1">IF(B8="","",OFFSET(Tablas!$F$460,0,ROW(E8)-7))</f>
        <v>0</v>
      </c>
      <c r="F8" s="285">
        <f ca="1">IF(B8="","",OFFSET(Tablas!$F$559,0,ROW(F8)-7))</f>
        <v>0</v>
      </c>
      <c r="G8" s="285">
        <f ca="1">IF(B8="","",OFFSET(Tablas!$F$658,0,ROW(G8)-7))</f>
        <v>0</v>
      </c>
      <c r="H8" s="361">
        <f ca="1">IF(B8="","",OFFSET(Tablas!$F$757,0,ROW(H8)-7))</f>
        <v>0</v>
      </c>
      <c r="I8" s="286">
        <f ca="1">IF(B8="","",OFFSET(Tablas!$F$856,0,ROW(I8)-7))</f>
        <v>0</v>
      </c>
      <c r="J8" s="292">
        <f ca="1">IF(B8="","",OFFSET(Tablas!$F$955,0,ROW(J8)-7))</f>
        <v>0</v>
      </c>
      <c r="K8" s="292">
        <f ca="1">IF(B8="","",OFFSET(Tablas!$F$1054,0,ROW(K8)-7))</f>
        <v>0</v>
      </c>
      <c r="L8" s="292">
        <f ca="1">IF(B8="","",OFFSET(Tablas!$F$1153,0,ROW(L8)-7))</f>
        <v>0</v>
      </c>
      <c r="M8" s="357">
        <f ca="1">IF(B8="","",OFFSET(Tablas!$F$1252,0,ROW(M8)-7))</f>
        <v>0</v>
      </c>
      <c r="N8" s="285">
        <f ca="1">IF(B8="","",OFFSET(Tablas!$F$1351,0,ROW(N8)-7))</f>
        <v>0</v>
      </c>
      <c r="O8" s="285">
        <f ca="1">IF(B8="","",OFFSET(Tablas!$F$1450,0,ROW(O8)-7))</f>
        <v>0</v>
      </c>
      <c r="P8" s="344" t="str">
        <f ca="1">IF(OR(N8="",N8=0),"",SUM(C8:L8)/N8)</f>
        <v/>
      </c>
      <c r="Q8" s="350" t="str">
        <f ca="1">IF(OR(N8="",N8=0),"",SUM(C8:H8)/N8)</f>
        <v/>
      </c>
    </row>
    <row r="9" spans="1:17" x14ac:dyDescent="0.2">
      <c r="A9" s="357" t="str">
        <f ca="1">IF(OFFSET(Tablas!$F$5,0,ROW(B9)-7)&gt;0,OFFSET(Tablas!$F$5,0,ROW(B9)-7),"")</f>
        <v/>
      </c>
      <c r="B9" s="286">
        <f ca="1">IF(OFFSET(Tablas!$F$6,0,ROW(B9)-7)&gt;0,OFFSET(Tablas!$F$6,0,ROW(B9)-7),"")</f>
        <v>3</v>
      </c>
      <c r="C9" s="357">
        <f ca="1">IF(B9="","",OFFSET(Tablas!$F$262,0,ROW(C9)-7))</f>
        <v>0</v>
      </c>
      <c r="D9" s="285">
        <f ca="1">IF(B9="","",OFFSET(Tablas!$F$361,0,ROW(D9)-7))</f>
        <v>0</v>
      </c>
      <c r="E9" s="285">
        <f ca="1">IF(B9="","",OFFSET(Tablas!$F$460,0,ROW(E9)-7))</f>
        <v>0</v>
      </c>
      <c r="F9" s="285">
        <f ca="1">IF(B9="","",OFFSET(Tablas!$F$559,0,ROW(F9)-7))</f>
        <v>0</v>
      </c>
      <c r="G9" s="285">
        <f ca="1">IF(B9="","",OFFSET(Tablas!$F$658,0,ROW(G9)-7))</f>
        <v>0</v>
      </c>
      <c r="H9" s="361">
        <f ca="1">IF(B9="","",OFFSET(Tablas!$F$757,0,ROW(H9)-7))</f>
        <v>0</v>
      </c>
      <c r="I9" s="286">
        <f ca="1">IF(B9="","",OFFSET(Tablas!$F$856,0,ROW(I9)-7))</f>
        <v>0</v>
      </c>
      <c r="J9" s="292">
        <f ca="1">IF(B9="","",OFFSET(Tablas!$F$955,0,ROW(J9)-7))</f>
        <v>0</v>
      </c>
      <c r="K9" s="292">
        <f ca="1">IF(B9="","",OFFSET(Tablas!$F$1054,0,ROW(K9)-7))</f>
        <v>0</v>
      </c>
      <c r="L9" s="292">
        <f ca="1">IF(B9="","",OFFSET(Tablas!$F$1153,0,ROW(L9)-7))</f>
        <v>0</v>
      </c>
      <c r="M9" s="357">
        <f ca="1">IF(B9="","",OFFSET(Tablas!$F$1252,0,ROW(M9)-7))</f>
        <v>0</v>
      </c>
      <c r="N9" s="285">
        <f ca="1">IF(B9="","",OFFSET(Tablas!$F$1351,0,ROW(N9)-7))</f>
        <v>0</v>
      </c>
      <c r="O9" s="285">
        <f ca="1">IF(B9="","",OFFSET(Tablas!$F$1450,0,ROW(O9)-7))</f>
        <v>0</v>
      </c>
      <c r="P9" s="344" t="str">
        <f t="shared" ref="P9:P59" ca="1" si="0">IF(OR(N9="",N9=0),"",SUM(C9:L9)/N9)</f>
        <v/>
      </c>
      <c r="Q9" s="350" t="str">
        <f t="shared" ref="Q9:Q59" ca="1" si="1">IF(OR(N9="",N9=0),"",SUM(C9:H9)/N9)</f>
        <v/>
      </c>
    </row>
    <row r="10" spans="1:17" x14ac:dyDescent="0.2">
      <c r="A10" s="357" t="str">
        <f ca="1">IF(OFFSET(Tablas!$F$5,0,ROW(B10)-7)&gt;0,OFFSET(Tablas!$F$5,0,ROW(B10)-7),"")</f>
        <v/>
      </c>
      <c r="B10" s="286">
        <f ca="1">IF(OFFSET(Tablas!$F$6,0,ROW(B10)-7)&gt;0,OFFSET(Tablas!$F$6,0,ROW(B10)-7),"")</f>
        <v>4</v>
      </c>
      <c r="C10" s="357">
        <f ca="1">IF(B10="","",OFFSET(Tablas!$F$262,0,ROW(C10)-7))</f>
        <v>0</v>
      </c>
      <c r="D10" s="285">
        <f ca="1">IF(B10="","",OFFSET(Tablas!$F$361,0,ROW(D10)-7))</f>
        <v>0</v>
      </c>
      <c r="E10" s="285">
        <f ca="1">IF(B10="","",OFFSET(Tablas!$F$460,0,ROW(E10)-7))</f>
        <v>0</v>
      </c>
      <c r="F10" s="285">
        <f ca="1">IF(B10="","",OFFSET(Tablas!$F$559,0,ROW(F10)-7))</f>
        <v>0</v>
      </c>
      <c r="G10" s="285">
        <f ca="1">IF(B10="","",OFFSET(Tablas!$F$658,0,ROW(G10)-7))</f>
        <v>0</v>
      </c>
      <c r="H10" s="361">
        <f ca="1">IF(B10="","",OFFSET(Tablas!$F$757,0,ROW(H10)-7))</f>
        <v>0</v>
      </c>
      <c r="I10" s="286">
        <f ca="1">IF(B10="","",OFFSET(Tablas!$F$856,0,ROW(I10)-7))</f>
        <v>0</v>
      </c>
      <c r="J10" s="292">
        <f ca="1">IF(B10="","",OFFSET(Tablas!$F$955,0,ROW(J10)-7))</f>
        <v>0</v>
      </c>
      <c r="K10" s="292">
        <f ca="1">IF(B10="","",OFFSET(Tablas!$F$1054,0,ROW(K10)-7))</f>
        <v>0</v>
      </c>
      <c r="L10" s="292">
        <f ca="1">IF(B10="","",OFFSET(Tablas!$F$1153,0,ROW(L10)-7))</f>
        <v>0</v>
      </c>
      <c r="M10" s="357">
        <f ca="1">IF(B10="","",OFFSET(Tablas!$F$1252,0,ROW(M10)-7))</f>
        <v>0</v>
      </c>
      <c r="N10" s="285">
        <f ca="1">IF(B10="","",OFFSET(Tablas!$F$1351,0,ROW(N10)-7))</f>
        <v>0</v>
      </c>
      <c r="O10" s="285">
        <f ca="1">IF(B10="","",OFFSET(Tablas!$F$1450,0,ROW(O10)-7))</f>
        <v>0</v>
      </c>
      <c r="P10" s="344" t="str">
        <f t="shared" ca="1" si="0"/>
        <v/>
      </c>
      <c r="Q10" s="350" t="str">
        <f t="shared" ca="1" si="1"/>
        <v/>
      </c>
    </row>
    <row r="11" spans="1:17" x14ac:dyDescent="0.2">
      <c r="A11" s="357" t="str">
        <f ca="1">IF(OFFSET(Tablas!$F$5,0,ROW(B11)-7)&gt;0,OFFSET(Tablas!$F$5,0,ROW(B11)-7),"")</f>
        <v/>
      </c>
      <c r="B11" s="286">
        <f ca="1">IF(OFFSET(Tablas!$F$6,0,ROW(B11)-7)&gt;0,OFFSET(Tablas!$F$6,0,ROW(B11)-7),"")</f>
        <v>5</v>
      </c>
      <c r="C11" s="357">
        <f ca="1">IF(B11="","",OFFSET(Tablas!$F$262,0,ROW(C11)-7))</f>
        <v>0</v>
      </c>
      <c r="D11" s="285">
        <f ca="1">IF(B11="","",OFFSET(Tablas!$F$361,0,ROW(D11)-7))</f>
        <v>0</v>
      </c>
      <c r="E11" s="285">
        <f ca="1">IF(B11="","",OFFSET(Tablas!$F$460,0,ROW(E11)-7))</f>
        <v>0</v>
      </c>
      <c r="F11" s="285">
        <f ca="1">IF(B11="","",OFFSET(Tablas!$F$559,0,ROW(F11)-7))</f>
        <v>0</v>
      </c>
      <c r="G11" s="285">
        <f ca="1">IF(B11="","",OFFSET(Tablas!$F$658,0,ROW(G11)-7))</f>
        <v>0</v>
      </c>
      <c r="H11" s="361">
        <f ca="1">IF(B11="","",OFFSET(Tablas!$F$757,0,ROW(H11)-7))</f>
        <v>0</v>
      </c>
      <c r="I11" s="286">
        <f ca="1">IF(B11="","",OFFSET(Tablas!$F$856,0,ROW(I11)-7))</f>
        <v>0</v>
      </c>
      <c r="J11" s="292">
        <f ca="1">IF(B11="","",OFFSET(Tablas!$F$955,0,ROW(J11)-7))</f>
        <v>0</v>
      </c>
      <c r="K11" s="292">
        <f ca="1">IF(B11="","",OFFSET(Tablas!$F$1054,0,ROW(K11)-7))</f>
        <v>0</v>
      </c>
      <c r="L11" s="292">
        <f ca="1">IF(B11="","",OFFSET(Tablas!$F$1153,0,ROW(L11)-7))</f>
        <v>0</v>
      </c>
      <c r="M11" s="357">
        <f ca="1">IF(B11="","",OFFSET(Tablas!$F$1252,0,ROW(M11)-7))</f>
        <v>0</v>
      </c>
      <c r="N11" s="285">
        <f ca="1">IF(B11="","",OFFSET(Tablas!$F$1351,0,ROW(N11)-7))</f>
        <v>0</v>
      </c>
      <c r="O11" s="285">
        <f ca="1">IF(B11="","",OFFSET(Tablas!$F$1450,0,ROW(O11)-7))</f>
        <v>0</v>
      </c>
      <c r="P11" s="344" t="str">
        <f t="shared" ca="1" si="0"/>
        <v/>
      </c>
      <c r="Q11" s="350" t="str">
        <f t="shared" ca="1" si="1"/>
        <v/>
      </c>
    </row>
    <row r="12" spans="1:17" x14ac:dyDescent="0.2">
      <c r="A12" s="357" t="str">
        <f ca="1">IF(OFFSET(Tablas!$F$5,0,ROW(B12)-7)&gt;0,OFFSET(Tablas!$F$5,0,ROW(B12)-7),"")</f>
        <v/>
      </c>
      <c r="B12" s="286">
        <f ca="1">IF(OFFSET(Tablas!$F$6,0,ROW(B12)-7)&gt;0,OFFSET(Tablas!$F$6,0,ROW(B12)-7),"")</f>
        <v>6</v>
      </c>
      <c r="C12" s="357">
        <f ca="1">IF(B12="","",OFFSET(Tablas!$F$262,0,ROW(C12)-7))</f>
        <v>0</v>
      </c>
      <c r="D12" s="285">
        <f ca="1">IF(B12="","",OFFSET(Tablas!$F$361,0,ROW(D12)-7))</f>
        <v>0</v>
      </c>
      <c r="E12" s="285">
        <f ca="1">IF(B12="","",OFFSET(Tablas!$F$460,0,ROW(E12)-7))</f>
        <v>0</v>
      </c>
      <c r="F12" s="285">
        <f ca="1">IF(B12="","",OFFSET(Tablas!$F$559,0,ROW(F12)-7))</f>
        <v>0</v>
      </c>
      <c r="G12" s="285">
        <f ca="1">IF(B12="","",OFFSET(Tablas!$F$658,0,ROW(G12)-7))</f>
        <v>0</v>
      </c>
      <c r="H12" s="361">
        <f ca="1">IF(B12="","",OFFSET(Tablas!$F$757,0,ROW(H12)-7))</f>
        <v>0</v>
      </c>
      <c r="I12" s="286">
        <f ca="1">IF(B12="","",OFFSET(Tablas!$F$856,0,ROW(I12)-7))</f>
        <v>0</v>
      </c>
      <c r="J12" s="292">
        <f ca="1">IF(B12="","",OFFSET(Tablas!$F$955,0,ROW(J12)-7))</f>
        <v>0</v>
      </c>
      <c r="K12" s="292">
        <f ca="1">IF(B12="","",OFFSET(Tablas!$F$1054,0,ROW(K12)-7))</f>
        <v>0</v>
      </c>
      <c r="L12" s="292">
        <f ca="1">IF(B12="","",OFFSET(Tablas!$F$1153,0,ROW(L12)-7))</f>
        <v>0</v>
      </c>
      <c r="M12" s="357">
        <f ca="1">IF(B12="","",OFFSET(Tablas!$F$1252,0,ROW(M12)-7))</f>
        <v>0</v>
      </c>
      <c r="N12" s="285">
        <f ca="1">IF(B12="","",OFFSET(Tablas!$F$1351,0,ROW(N12)-7))</f>
        <v>0</v>
      </c>
      <c r="O12" s="285">
        <f ca="1">IF(B12="","",OFFSET(Tablas!$F$1450,0,ROW(O12)-7))</f>
        <v>0</v>
      </c>
      <c r="P12" s="344" t="str">
        <f t="shared" ca="1" si="0"/>
        <v/>
      </c>
      <c r="Q12" s="350" t="str">
        <f t="shared" ca="1" si="1"/>
        <v/>
      </c>
    </row>
    <row r="13" spans="1:17" x14ac:dyDescent="0.2">
      <c r="A13" s="357" t="str">
        <f ca="1">IF(OFFSET(Tablas!$F$5,0,ROW(B13)-7)&gt;0,OFFSET(Tablas!$F$5,0,ROW(B13)-7),"")</f>
        <v/>
      </c>
      <c r="B13" s="286">
        <f ca="1">IF(OFFSET(Tablas!$F$6,0,ROW(B13)-7)&gt;0,OFFSET(Tablas!$F$6,0,ROW(B13)-7),"")</f>
        <v>7</v>
      </c>
      <c r="C13" s="357">
        <f ca="1">IF(B13="","",OFFSET(Tablas!$F$262,0,ROW(C13)-7))</f>
        <v>0</v>
      </c>
      <c r="D13" s="285">
        <f ca="1">IF(B13="","",OFFSET(Tablas!$F$361,0,ROW(D13)-7))</f>
        <v>0</v>
      </c>
      <c r="E13" s="285">
        <f ca="1">IF(B13="","",OFFSET(Tablas!$F$460,0,ROW(E13)-7))</f>
        <v>0</v>
      </c>
      <c r="F13" s="285">
        <f ca="1">IF(B13="","",OFFSET(Tablas!$F$559,0,ROW(F13)-7))</f>
        <v>0</v>
      </c>
      <c r="G13" s="285">
        <f ca="1">IF(B13="","",OFFSET(Tablas!$F$658,0,ROW(G13)-7))</f>
        <v>0</v>
      </c>
      <c r="H13" s="361">
        <f ca="1">IF(B13="","",OFFSET(Tablas!$F$757,0,ROW(H13)-7))</f>
        <v>0</v>
      </c>
      <c r="I13" s="286">
        <f ca="1">IF(B13="","",OFFSET(Tablas!$F$856,0,ROW(I13)-7))</f>
        <v>0</v>
      </c>
      <c r="J13" s="292">
        <f ca="1">IF(B13="","",OFFSET(Tablas!$F$955,0,ROW(J13)-7))</f>
        <v>0</v>
      </c>
      <c r="K13" s="292">
        <f ca="1">IF(B13="","",OFFSET(Tablas!$F$1054,0,ROW(K13)-7))</f>
        <v>0</v>
      </c>
      <c r="L13" s="292">
        <f ca="1">IF(B13="","",OFFSET(Tablas!$F$1153,0,ROW(L13)-7))</f>
        <v>0</v>
      </c>
      <c r="M13" s="357">
        <f ca="1">IF(B13="","",OFFSET(Tablas!$F$1252,0,ROW(M13)-7))</f>
        <v>0</v>
      </c>
      <c r="N13" s="285">
        <f ca="1">IF(B13="","",OFFSET(Tablas!$F$1351,0,ROW(N13)-7))</f>
        <v>0</v>
      </c>
      <c r="O13" s="285">
        <f ca="1">IF(B13="","",OFFSET(Tablas!$F$1450,0,ROW(O13)-7))</f>
        <v>0</v>
      </c>
      <c r="P13" s="344" t="str">
        <f t="shared" ca="1" si="0"/>
        <v/>
      </c>
      <c r="Q13" s="350" t="str">
        <f t="shared" ca="1" si="1"/>
        <v/>
      </c>
    </row>
    <row r="14" spans="1:17" x14ac:dyDescent="0.2">
      <c r="A14" s="357" t="str">
        <f ca="1">IF(OFFSET(Tablas!$F$5,0,ROW(B14)-7)&gt;0,OFFSET(Tablas!$F$5,0,ROW(B14)-7),"")</f>
        <v/>
      </c>
      <c r="B14" s="286">
        <f ca="1">IF(OFFSET(Tablas!$F$6,0,ROW(B14)-7)&gt;0,OFFSET(Tablas!$F$6,0,ROW(B14)-7),"")</f>
        <v>8</v>
      </c>
      <c r="C14" s="357">
        <f ca="1">IF(B14="","",OFFSET(Tablas!$F$262,0,ROW(C14)-7))</f>
        <v>0</v>
      </c>
      <c r="D14" s="285">
        <f ca="1">IF(B14="","",OFFSET(Tablas!$F$361,0,ROW(D14)-7))</f>
        <v>0</v>
      </c>
      <c r="E14" s="285">
        <f ca="1">IF(B14="","",OFFSET(Tablas!$F$460,0,ROW(E14)-7))</f>
        <v>0</v>
      </c>
      <c r="F14" s="285">
        <f ca="1">IF(B14="","",OFFSET(Tablas!$F$559,0,ROW(F14)-7))</f>
        <v>0</v>
      </c>
      <c r="G14" s="285">
        <f ca="1">IF(B14="","",OFFSET(Tablas!$F$658,0,ROW(G14)-7))</f>
        <v>0</v>
      </c>
      <c r="H14" s="361">
        <f ca="1">IF(B14="","",OFFSET(Tablas!$F$757,0,ROW(H14)-7))</f>
        <v>0</v>
      </c>
      <c r="I14" s="286">
        <f ca="1">IF(B14="","",OFFSET(Tablas!$F$856,0,ROW(I14)-7))</f>
        <v>0</v>
      </c>
      <c r="J14" s="292">
        <f ca="1">IF(B14="","",OFFSET(Tablas!$F$955,0,ROW(J14)-7))</f>
        <v>0</v>
      </c>
      <c r="K14" s="292">
        <f ca="1">IF(B14="","",OFFSET(Tablas!$F$1054,0,ROW(K14)-7))</f>
        <v>0</v>
      </c>
      <c r="L14" s="292">
        <f ca="1">IF(B14="","",OFFSET(Tablas!$F$1153,0,ROW(L14)-7))</f>
        <v>0</v>
      </c>
      <c r="M14" s="357">
        <f ca="1">IF(B14="","",OFFSET(Tablas!$F$1252,0,ROW(M14)-7))</f>
        <v>0</v>
      </c>
      <c r="N14" s="285">
        <f ca="1">IF(B14="","",OFFSET(Tablas!$F$1351,0,ROW(N14)-7))</f>
        <v>0</v>
      </c>
      <c r="O14" s="285">
        <f ca="1">IF(B14="","",OFFSET(Tablas!$F$1450,0,ROW(O14)-7))</f>
        <v>0</v>
      </c>
      <c r="P14" s="344" t="str">
        <f t="shared" ca="1" si="0"/>
        <v/>
      </c>
      <c r="Q14" s="350" t="str">
        <f t="shared" ca="1" si="1"/>
        <v/>
      </c>
    </row>
    <row r="15" spans="1:17" x14ac:dyDescent="0.2">
      <c r="A15" s="357" t="str">
        <f ca="1">IF(OFFSET(Tablas!$F$5,0,ROW(B15)-7)&gt;0,OFFSET(Tablas!$F$5,0,ROW(B15)-7),"")</f>
        <v/>
      </c>
      <c r="B15" s="286">
        <f ca="1">IF(OFFSET(Tablas!$F$6,0,ROW(B15)-7)&gt;0,OFFSET(Tablas!$F$6,0,ROW(B15)-7),"")</f>
        <v>9</v>
      </c>
      <c r="C15" s="357">
        <f ca="1">IF(B15="","",OFFSET(Tablas!$F$262,0,ROW(C15)-7))</f>
        <v>0</v>
      </c>
      <c r="D15" s="285">
        <f ca="1">IF(B15="","",OFFSET(Tablas!$F$361,0,ROW(D15)-7))</f>
        <v>0</v>
      </c>
      <c r="E15" s="285">
        <f ca="1">IF(B15="","",OFFSET(Tablas!$F$460,0,ROW(E15)-7))</f>
        <v>0</v>
      </c>
      <c r="F15" s="285">
        <f ca="1">IF(B15="","",OFFSET(Tablas!$F$559,0,ROW(F15)-7))</f>
        <v>0</v>
      </c>
      <c r="G15" s="285">
        <f ca="1">IF(B15="","",OFFSET(Tablas!$F$658,0,ROW(G15)-7))</f>
        <v>0</v>
      </c>
      <c r="H15" s="361">
        <f ca="1">IF(B15="","",OFFSET(Tablas!$F$757,0,ROW(H15)-7))</f>
        <v>0</v>
      </c>
      <c r="I15" s="286">
        <f ca="1">IF(B15="","",OFFSET(Tablas!$F$856,0,ROW(I15)-7))</f>
        <v>0</v>
      </c>
      <c r="J15" s="292">
        <f ca="1">IF(B15="","",OFFSET(Tablas!$F$955,0,ROW(J15)-7))</f>
        <v>0</v>
      </c>
      <c r="K15" s="292">
        <f ca="1">IF(B15="","",OFFSET(Tablas!$F$1054,0,ROW(K15)-7))</f>
        <v>0</v>
      </c>
      <c r="L15" s="292">
        <f ca="1">IF(B15="","",OFFSET(Tablas!$F$1153,0,ROW(L15)-7))</f>
        <v>0</v>
      </c>
      <c r="M15" s="357">
        <f ca="1">IF(B15="","",OFFSET(Tablas!$F$1252,0,ROW(M15)-7))</f>
        <v>0</v>
      </c>
      <c r="N15" s="285">
        <f ca="1">IF(B15="","",OFFSET(Tablas!$F$1351,0,ROW(N15)-7))</f>
        <v>0</v>
      </c>
      <c r="O15" s="285">
        <f ca="1">IF(B15="","",OFFSET(Tablas!$F$1450,0,ROW(O15)-7))</f>
        <v>0</v>
      </c>
      <c r="P15" s="344" t="str">
        <f t="shared" ca="1" si="0"/>
        <v/>
      </c>
      <c r="Q15" s="350" t="str">
        <f t="shared" ca="1" si="1"/>
        <v/>
      </c>
    </row>
    <row r="16" spans="1:17" x14ac:dyDescent="0.2">
      <c r="A16" s="357" t="str">
        <f ca="1">IF(OFFSET(Tablas!$F$5,0,ROW(B16)-7)&gt;0,OFFSET(Tablas!$F$5,0,ROW(B16)-7),"")</f>
        <v/>
      </c>
      <c r="B16" s="286">
        <f ca="1">IF(OFFSET(Tablas!$F$6,0,ROW(B16)-7)&gt;0,OFFSET(Tablas!$F$6,0,ROW(B16)-7),"")</f>
        <v>10</v>
      </c>
      <c r="C16" s="357">
        <f ca="1">IF(B16="","",OFFSET(Tablas!$F$262,0,ROW(C16)-7))</f>
        <v>0</v>
      </c>
      <c r="D16" s="285">
        <f ca="1">IF(B16="","",OFFSET(Tablas!$F$361,0,ROW(D16)-7))</f>
        <v>0</v>
      </c>
      <c r="E16" s="285">
        <f ca="1">IF(B16="","",OFFSET(Tablas!$F$460,0,ROW(E16)-7))</f>
        <v>0</v>
      </c>
      <c r="F16" s="285">
        <f ca="1">IF(B16="","",OFFSET(Tablas!$F$559,0,ROW(F16)-7))</f>
        <v>0</v>
      </c>
      <c r="G16" s="285">
        <f ca="1">IF(B16="","",OFFSET(Tablas!$F$658,0,ROW(G16)-7))</f>
        <v>0</v>
      </c>
      <c r="H16" s="361">
        <f ca="1">IF(B16="","",OFFSET(Tablas!$F$757,0,ROW(H16)-7))</f>
        <v>0</v>
      </c>
      <c r="I16" s="286">
        <f ca="1">IF(B16="","",OFFSET(Tablas!$F$856,0,ROW(I16)-7))</f>
        <v>0</v>
      </c>
      <c r="J16" s="292">
        <f ca="1">IF(B16="","",OFFSET(Tablas!$F$955,0,ROW(J16)-7))</f>
        <v>0</v>
      </c>
      <c r="K16" s="292">
        <f ca="1">IF(B16="","",OFFSET(Tablas!$F$1054,0,ROW(K16)-7))</f>
        <v>0</v>
      </c>
      <c r="L16" s="292">
        <f ca="1">IF(B16="","",OFFSET(Tablas!$F$1153,0,ROW(L16)-7))</f>
        <v>0</v>
      </c>
      <c r="M16" s="357">
        <f ca="1">IF(B16="","",OFFSET(Tablas!$F$1252,0,ROW(M16)-7))</f>
        <v>0</v>
      </c>
      <c r="N16" s="285">
        <f ca="1">IF(B16="","",OFFSET(Tablas!$F$1351,0,ROW(N16)-7))</f>
        <v>0</v>
      </c>
      <c r="O16" s="285">
        <f ca="1">IF(B16="","",OFFSET(Tablas!$F$1450,0,ROW(O16)-7))</f>
        <v>0</v>
      </c>
      <c r="P16" s="344" t="str">
        <f t="shared" ca="1" si="0"/>
        <v/>
      </c>
      <c r="Q16" s="350" t="str">
        <f t="shared" ca="1" si="1"/>
        <v/>
      </c>
    </row>
    <row r="17" spans="1:17" x14ac:dyDescent="0.2">
      <c r="A17" s="357" t="str">
        <f ca="1">IF(OFFSET(Tablas!$F$5,0,ROW(B17)-7)&gt;0,OFFSET(Tablas!$F$5,0,ROW(B17)-7),"")</f>
        <v/>
      </c>
      <c r="B17" s="286">
        <f ca="1">IF(OFFSET(Tablas!$F$6,0,ROW(B17)-7)&gt;0,OFFSET(Tablas!$F$6,0,ROW(B17)-7),"")</f>
        <v>11</v>
      </c>
      <c r="C17" s="357">
        <f ca="1">IF(B17="","",OFFSET(Tablas!$F$262,0,ROW(C17)-7))</f>
        <v>0</v>
      </c>
      <c r="D17" s="285">
        <f ca="1">IF(B17="","",OFFSET(Tablas!$F$361,0,ROW(D17)-7))</f>
        <v>0</v>
      </c>
      <c r="E17" s="285">
        <f ca="1">IF(B17="","",OFFSET(Tablas!$F$460,0,ROW(E17)-7))</f>
        <v>0</v>
      </c>
      <c r="F17" s="285">
        <f ca="1">IF(B17="","",OFFSET(Tablas!$F$559,0,ROW(F17)-7))</f>
        <v>0</v>
      </c>
      <c r="G17" s="285">
        <f ca="1">IF(B17="","",OFFSET(Tablas!$F$658,0,ROW(G17)-7))</f>
        <v>0</v>
      </c>
      <c r="H17" s="361">
        <f ca="1">IF(B17="","",OFFSET(Tablas!$F$757,0,ROW(H17)-7))</f>
        <v>0</v>
      </c>
      <c r="I17" s="286">
        <f ca="1">IF(B17="","",OFFSET(Tablas!$F$856,0,ROW(I17)-7))</f>
        <v>0</v>
      </c>
      <c r="J17" s="292">
        <f ca="1">IF(B17="","",OFFSET(Tablas!$F$955,0,ROW(J17)-7))</f>
        <v>0</v>
      </c>
      <c r="K17" s="292">
        <f ca="1">IF(B17="","",OFFSET(Tablas!$F$1054,0,ROW(K17)-7))</f>
        <v>0</v>
      </c>
      <c r="L17" s="292">
        <f ca="1">IF(B17="","",OFFSET(Tablas!$F$1153,0,ROW(L17)-7))</f>
        <v>0</v>
      </c>
      <c r="M17" s="357">
        <f ca="1">IF(B17="","",OFFSET(Tablas!$F$1252,0,ROW(M17)-7))</f>
        <v>0</v>
      </c>
      <c r="N17" s="285">
        <f ca="1">IF(B17="","",OFFSET(Tablas!$F$1351,0,ROW(N17)-7))</f>
        <v>0</v>
      </c>
      <c r="O17" s="285">
        <f ca="1">IF(B17="","",OFFSET(Tablas!$F$1450,0,ROW(O17)-7))</f>
        <v>0</v>
      </c>
      <c r="P17" s="344" t="str">
        <f t="shared" ca="1" si="0"/>
        <v/>
      </c>
      <c r="Q17" s="350" t="str">
        <f t="shared" ca="1" si="1"/>
        <v/>
      </c>
    </row>
    <row r="18" spans="1:17" x14ac:dyDescent="0.2">
      <c r="A18" s="357" t="str">
        <f ca="1">IF(OFFSET(Tablas!$F$5,0,ROW(B18)-7)&gt;0,OFFSET(Tablas!$F$5,0,ROW(B18)-7),"")</f>
        <v/>
      </c>
      <c r="B18" s="286">
        <f ca="1">IF(OFFSET(Tablas!$F$6,0,ROW(B18)-7)&gt;0,OFFSET(Tablas!$F$6,0,ROW(B18)-7),"")</f>
        <v>12</v>
      </c>
      <c r="C18" s="357">
        <f ca="1">IF(B18="","",OFFSET(Tablas!$F$262,0,ROW(C18)-7))</f>
        <v>0</v>
      </c>
      <c r="D18" s="285">
        <f ca="1">IF(B18="","",OFFSET(Tablas!$F$361,0,ROW(D18)-7))</f>
        <v>0</v>
      </c>
      <c r="E18" s="285">
        <f ca="1">IF(B18="","",OFFSET(Tablas!$F$460,0,ROW(E18)-7))</f>
        <v>0</v>
      </c>
      <c r="F18" s="285">
        <f ca="1">IF(B18="","",OFFSET(Tablas!$F$559,0,ROW(F18)-7))</f>
        <v>0</v>
      </c>
      <c r="G18" s="285">
        <f ca="1">IF(B18="","",OFFSET(Tablas!$F$658,0,ROW(G18)-7))</f>
        <v>0</v>
      </c>
      <c r="H18" s="361">
        <f ca="1">IF(B18="","",OFFSET(Tablas!$F$757,0,ROW(H18)-7))</f>
        <v>0</v>
      </c>
      <c r="I18" s="286">
        <f ca="1">IF(B18="","",OFFSET(Tablas!$F$856,0,ROW(I18)-7))</f>
        <v>0</v>
      </c>
      <c r="J18" s="292">
        <f ca="1">IF(B18="","",OFFSET(Tablas!$F$955,0,ROW(J18)-7))</f>
        <v>0</v>
      </c>
      <c r="K18" s="292">
        <f ca="1">IF(B18="","",OFFSET(Tablas!$F$1054,0,ROW(K18)-7))</f>
        <v>0</v>
      </c>
      <c r="L18" s="292">
        <f ca="1">IF(B18="","",OFFSET(Tablas!$F$1153,0,ROW(L18)-7))</f>
        <v>0</v>
      </c>
      <c r="M18" s="357">
        <f ca="1">IF(B18="","",OFFSET(Tablas!$F$1252,0,ROW(M18)-7))</f>
        <v>0</v>
      </c>
      <c r="N18" s="285">
        <f ca="1">IF(B18="","",OFFSET(Tablas!$F$1351,0,ROW(N18)-7))</f>
        <v>0</v>
      </c>
      <c r="O18" s="285">
        <f ca="1">IF(B18="","",OFFSET(Tablas!$F$1450,0,ROW(O18)-7))</f>
        <v>0</v>
      </c>
      <c r="P18" s="344" t="str">
        <f t="shared" ca="1" si="0"/>
        <v/>
      </c>
      <c r="Q18" s="350" t="str">
        <f t="shared" ca="1" si="1"/>
        <v/>
      </c>
    </row>
    <row r="19" spans="1:17" x14ac:dyDescent="0.2">
      <c r="A19" s="357" t="str">
        <f ca="1">IF(OFFSET(Tablas!$F$5,0,ROW(B19)-7)&gt;0,OFFSET(Tablas!$F$5,0,ROW(B19)-7),"")</f>
        <v/>
      </c>
      <c r="B19" s="286">
        <f ca="1">IF(OFFSET(Tablas!$F$6,0,ROW(B19)-7)&gt;0,OFFSET(Tablas!$F$6,0,ROW(B19)-7),"")</f>
        <v>13</v>
      </c>
      <c r="C19" s="357">
        <f ca="1">IF(B19="","",OFFSET(Tablas!$F$262,0,ROW(C19)-7))</f>
        <v>0</v>
      </c>
      <c r="D19" s="285">
        <f ca="1">IF(B19="","",OFFSET(Tablas!$F$361,0,ROW(D19)-7))</f>
        <v>0</v>
      </c>
      <c r="E19" s="285">
        <f ca="1">IF(B19="","",OFFSET(Tablas!$F$460,0,ROW(E19)-7))</f>
        <v>0</v>
      </c>
      <c r="F19" s="285">
        <f ca="1">IF(B19="","",OFFSET(Tablas!$F$559,0,ROW(F19)-7))</f>
        <v>0</v>
      </c>
      <c r="G19" s="285">
        <f ca="1">IF(B19="","",OFFSET(Tablas!$F$658,0,ROW(G19)-7))</f>
        <v>0</v>
      </c>
      <c r="H19" s="361">
        <f ca="1">IF(B19="","",OFFSET(Tablas!$F$757,0,ROW(H19)-7))</f>
        <v>0</v>
      </c>
      <c r="I19" s="286">
        <f ca="1">IF(B19="","",OFFSET(Tablas!$F$856,0,ROW(I19)-7))</f>
        <v>0</v>
      </c>
      <c r="J19" s="292">
        <f ca="1">IF(B19="","",OFFSET(Tablas!$F$955,0,ROW(J19)-7))</f>
        <v>0</v>
      </c>
      <c r="K19" s="292">
        <f ca="1">IF(B19="","",OFFSET(Tablas!$F$1054,0,ROW(K19)-7))</f>
        <v>0</v>
      </c>
      <c r="L19" s="292">
        <f ca="1">IF(B19="","",OFFSET(Tablas!$F$1153,0,ROW(L19)-7))</f>
        <v>0</v>
      </c>
      <c r="M19" s="357">
        <f ca="1">IF(B19="","",OFFSET(Tablas!$F$1252,0,ROW(M19)-7))</f>
        <v>0</v>
      </c>
      <c r="N19" s="285">
        <f ca="1">IF(B19="","",OFFSET(Tablas!$F$1351,0,ROW(N19)-7))</f>
        <v>0</v>
      </c>
      <c r="O19" s="285">
        <f ca="1">IF(B19="","",OFFSET(Tablas!$F$1450,0,ROW(O19)-7))</f>
        <v>0</v>
      </c>
      <c r="P19" s="344" t="str">
        <f t="shared" ca="1" si="0"/>
        <v/>
      </c>
      <c r="Q19" s="350" t="str">
        <f t="shared" ca="1" si="1"/>
        <v/>
      </c>
    </row>
    <row r="20" spans="1:17" x14ac:dyDescent="0.2">
      <c r="A20" s="357" t="str">
        <f ca="1">IF(OFFSET(Tablas!$F$5,0,ROW(B20)-7)&gt;0,OFFSET(Tablas!$F$5,0,ROW(B20)-7),"")</f>
        <v/>
      </c>
      <c r="B20" s="286">
        <f ca="1">IF(OFFSET(Tablas!$F$6,0,ROW(B20)-7)&gt;0,OFFSET(Tablas!$F$6,0,ROW(B20)-7),"")</f>
        <v>14</v>
      </c>
      <c r="C20" s="357">
        <f ca="1">IF(B20="","",OFFSET(Tablas!$F$262,0,ROW(C20)-7))</f>
        <v>0</v>
      </c>
      <c r="D20" s="285">
        <f ca="1">IF(B20="","",OFFSET(Tablas!$F$361,0,ROW(D20)-7))</f>
        <v>0</v>
      </c>
      <c r="E20" s="285">
        <f ca="1">IF(B20="","",OFFSET(Tablas!$F$460,0,ROW(E20)-7))</f>
        <v>0</v>
      </c>
      <c r="F20" s="285">
        <f ca="1">IF(B20="","",OFFSET(Tablas!$F$559,0,ROW(F20)-7))</f>
        <v>0</v>
      </c>
      <c r="G20" s="285">
        <f ca="1">IF(B20="","",OFFSET(Tablas!$F$658,0,ROW(G20)-7))</f>
        <v>0</v>
      </c>
      <c r="H20" s="361">
        <f ca="1">IF(B20="","",OFFSET(Tablas!$F$757,0,ROW(H20)-7))</f>
        <v>0</v>
      </c>
      <c r="I20" s="286">
        <f ca="1">IF(B20="","",OFFSET(Tablas!$F$856,0,ROW(I20)-7))</f>
        <v>0</v>
      </c>
      <c r="J20" s="292">
        <f ca="1">IF(B20="","",OFFSET(Tablas!$F$955,0,ROW(J20)-7))</f>
        <v>0</v>
      </c>
      <c r="K20" s="292">
        <f ca="1">IF(B20="","",OFFSET(Tablas!$F$1054,0,ROW(K20)-7))</f>
        <v>0</v>
      </c>
      <c r="L20" s="292">
        <f ca="1">IF(B20="","",OFFSET(Tablas!$F$1153,0,ROW(L20)-7))</f>
        <v>0</v>
      </c>
      <c r="M20" s="357">
        <f ca="1">IF(B20="","",OFFSET(Tablas!$F$1252,0,ROW(M20)-7))</f>
        <v>0</v>
      </c>
      <c r="N20" s="285">
        <f ca="1">IF(B20="","",OFFSET(Tablas!$F$1351,0,ROW(N20)-7))</f>
        <v>0</v>
      </c>
      <c r="O20" s="285">
        <f ca="1">IF(B20="","",OFFSET(Tablas!$F$1450,0,ROW(O20)-7))</f>
        <v>0</v>
      </c>
      <c r="P20" s="344" t="str">
        <f t="shared" ca="1" si="0"/>
        <v/>
      </c>
      <c r="Q20" s="350" t="str">
        <f t="shared" ca="1" si="1"/>
        <v/>
      </c>
    </row>
    <row r="21" spans="1:17" x14ac:dyDescent="0.2">
      <c r="A21" s="357" t="str">
        <f ca="1">IF(OFFSET(Tablas!$F$5,0,ROW(B21)-7)&gt;0,OFFSET(Tablas!$F$5,0,ROW(B21)-7),"")</f>
        <v/>
      </c>
      <c r="B21" s="286">
        <f ca="1">IF(OFFSET(Tablas!$F$6,0,ROW(B21)-7)&gt;0,OFFSET(Tablas!$F$6,0,ROW(B21)-7),"")</f>
        <v>15</v>
      </c>
      <c r="C21" s="357">
        <f ca="1">IF(B21="","",OFFSET(Tablas!$F$262,0,ROW(C21)-7))</f>
        <v>0</v>
      </c>
      <c r="D21" s="285">
        <f ca="1">IF(B21="","",OFFSET(Tablas!$F$361,0,ROW(D21)-7))</f>
        <v>0</v>
      </c>
      <c r="E21" s="285">
        <f ca="1">IF(B21="","",OFFSET(Tablas!$F$460,0,ROW(E21)-7))</f>
        <v>0</v>
      </c>
      <c r="F21" s="285">
        <f ca="1">IF(B21="","",OFFSET(Tablas!$F$559,0,ROW(F21)-7))</f>
        <v>0</v>
      </c>
      <c r="G21" s="285">
        <f ca="1">IF(B21="","",OFFSET(Tablas!$F$658,0,ROW(G21)-7))</f>
        <v>0</v>
      </c>
      <c r="H21" s="361">
        <f ca="1">IF(B21="","",OFFSET(Tablas!$F$757,0,ROW(H21)-7))</f>
        <v>0</v>
      </c>
      <c r="I21" s="286">
        <f ca="1">IF(B21="","",OFFSET(Tablas!$F$856,0,ROW(I21)-7))</f>
        <v>0</v>
      </c>
      <c r="J21" s="292">
        <f ca="1">IF(B21="","",OFFSET(Tablas!$F$955,0,ROW(J21)-7))</f>
        <v>0</v>
      </c>
      <c r="K21" s="292">
        <f ca="1">IF(B21="","",OFFSET(Tablas!$F$1054,0,ROW(K21)-7))</f>
        <v>0</v>
      </c>
      <c r="L21" s="292">
        <f ca="1">IF(B21="","",OFFSET(Tablas!$F$1153,0,ROW(L21)-7))</f>
        <v>0</v>
      </c>
      <c r="M21" s="357">
        <f ca="1">IF(B21="","",OFFSET(Tablas!$F$1252,0,ROW(M21)-7))</f>
        <v>0</v>
      </c>
      <c r="N21" s="285">
        <f ca="1">IF(B21="","",OFFSET(Tablas!$F$1351,0,ROW(N21)-7))</f>
        <v>0</v>
      </c>
      <c r="O21" s="285">
        <f ca="1">IF(B21="","",OFFSET(Tablas!$F$1450,0,ROW(O21)-7))</f>
        <v>0</v>
      </c>
      <c r="P21" s="344" t="str">
        <f t="shared" ca="1" si="0"/>
        <v/>
      </c>
      <c r="Q21" s="350" t="str">
        <f t="shared" ca="1" si="1"/>
        <v/>
      </c>
    </row>
    <row r="22" spans="1:17" x14ac:dyDescent="0.2">
      <c r="A22" s="357" t="str">
        <f ca="1">IF(OFFSET(Tablas!$F$5,0,ROW(B22)-7)&gt;0,OFFSET(Tablas!$F$5,0,ROW(B22)-7),"")</f>
        <v/>
      </c>
      <c r="B22" s="286">
        <f ca="1">IF(OFFSET(Tablas!$F$6,0,ROW(B22)-7)&gt;0,OFFSET(Tablas!$F$6,0,ROW(B22)-7),"")</f>
        <v>16</v>
      </c>
      <c r="C22" s="357">
        <f ca="1">IF(B22="","",OFFSET(Tablas!$F$262,0,ROW(C22)-7))</f>
        <v>0</v>
      </c>
      <c r="D22" s="285">
        <f ca="1">IF(B22="","",OFFSET(Tablas!$F$361,0,ROW(D22)-7))</f>
        <v>0</v>
      </c>
      <c r="E22" s="285">
        <f ca="1">IF(B22="","",OFFSET(Tablas!$F$460,0,ROW(E22)-7))</f>
        <v>0</v>
      </c>
      <c r="F22" s="285">
        <f ca="1">IF(B22="","",OFFSET(Tablas!$F$559,0,ROW(F22)-7))</f>
        <v>0</v>
      </c>
      <c r="G22" s="285">
        <f ca="1">IF(B22="","",OFFSET(Tablas!$F$658,0,ROW(G22)-7))</f>
        <v>0</v>
      </c>
      <c r="H22" s="361">
        <f ca="1">IF(B22="","",OFFSET(Tablas!$F$757,0,ROW(H22)-7))</f>
        <v>0</v>
      </c>
      <c r="I22" s="286">
        <f ca="1">IF(B22="","",OFFSET(Tablas!$F$856,0,ROW(I22)-7))</f>
        <v>0</v>
      </c>
      <c r="J22" s="292">
        <f ca="1">IF(B22="","",OFFSET(Tablas!$F$955,0,ROW(J22)-7))</f>
        <v>0</v>
      </c>
      <c r="K22" s="292">
        <f ca="1">IF(B22="","",OFFSET(Tablas!$F$1054,0,ROW(K22)-7))</f>
        <v>0</v>
      </c>
      <c r="L22" s="292">
        <f ca="1">IF(B22="","",OFFSET(Tablas!$F$1153,0,ROW(L22)-7))</f>
        <v>0</v>
      </c>
      <c r="M22" s="357">
        <f ca="1">IF(B22="","",OFFSET(Tablas!$F$1252,0,ROW(M22)-7))</f>
        <v>0</v>
      </c>
      <c r="N22" s="285">
        <f ca="1">IF(B22="","",OFFSET(Tablas!$F$1351,0,ROW(N22)-7))</f>
        <v>0</v>
      </c>
      <c r="O22" s="285">
        <f ca="1">IF(B22="","",OFFSET(Tablas!$F$1450,0,ROW(O22)-7))</f>
        <v>0</v>
      </c>
      <c r="P22" s="344" t="str">
        <f t="shared" ca="1" si="0"/>
        <v/>
      </c>
      <c r="Q22" s="350" t="str">
        <f t="shared" ca="1" si="1"/>
        <v/>
      </c>
    </row>
    <row r="23" spans="1:17" x14ac:dyDescent="0.2">
      <c r="A23" s="357" t="str">
        <f ca="1">IF(OFFSET(Tablas!$F$5,0,ROW(B23)-7)&gt;0,OFFSET(Tablas!$F$5,0,ROW(B23)-7),"")</f>
        <v/>
      </c>
      <c r="B23" s="286">
        <f ca="1">IF(OFFSET(Tablas!$F$6,0,ROW(B23)-7)&gt;0,OFFSET(Tablas!$F$6,0,ROW(B23)-7),"")</f>
        <v>17</v>
      </c>
      <c r="C23" s="357">
        <f ca="1">IF(B23="","",OFFSET(Tablas!$F$262,0,ROW(C23)-7))</f>
        <v>0</v>
      </c>
      <c r="D23" s="285">
        <f ca="1">IF(B23="","",OFFSET(Tablas!$F$361,0,ROW(D23)-7))</f>
        <v>0</v>
      </c>
      <c r="E23" s="285">
        <f ca="1">IF(B23="","",OFFSET(Tablas!$F$460,0,ROW(E23)-7))</f>
        <v>0</v>
      </c>
      <c r="F23" s="285">
        <f ca="1">IF(B23="","",OFFSET(Tablas!$F$559,0,ROW(F23)-7))</f>
        <v>0</v>
      </c>
      <c r="G23" s="285">
        <f ca="1">IF(B23="","",OFFSET(Tablas!$F$658,0,ROW(G23)-7))</f>
        <v>0</v>
      </c>
      <c r="H23" s="361">
        <f ca="1">IF(B23="","",OFFSET(Tablas!$F$757,0,ROW(H23)-7))</f>
        <v>0</v>
      </c>
      <c r="I23" s="286">
        <f ca="1">IF(B23="","",OFFSET(Tablas!$F$856,0,ROW(I23)-7))</f>
        <v>0</v>
      </c>
      <c r="J23" s="292">
        <f ca="1">IF(B23="","",OFFSET(Tablas!$F$955,0,ROW(J23)-7))</f>
        <v>0</v>
      </c>
      <c r="K23" s="292">
        <f ca="1">IF(B23="","",OFFSET(Tablas!$F$1054,0,ROW(K23)-7))</f>
        <v>0</v>
      </c>
      <c r="L23" s="292">
        <f ca="1">IF(B23="","",OFFSET(Tablas!$F$1153,0,ROW(L23)-7))</f>
        <v>0</v>
      </c>
      <c r="M23" s="357">
        <f ca="1">IF(B23="","",OFFSET(Tablas!$F$1252,0,ROW(M23)-7))</f>
        <v>0</v>
      </c>
      <c r="N23" s="285">
        <f ca="1">IF(B23="","",OFFSET(Tablas!$F$1351,0,ROW(N23)-7))</f>
        <v>0</v>
      </c>
      <c r="O23" s="285">
        <f ca="1">IF(B23="","",OFFSET(Tablas!$F$1450,0,ROW(O23)-7))</f>
        <v>0</v>
      </c>
      <c r="P23" s="344" t="str">
        <f t="shared" ca="1" si="0"/>
        <v/>
      </c>
      <c r="Q23" s="350" t="str">
        <f t="shared" ca="1" si="1"/>
        <v/>
      </c>
    </row>
    <row r="24" spans="1:17" x14ac:dyDescent="0.2">
      <c r="A24" s="357" t="str">
        <f ca="1">IF(OFFSET(Tablas!$F$5,0,ROW(B24)-7)&gt;0,OFFSET(Tablas!$F$5,0,ROW(B24)-7),"")</f>
        <v/>
      </c>
      <c r="B24" s="286">
        <f ca="1">IF(OFFSET(Tablas!$F$6,0,ROW(B24)-7)&gt;0,OFFSET(Tablas!$F$6,0,ROW(B24)-7),"")</f>
        <v>18</v>
      </c>
      <c r="C24" s="357">
        <f ca="1">IF(B24="","",OFFSET(Tablas!$F$262,0,ROW(C24)-7))</f>
        <v>0</v>
      </c>
      <c r="D24" s="285">
        <f ca="1">IF(B24="","",OFFSET(Tablas!$F$361,0,ROW(D24)-7))</f>
        <v>0</v>
      </c>
      <c r="E24" s="285">
        <f ca="1">IF(B24="","",OFFSET(Tablas!$F$460,0,ROW(E24)-7))</f>
        <v>0</v>
      </c>
      <c r="F24" s="285">
        <f ca="1">IF(B24="","",OFFSET(Tablas!$F$559,0,ROW(F24)-7))</f>
        <v>0</v>
      </c>
      <c r="G24" s="285">
        <f ca="1">IF(B24="","",OFFSET(Tablas!$F$658,0,ROW(G24)-7))</f>
        <v>0</v>
      </c>
      <c r="H24" s="361">
        <f ca="1">IF(B24="","",OFFSET(Tablas!$F$757,0,ROW(H24)-7))</f>
        <v>0</v>
      </c>
      <c r="I24" s="286">
        <f ca="1">IF(B24="","",OFFSET(Tablas!$F$856,0,ROW(I24)-7))</f>
        <v>0</v>
      </c>
      <c r="J24" s="292">
        <f ca="1">IF(B24="","",OFFSET(Tablas!$F$955,0,ROW(J24)-7))</f>
        <v>0</v>
      </c>
      <c r="K24" s="292">
        <f ca="1">IF(B24="","",OFFSET(Tablas!$F$1054,0,ROW(K24)-7))</f>
        <v>0</v>
      </c>
      <c r="L24" s="292">
        <f ca="1">IF(B24="","",OFFSET(Tablas!$F$1153,0,ROW(L24)-7))</f>
        <v>0</v>
      </c>
      <c r="M24" s="357">
        <f ca="1">IF(B24="","",OFFSET(Tablas!$F$1252,0,ROW(M24)-7))</f>
        <v>0</v>
      </c>
      <c r="N24" s="285">
        <f ca="1">IF(B24="","",OFFSET(Tablas!$F$1351,0,ROW(N24)-7))</f>
        <v>0</v>
      </c>
      <c r="O24" s="285">
        <f ca="1">IF(B24="","",OFFSET(Tablas!$F$1450,0,ROW(O24)-7))</f>
        <v>0</v>
      </c>
      <c r="P24" s="344" t="str">
        <f t="shared" ca="1" si="0"/>
        <v/>
      </c>
      <c r="Q24" s="350" t="str">
        <f t="shared" ca="1" si="1"/>
        <v/>
      </c>
    </row>
    <row r="25" spans="1:17" x14ac:dyDescent="0.2">
      <c r="A25" s="357" t="str">
        <f ca="1">IF(OFFSET(Tablas!$F$5,0,ROW(B25)-7)&gt;0,OFFSET(Tablas!$F$5,0,ROW(B25)-7),"")</f>
        <v/>
      </c>
      <c r="B25" s="286">
        <f ca="1">IF(OFFSET(Tablas!$F$6,0,ROW(B25)-7)&gt;0,OFFSET(Tablas!$F$6,0,ROW(B25)-7),"")</f>
        <v>19</v>
      </c>
      <c r="C25" s="357">
        <f ca="1">IF(B25="","",OFFSET(Tablas!$F$262,0,ROW(C25)-7))</f>
        <v>0</v>
      </c>
      <c r="D25" s="285">
        <f ca="1">IF(B25="","",OFFSET(Tablas!$F$361,0,ROW(D25)-7))</f>
        <v>0</v>
      </c>
      <c r="E25" s="285">
        <f ca="1">IF(B25="","",OFFSET(Tablas!$F$460,0,ROW(E25)-7))</f>
        <v>0</v>
      </c>
      <c r="F25" s="285">
        <f ca="1">IF(B25="","",OFFSET(Tablas!$F$559,0,ROW(F25)-7))</f>
        <v>0</v>
      </c>
      <c r="G25" s="285">
        <f ca="1">IF(B25="","",OFFSET(Tablas!$F$658,0,ROW(G25)-7))</f>
        <v>0</v>
      </c>
      <c r="H25" s="361">
        <f ca="1">IF(B25="","",OFFSET(Tablas!$F$757,0,ROW(H25)-7))</f>
        <v>0</v>
      </c>
      <c r="I25" s="286">
        <f ca="1">IF(B25="","",OFFSET(Tablas!$F$856,0,ROW(I25)-7))</f>
        <v>0</v>
      </c>
      <c r="J25" s="292">
        <f ca="1">IF(B25="","",OFFSET(Tablas!$F$955,0,ROW(J25)-7))</f>
        <v>0</v>
      </c>
      <c r="K25" s="292">
        <f ca="1">IF(B25="","",OFFSET(Tablas!$F$1054,0,ROW(K25)-7))</f>
        <v>0</v>
      </c>
      <c r="L25" s="292">
        <f ca="1">IF(B25="","",OFFSET(Tablas!$F$1153,0,ROW(L25)-7))</f>
        <v>0</v>
      </c>
      <c r="M25" s="357">
        <f ca="1">IF(B25="","",OFFSET(Tablas!$F$1252,0,ROW(M25)-7))</f>
        <v>0</v>
      </c>
      <c r="N25" s="285">
        <f ca="1">IF(B25="","",OFFSET(Tablas!$F$1351,0,ROW(N25)-7))</f>
        <v>0</v>
      </c>
      <c r="O25" s="285">
        <f ca="1">IF(B25="","",OFFSET(Tablas!$F$1450,0,ROW(O25)-7))</f>
        <v>0</v>
      </c>
      <c r="P25" s="344" t="str">
        <f t="shared" ca="1" si="0"/>
        <v/>
      </c>
      <c r="Q25" s="350" t="str">
        <f t="shared" ca="1" si="1"/>
        <v/>
      </c>
    </row>
    <row r="26" spans="1:17" x14ac:dyDescent="0.2">
      <c r="A26" s="357" t="str">
        <f ca="1">IF(OFFSET(Tablas!$F$5,0,ROW(B26)-7)&gt;0,OFFSET(Tablas!$F$5,0,ROW(B26)-7),"")</f>
        <v/>
      </c>
      <c r="B26" s="286">
        <f ca="1">IF(OFFSET(Tablas!$F$6,0,ROW(B26)-7)&gt;0,OFFSET(Tablas!$F$6,0,ROW(B26)-7),"")</f>
        <v>20</v>
      </c>
      <c r="C26" s="357">
        <f ca="1">IF(B26="","",OFFSET(Tablas!$F$262,0,ROW(C26)-7))</f>
        <v>0</v>
      </c>
      <c r="D26" s="285">
        <f ca="1">IF(B26="","",OFFSET(Tablas!$F$361,0,ROW(D26)-7))</f>
        <v>0</v>
      </c>
      <c r="E26" s="285">
        <f ca="1">IF(B26="","",OFFSET(Tablas!$F$460,0,ROW(E26)-7))</f>
        <v>0</v>
      </c>
      <c r="F26" s="285">
        <f ca="1">IF(B26="","",OFFSET(Tablas!$F$559,0,ROW(F26)-7))</f>
        <v>0</v>
      </c>
      <c r="G26" s="285">
        <f ca="1">IF(B26="","",OFFSET(Tablas!$F$658,0,ROW(G26)-7))</f>
        <v>0</v>
      </c>
      <c r="H26" s="361">
        <f ca="1">IF(B26="","",OFFSET(Tablas!$F$757,0,ROW(H26)-7))</f>
        <v>0</v>
      </c>
      <c r="I26" s="286">
        <f ca="1">IF(B26="","",OFFSET(Tablas!$F$856,0,ROW(I26)-7))</f>
        <v>0</v>
      </c>
      <c r="J26" s="292">
        <f ca="1">IF(B26="","",OFFSET(Tablas!$F$955,0,ROW(J26)-7))</f>
        <v>0</v>
      </c>
      <c r="K26" s="292">
        <f ca="1">IF(B26="","",OFFSET(Tablas!$F$1054,0,ROW(K26)-7))</f>
        <v>0</v>
      </c>
      <c r="L26" s="292">
        <f ca="1">IF(B26="","",OFFSET(Tablas!$F$1153,0,ROW(L26)-7))</f>
        <v>0</v>
      </c>
      <c r="M26" s="357">
        <f ca="1">IF(B26="","",OFFSET(Tablas!$F$1252,0,ROW(M26)-7))</f>
        <v>0</v>
      </c>
      <c r="N26" s="285">
        <f ca="1">IF(B26="","",OFFSET(Tablas!$F$1351,0,ROW(N26)-7))</f>
        <v>0</v>
      </c>
      <c r="O26" s="285">
        <f ca="1">IF(B26="","",OFFSET(Tablas!$F$1450,0,ROW(O26)-7))</f>
        <v>0</v>
      </c>
      <c r="P26" s="344" t="str">
        <f t="shared" ca="1" si="0"/>
        <v/>
      </c>
      <c r="Q26" s="350" t="str">
        <f t="shared" ca="1" si="1"/>
        <v/>
      </c>
    </row>
    <row r="27" spans="1:17" x14ac:dyDescent="0.2">
      <c r="A27" s="357" t="str">
        <f ca="1">IF(OFFSET(Tablas!$F$5,0,ROW(B27)-7)&gt;0,OFFSET(Tablas!$F$5,0,ROW(B27)-7),"")</f>
        <v/>
      </c>
      <c r="B27" s="286">
        <f ca="1">IF(OFFSET(Tablas!$F$6,0,ROW(B27)-7)&gt;0,OFFSET(Tablas!$F$6,0,ROW(B27)-7),"")</f>
        <v>21</v>
      </c>
      <c r="C27" s="357">
        <f ca="1">IF(B27="","",OFFSET(Tablas!$F$262,0,ROW(C27)-7))</f>
        <v>0</v>
      </c>
      <c r="D27" s="285">
        <f ca="1">IF(B27="","",OFFSET(Tablas!$F$361,0,ROW(D27)-7))</f>
        <v>0</v>
      </c>
      <c r="E27" s="285">
        <f ca="1">IF(B27="","",OFFSET(Tablas!$F$460,0,ROW(E27)-7))</f>
        <v>0</v>
      </c>
      <c r="F27" s="285">
        <f ca="1">IF(B27="","",OFFSET(Tablas!$F$559,0,ROW(F27)-7))</f>
        <v>0</v>
      </c>
      <c r="G27" s="285">
        <f ca="1">IF(B27="","",OFFSET(Tablas!$F$658,0,ROW(G27)-7))</f>
        <v>0</v>
      </c>
      <c r="H27" s="361">
        <f ca="1">IF(B27="","",OFFSET(Tablas!$F$757,0,ROW(H27)-7))</f>
        <v>0</v>
      </c>
      <c r="I27" s="286">
        <f ca="1">IF(B27="","",OFFSET(Tablas!$F$856,0,ROW(I27)-7))</f>
        <v>0</v>
      </c>
      <c r="J27" s="292">
        <f ca="1">IF(B27="","",OFFSET(Tablas!$F$955,0,ROW(J27)-7))</f>
        <v>0</v>
      </c>
      <c r="K27" s="292">
        <f ca="1">IF(B27="","",OFFSET(Tablas!$F$1054,0,ROW(K27)-7))</f>
        <v>0</v>
      </c>
      <c r="L27" s="292">
        <f ca="1">IF(B27="","",OFFSET(Tablas!$F$1153,0,ROW(L27)-7))</f>
        <v>0</v>
      </c>
      <c r="M27" s="357">
        <f ca="1">IF(B27="","",OFFSET(Tablas!$F$1252,0,ROW(M27)-7))</f>
        <v>0</v>
      </c>
      <c r="N27" s="285">
        <f ca="1">IF(B27="","",OFFSET(Tablas!$F$1351,0,ROW(N27)-7))</f>
        <v>0</v>
      </c>
      <c r="O27" s="285">
        <f ca="1">IF(B27="","",OFFSET(Tablas!$F$1450,0,ROW(O27)-7))</f>
        <v>0</v>
      </c>
      <c r="P27" s="344" t="str">
        <f t="shared" ca="1" si="0"/>
        <v/>
      </c>
      <c r="Q27" s="350" t="str">
        <f t="shared" ca="1" si="1"/>
        <v/>
      </c>
    </row>
    <row r="28" spans="1:17" x14ac:dyDescent="0.2">
      <c r="A28" s="357" t="str">
        <f ca="1">IF(OFFSET(Tablas!$F$5,0,ROW(B28)-7)&gt;0,OFFSET(Tablas!$F$5,0,ROW(B28)-7),"")</f>
        <v/>
      </c>
      <c r="B28" s="286">
        <f ca="1">IF(OFFSET(Tablas!$F$6,0,ROW(B28)-7)&gt;0,OFFSET(Tablas!$F$6,0,ROW(B28)-7),"")</f>
        <v>22</v>
      </c>
      <c r="C28" s="357">
        <f ca="1">IF(B28="","",OFFSET(Tablas!$F$262,0,ROW(C28)-7))</f>
        <v>0</v>
      </c>
      <c r="D28" s="285">
        <f ca="1">IF(B28="","",OFFSET(Tablas!$F$361,0,ROW(D28)-7))</f>
        <v>0</v>
      </c>
      <c r="E28" s="285">
        <f ca="1">IF(B28="","",OFFSET(Tablas!$F$460,0,ROW(E28)-7))</f>
        <v>0</v>
      </c>
      <c r="F28" s="285">
        <f ca="1">IF(B28="","",OFFSET(Tablas!$F$559,0,ROW(F28)-7))</f>
        <v>0</v>
      </c>
      <c r="G28" s="285">
        <f ca="1">IF(B28="","",OFFSET(Tablas!$F$658,0,ROW(G28)-7))</f>
        <v>0</v>
      </c>
      <c r="H28" s="361">
        <f ca="1">IF(B28="","",OFFSET(Tablas!$F$757,0,ROW(H28)-7))</f>
        <v>0</v>
      </c>
      <c r="I28" s="286">
        <f ca="1">IF(B28="","",OFFSET(Tablas!$F$856,0,ROW(I28)-7))</f>
        <v>0</v>
      </c>
      <c r="J28" s="292">
        <f ca="1">IF(B28="","",OFFSET(Tablas!$F$955,0,ROW(J28)-7))</f>
        <v>0</v>
      </c>
      <c r="K28" s="292">
        <f ca="1">IF(B28="","",OFFSET(Tablas!$F$1054,0,ROW(K28)-7))</f>
        <v>0</v>
      </c>
      <c r="L28" s="292">
        <f ca="1">IF(B28="","",OFFSET(Tablas!$F$1153,0,ROW(L28)-7))</f>
        <v>0</v>
      </c>
      <c r="M28" s="357">
        <f ca="1">IF(B28="","",OFFSET(Tablas!$F$1252,0,ROW(M28)-7))</f>
        <v>0</v>
      </c>
      <c r="N28" s="285">
        <f ca="1">IF(B28="","",OFFSET(Tablas!$F$1351,0,ROW(N28)-7))</f>
        <v>0</v>
      </c>
      <c r="O28" s="285">
        <f ca="1">IF(B28="","",OFFSET(Tablas!$F$1450,0,ROW(O28)-7))</f>
        <v>0</v>
      </c>
      <c r="P28" s="344" t="str">
        <f t="shared" ca="1" si="0"/>
        <v/>
      </c>
      <c r="Q28" s="350" t="str">
        <f t="shared" ca="1" si="1"/>
        <v/>
      </c>
    </row>
    <row r="29" spans="1:17" x14ac:dyDescent="0.2">
      <c r="A29" s="357" t="str">
        <f ca="1">IF(OFFSET(Tablas!$F$5,0,ROW(B29)-7)&gt;0,OFFSET(Tablas!$F$5,0,ROW(B29)-7),"")</f>
        <v/>
      </c>
      <c r="B29" s="286">
        <f ca="1">IF(OFFSET(Tablas!$F$6,0,ROW(B29)-7)&gt;0,OFFSET(Tablas!$F$6,0,ROW(B29)-7),"")</f>
        <v>23</v>
      </c>
      <c r="C29" s="357">
        <f ca="1">IF(B29="","",OFFSET(Tablas!$F$262,0,ROW(C29)-7))</f>
        <v>0</v>
      </c>
      <c r="D29" s="285">
        <f ca="1">IF(B29="","",OFFSET(Tablas!$F$361,0,ROW(D29)-7))</f>
        <v>0</v>
      </c>
      <c r="E29" s="285">
        <f ca="1">IF(B29="","",OFFSET(Tablas!$F$460,0,ROW(E29)-7))</f>
        <v>0</v>
      </c>
      <c r="F29" s="285">
        <f ca="1">IF(B29="","",OFFSET(Tablas!$F$559,0,ROW(F29)-7))</f>
        <v>0</v>
      </c>
      <c r="G29" s="285">
        <f ca="1">IF(B29="","",OFFSET(Tablas!$F$658,0,ROW(G29)-7))</f>
        <v>0</v>
      </c>
      <c r="H29" s="361">
        <f ca="1">IF(B29="","",OFFSET(Tablas!$F$757,0,ROW(H29)-7))</f>
        <v>0</v>
      </c>
      <c r="I29" s="286">
        <f ca="1">IF(B29="","",OFFSET(Tablas!$F$856,0,ROW(I29)-7))</f>
        <v>0</v>
      </c>
      <c r="J29" s="292">
        <f ca="1">IF(B29="","",OFFSET(Tablas!$F$955,0,ROW(J29)-7))</f>
        <v>0</v>
      </c>
      <c r="K29" s="292">
        <f ca="1">IF(B29="","",OFFSET(Tablas!$F$1054,0,ROW(K29)-7))</f>
        <v>0</v>
      </c>
      <c r="L29" s="292">
        <f ca="1">IF(B29="","",OFFSET(Tablas!$F$1153,0,ROW(L29)-7))</f>
        <v>0</v>
      </c>
      <c r="M29" s="357">
        <f ca="1">IF(B29="","",OFFSET(Tablas!$F$1252,0,ROW(M29)-7))</f>
        <v>0</v>
      </c>
      <c r="N29" s="285">
        <f ca="1">IF(B29="","",OFFSET(Tablas!$F$1351,0,ROW(N29)-7))</f>
        <v>0</v>
      </c>
      <c r="O29" s="285">
        <f ca="1">IF(B29="","",OFFSET(Tablas!$F$1450,0,ROW(O29)-7))</f>
        <v>0</v>
      </c>
      <c r="P29" s="344" t="str">
        <f t="shared" ca="1" si="0"/>
        <v/>
      </c>
      <c r="Q29" s="350" t="str">
        <f t="shared" ca="1" si="1"/>
        <v/>
      </c>
    </row>
    <row r="30" spans="1:17" x14ac:dyDescent="0.2">
      <c r="A30" s="357" t="str">
        <f ca="1">IF(OFFSET(Tablas!$F$5,0,ROW(B30)-7)&gt;0,OFFSET(Tablas!$F$5,0,ROW(B30)-7),"")</f>
        <v/>
      </c>
      <c r="B30" s="286">
        <f ca="1">IF(OFFSET(Tablas!$F$6,0,ROW(B30)-7)&gt;0,OFFSET(Tablas!$F$6,0,ROW(B30)-7),"")</f>
        <v>24</v>
      </c>
      <c r="C30" s="357">
        <f ca="1">IF(B30="","",OFFSET(Tablas!$F$262,0,ROW(C30)-7))</f>
        <v>0</v>
      </c>
      <c r="D30" s="285">
        <f ca="1">IF(B30="","",OFFSET(Tablas!$F$361,0,ROW(D30)-7))</f>
        <v>0</v>
      </c>
      <c r="E30" s="285">
        <f ca="1">IF(B30="","",OFFSET(Tablas!$F$460,0,ROW(E30)-7))</f>
        <v>0</v>
      </c>
      <c r="F30" s="285">
        <f ca="1">IF(B30="","",OFFSET(Tablas!$F$559,0,ROW(F30)-7))</f>
        <v>0</v>
      </c>
      <c r="G30" s="285">
        <f ca="1">IF(B30="","",OFFSET(Tablas!$F$658,0,ROW(G30)-7))</f>
        <v>0</v>
      </c>
      <c r="H30" s="361">
        <f ca="1">IF(B30="","",OFFSET(Tablas!$F$757,0,ROW(H30)-7))</f>
        <v>0</v>
      </c>
      <c r="I30" s="286">
        <f ca="1">IF(B30="","",OFFSET(Tablas!$F$856,0,ROW(I30)-7))</f>
        <v>0</v>
      </c>
      <c r="J30" s="292">
        <f ca="1">IF(B30="","",OFFSET(Tablas!$F$955,0,ROW(J30)-7))</f>
        <v>0</v>
      </c>
      <c r="K30" s="292">
        <f ca="1">IF(B30="","",OFFSET(Tablas!$F$1054,0,ROW(K30)-7))</f>
        <v>0</v>
      </c>
      <c r="L30" s="292">
        <f ca="1">IF(B30="","",OFFSET(Tablas!$F$1153,0,ROW(L30)-7))</f>
        <v>0</v>
      </c>
      <c r="M30" s="357">
        <f ca="1">IF(B30="","",OFFSET(Tablas!$F$1252,0,ROW(M30)-7))</f>
        <v>0</v>
      </c>
      <c r="N30" s="285">
        <f ca="1">IF(B30="","",OFFSET(Tablas!$F$1351,0,ROW(N30)-7))</f>
        <v>0</v>
      </c>
      <c r="O30" s="285">
        <f ca="1">IF(B30="","",OFFSET(Tablas!$F$1450,0,ROW(O30)-7))</f>
        <v>0</v>
      </c>
      <c r="P30" s="344" t="str">
        <f t="shared" ca="1" si="0"/>
        <v/>
      </c>
      <c r="Q30" s="350" t="str">
        <f t="shared" ca="1" si="1"/>
        <v/>
      </c>
    </row>
    <row r="31" spans="1:17" x14ac:dyDescent="0.2">
      <c r="A31" s="357" t="str">
        <f ca="1">IF(OFFSET(Tablas!$F$5,0,ROW(B31)-7)&gt;0,OFFSET(Tablas!$F$5,0,ROW(B31)-7),"")</f>
        <v/>
      </c>
      <c r="B31" s="286">
        <f ca="1">IF(OFFSET(Tablas!$F$6,0,ROW(B31)-7)&gt;0,OFFSET(Tablas!$F$6,0,ROW(B31)-7),"")</f>
        <v>25</v>
      </c>
      <c r="C31" s="357">
        <f ca="1">IF(B31="","",OFFSET(Tablas!$F$262,0,ROW(C31)-7))</f>
        <v>0</v>
      </c>
      <c r="D31" s="285">
        <f ca="1">IF(B31="","",OFFSET(Tablas!$F$361,0,ROW(D31)-7))</f>
        <v>0</v>
      </c>
      <c r="E31" s="285">
        <f ca="1">IF(B31="","",OFFSET(Tablas!$F$460,0,ROW(E31)-7))</f>
        <v>0</v>
      </c>
      <c r="F31" s="285">
        <f ca="1">IF(B31="","",OFFSET(Tablas!$F$559,0,ROW(F31)-7))</f>
        <v>0</v>
      </c>
      <c r="G31" s="285">
        <f ca="1">IF(B31="","",OFFSET(Tablas!$F$658,0,ROW(G31)-7))</f>
        <v>0</v>
      </c>
      <c r="H31" s="361">
        <f ca="1">IF(B31="","",OFFSET(Tablas!$F$757,0,ROW(H31)-7))</f>
        <v>0</v>
      </c>
      <c r="I31" s="286">
        <f ca="1">IF(B31="","",OFFSET(Tablas!$F$856,0,ROW(I31)-7))</f>
        <v>0</v>
      </c>
      <c r="J31" s="292">
        <f ca="1">IF(B31="","",OFFSET(Tablas!$F$955,0,ROW(J31)-7))</f>
        <v>0</v>
      </c>
      <c r="K31" s="292">
        <f ca="1">IF(B31="","",OFFSET(Tablas!$F$1054,0,ROW(K31)-7))</f>
        <v>0</v>
      </c>
      <c r="L31" s="292">
        <f ca="1">IF(B31="","",OFFSET(Tablas!$F$1153,0,ROW(L31)-7))</f>
        <v>0</v>
      </c>
      <c r="M31" s="357">
        <f ca="1">IF(B31="","",OFFSET(Tablas!$F$1252,0,ROW(M31)-7))</f>
        <v>0</v>
      </c>
      <c r="N31" s="285">
        <f ca="1">IF(B31="","",OFFSET(Tablas!$F$1351,0,ROW(N31)-7))</f>
        <v>0</v>
      </c>
      <c r="O31" s="285">
        <f ca="1">IF(B31="","",OFFSET(Tablas!$F$1450,0,ROW(O31)-7))</f>
        <v>0</v>
      </c>
      <c r="P31" s="344" t="str">
        <f t="shared" ca="1" si="0"/>
        <v/>
      </c>
      <c r="Q31" s="350" t="str">
        <f t="shared" ca="1" si="1"/>
        <v/>
      </c>
    </row>
    <row r="32" spans="1:17" x14ac:dyDescent="0.2">
      <c r="A32" s="357" t="str">
        <f ca="1">IF(OFFSET(Tablas!$F$5,0,ROW(B32)-7)&gt;0,OFFSET(Tablas!$F$5,0,ROW(B32)-7),"")</f>
        <v/>
      </c>
      <c r="B32" s="286">
        <f ca="1">IF(OFFSET(Tablas!$F$6,0,ROW(B32)-7)&gt;0,OFFSET(Tablas!$F$6,0,ROW(B32)-7),"")</f>
        <v>26</v>
      </c>
      <c r="C32" s="357">
        <f ca="1">IF(B32="","",OFFSET(Tablas!$F$262,0,ROW(C32)-7))</f>
        <v>0</v>
      </c>
      <c r="D32" s="285">
        <f ca="1">IF(B32="","",OFFSET(Tablas!$F$361,0,ROW(D32)-7))</f>
        <v>0</v>
      </c>
      <c r="E32" s="285">
        <f ca="1">IF(B32="","",OFFSET(Tablas!$F$460,0,ROW(E32)-7))</f>
        <v>0</v>
      </c>
      <c r="F32" s="285">
        <f ca="1">IF(B32="","",OFFSET(Tablas!$F$559,0,ROW(F32)-7))</f>
        <v>0</v>
      </c>
      <c r="G32" s="285">
        <f ca="1">IF(B32="","",OFFSET(Tablas!$F$658,0,ROW(G32)-7))</f>
        <v>0</v>
      </c>
      <c r="H32" s="361">
        <f ca="1">IF(B32="","",OFFSET(Tablas!$F$757,0,ROW(H32)-7))</f>
        <v>0</v>
      </c>
      <c r="I32" s="286">
        <f ca="1">IF(B32="","",OFFSET(Tablas!$F$856,0,ROW(I32)-7))</f>
        <v>0</v>
      </c>
      <c r="J32" s="292">
        <f ca="1">IF(B32="","",OFFSET(Tablas!$F$955,0,ROW(J32)-7))</f>
        <v>0</v>
      </c>
      <c r="K32" s="292">
        <f ca="1">IF(B32="","",OFFSET(Tablas!$F$1054,0,ROW(K32)-7))</f>
        <v>0</v>
      </c>
      <c r="L32" s="292">
        <f ca="1">IF(B32="","",OFFSET(Tablas!$F$1153,0,ROW(L32)-7))</f>
        <v>0</v>
      </c>
      <c r="M32" s="357">
        <f ca="1">IF(B32="","",OFFSET(Tablas!$F$1252,0,ROW(M32)-7))</f>
        <v>0</v>
      </c>
      <c r="N32" s="285">
        <f ca="1">IF(B32="","",OFFSET(Tablas!$F$1351,0,ROW(N32)-7))</f>
        <v>0</v>
      </c>
      <c r="O32" s="285">
        <f ca="1">IF(B32="","",OFFSET(Tablas!$F$1450,0,ROW(O32)-7))</f>
        <v>0</v>
      </c>
      <c r="P32" s="344" t="str">
        <f t="shared" ca="1" si="0"/>
        <v/>
      </c>
      <c r="Q32" s="350" t="str">
        <f t="shared" ca="1" si="1"/>
        <v/>
      </c>
    </row>
    <row r="33" spans="1:17" x14ac:dyDescent="0.2">
      <c r="A33" s="357" t="str">
        <f ca="1">IF(OFFSET(Tablas!$F$5,0,ROW(B33)-7)&gt;0,OFFSET(Tablas!$F$5,0,ROW(B33)-7),"")</f>
        <v/>
      </c>
      <c r="B33" s="286">
        <f ca="1">IF(OFFSET(Tablas!$F$6,0,ROW(B33)-7)&gt;0,OFFSET(Tablas!$F$6,0,ROW(B33)-7),"")</f>
        <v>27</v>
      </c>
      <c r="C33" s="357">
        <f ca="1">IF(B33="","",OFFSET(Tablas!$F$262,0,ROW(C33)-7))</f>
        <v>0</v>
      </c>
      <c r="D33" s="285">
        <f ca="1">IF(B33="","",OFFSET(Tablas!$F$361,0,ROW(D33)-7))</f>
        <v>0</v>
      </c>
      <c r="E33" s="285">
        <f ca="1">IF(B33="","",OFFSET(Tablas!$F$460,0,ROW(E33)-7))</f>
        <v>0</v>
      </c>
      <c r="F33" s="285">
        <f ca="1">IF(B33="","",OFFSET(Tablas!$F$559,0,ROW(F33)-7))</f>
        <v>0</v>
      </c>
      <c r="G33" s="285">
        <f ca="1">IF(B33="","",OFFSET(Tablas!$F$658,0,ROW(G33)-7))</f>
        <v>0</v>
      </c>
      <c r="H33" s="361">
        <f ca="1">IF(B33="","",OFFSET(Tablas!$F$757,0,ROW(H33)-7))</f>
        <v>0</v>
      </c>
      <c r="I33" s="286">
        <f ca="1">IF(B33="","",OFFSET(Tablas!$F$856,0,ROW(I33)-7))</f>
        <v>0</v>
      </c>
      <c r="J33" s="292">
        <f ca="1">IF(B33="","",OFFSET(Tablas!$F$955,0,ROW(J33)-7))</f>
        <v>0</v>
      </c>
      <c r="K33" s="292">
        <f ca="1">IF(B33="","",OFFSET(Tablas!$F$1054,0,ROW(K33)-7))</f>
        <v>0</v>
      </c>
      <c r="L33" s="292">
        <f ca="1">IF(B33="","",OFFSET(Tablas!$F$1153,0,ROW(L33)-7))</f>
        <v>0</v>
      </c>
      <c r="M33" s="357">
        <f ca="1">IF(B33="","",OFFSET(Tablas!$F$1252,0,ROW(M33)-7))</f>
        <v>0</v>
      </c>
      <c r="N33" s="285">
        <f ca="1">IF(B33="","",OFFSET(Tablas!$F$1351,0,ROW(N33)-7))</f>
        <v>0</v>
      </c>
      <c r="O33" s="285">
        <f ca="1">IF(B33="","",OFFSET(Tablas!$F$1450,0,ROW(O33)-7))</f>
        <v>0</v>
      </c>
      <c r="P33" s="344" t="str">
        <f t="shared" ca="1" si="0"/>
        <v/>
      </c>
      <c r="Q33" s="350" t="str">
        <f t="shared" ca="1" si="1"/>
        <v/>
      </c>
    </row>
    <row r="34" spans="1:17" x14ac:dyDescent="0.2">
      <c r="A34" s="357" t="str">
        <f ca="1">IF(OFFSET(Tablas!$F$5,0,ROW(B34)-7)&gt;0,OFFSET(Tablas!$F$5,0,ROW(B34)-7),"")</f>
        <v/>
      </c>
      <c r="B34" s="286">
        <f ca="1">IF(OFFSET(Tablas!$F$6,0,ROW(B34)-7)&gt;0,OFFSET(Tablas!$F$6,0,ROW(B34)-7),"")</f>
        <v>28</v>
      </c>
      <c r="C34" s="357">
        <f ca="1">IF(B34="","",OFFSET(Tablas!$F$262,0,ROW(C34)-7))</f>
        <v>0</v>
      </c>
      <c r="D34" s="285">
        <f ca="1">IF(B34="","",OFFSET(Tablas!$F$361,0,ROW(D34)-7))</f>
        <v>0</v>
      </c>
      <c r="E34" s="285">
        <f ca="1">IF(B34="","",OFFSET(Tablas!$F$460,0,ROW(E34)-7))</f>
        <v>0</v>
      </c>
      <c r="F34" s="285">
        <f ca="1">IF(B34="","",OFFSET(Tablas!$F$559,0,ROW(F34)-7))</f>
        <v>0</v>
      </c>
      <c r="G34" s="285">
        <f ca="1">IF(B34="","",OFFSET(Tablas!$F$658,0,ROW(G34)-7))</f>
        <v>0</v>
      </c>
      <c r="H34" s="361">
        <f ca="1">IF(B34="","",OFFSET(Tablas!$F$757,0,ROW(H34)-7))</f>
        <v>0</v>
      </c>
      <c r="I34" s="286">
        <f ca="1">IF(B34="","",OFFSET(Tablas!$F$856,0,ROW(I34)-7))</f>
        <v>0</v>
      </c>
      <c r="J34" s="292">
        <f ca="1">IF(B34="","",OFFSET(Tablas!$F$955,0,ROW(J34)-7))</f>
        <v>0</v>
      </c>
      <c r="K34" s="292">
        <f ca="1">IF(B34="","",OFFSET(Tablas!$F$1054,0,ROW(K34)-7))</f>
        <v>0</v>
      </c>
      <c r="L34" s="292">
        <f ca="1">IF(B34="","",OFFSET(Tablas!$F$1153,0,ROW(L34)-7))</f>
        <v>0</v>
      </c>
      <c r="M34" s="357">
        <f ca="1">IF(B34="","",OFFSET(Tablas!$F$1252,0,ROW(M34)-7))</f>
        <v>0</v>
      </c>
      <c r="N34" s="285">
        <f ca="1">IF(B34="","",OFFSET(Tablas!$F$1351,0,ROW(N34)-7))</f>
        <v>0</v>
      </c>
      <c r="O34" s="285">
        <f ca="1">IF(B34="","",OFFSET(Tablas!$F$1450,0,ROW(O34)-7))</f>
        <v>0</v>
      </c>
      <c r="P34" s="344" t="str">
        <f t="shared" ca="1" si="0"/>
        <v/>
      </c>
      <c r="Q34" s="350" t="str">
        <f t="shared" ca="1" si="1"/>
        <v/>
      </c>
    </row>
    <row r="35" spans="1:17" x14ac:dyDescent="0.2">
      <c r="A35" s="357" t="str">
        <f ca="1">IF(OFFSET(Tablas!$F$5,0,ROW(B35)-7)&gt;0,OFFSET(Tablas!$F$5,0,ROW(B35)-7),"")</f>
        <v/>
      </c>
      <c r="B35" s="286">
        <f ca="1">IF(OFFSET(Tablas!$F$6,0,ROW(B35)-7)&gt;0,OFFSET(Tablas!$F$6,0,ROW(B35)-7),"")</f>
        <v>29</v>
      </c>
      <c r="C35" s="357">
        <f ca="1">IF(B35="","",OFFSET(Tablas!$F$262,0,ROW(C35)-7))</f>
        <v>0</v>
      </c>
      <c r="D35" s="285">
        <f ca="1">IF(B35="","",OFFSET(Tablas!$F$361,0,ROW(D35)-7))</f>
        <v>0</v>
      </c>
      <c r="E35" s="285">
        <f ca="1">IF(B35="","",OFFSET(Tablas!$F$460,0,ROW(E35)-7))</f>
        <v>0</v>
      </c>
      <c r="F35" s="285">
        <f ca="1">IF(B35="","",OFFSET(Tablas!$F$559,0,ROW(F35)-7))</f>
        <v>0</v>
      </c>
      <c r="G35" s="285">
        <f ca="1">IF(B35="","",OFFSET(Tablas!$F$658,0,ROW(G35)-7))</f>
        <v>0</v>
      </c>
      <c r="H35" s="361">
        <f ca="1">IF(B35="","",OFFSET(Tablas!$F$757,0,ROW(H35)-7))</f>
        <v>0</v>
      </c>
      <c r="I35" s="286">
        <f ca="1">IF(B35="","",OFFSET(Tablas!$F$856,0,ROW(I35)-7))</f>
        <v>0</v>
      </c>
      <c r="J35" s="292">
        <f ca="1">IF(B35="","",OFFSET(Tablas!$F$955,0,ROW(J35)-7))</f>
        <v>0</v>
      </c>
      <c r="K35" s="292">
        <f ca="1">IF(B35="","",OFFSET(Tablas!$F$1054,0,ROW(K35)-7))</f>
        <v>0</v>
      </c>
      <c r="L35" s="292">
        <f ca="1">IF(B35="","",OFFSET(Tablas!$F$1153,0,ROW(L35)-7))</f>
        <v>0</v>
      </c>
      <c r="M35" s="357">
        <f ca="1">IF(B35="","",OFFSET(Tablas!$F$1252,0,ROW(M35)-7))</f>
        <v>0</v>
      </c>
      <c r="N35" s="285">
        <f ca="1">IF(B35="","",OFFSET(Tablas!$F$1351,0,ROW(N35)-7))</f>
        <v>0</v>
      </c>
      <c r="O35" s="285">
        <f ca="1">IF(B35="","",OFFSET(Tablas!$F$1450,0,ROW(O35)-7))</f>
        <v>0</v>
      </c>
      <c r="P35" s="344" t="str">
        <f t="shared" ca="1" si="0"/>
        <v/>
      </c>
      <c r="Q35" s="350" t="str">
        <f t="shared" ca="1" si="1"/>
        <v/>
      </c>
    </row>
    <row r="36" spans="1:17" x14ac:dyDescent="0.2">
      <c r="A36" s="357" t="str">
        <f ca="1">IF(OFFSET(Tablas!$F$5,0,ROW(B36)-7)&gt;0,OFFSET(Tablas!$F$5,0,ROW(B36)-7),"")</f>
        <v/>
      </c>
      <c r="B36" s="286">
        <f ca="1">IF(OFFSET(Tablas!$F$6,0,ROW(B36)-7)&gt;0,OFFSET(Tablas!$F$6,0,ROW(B36)-7),"")</f>
        <v>30</v>
      </c>
      <c r="C36" s="357">
        <f ca="1">IF(B36="","",OFFSET(Tablas!$F$262,0,ROW(C36)-7))</f>
        <v>0</v>
      </c>
      <c r="D36" s="285">
        <f ca="1">IF(B36="","",OFFSET(Tablas!$F$361,0,ROW(D36)-7))</f>
        <v>0</v>
      </c>
      <c r="E36" s="285">
        <f ca="1">IF(B36="","",OFFSET(Tablas!$F$460,0,ROW(E36)-7))</f>
        <v>0</v>
      </c>
      <c r="F36" s="285">
        <f ca="1">IF(B36="","",OFFSET(Tablas!$F$559,0,ROW(F36)-7))</f>
        <v>0</v>
      </c>
      <c r="G36" s="285">
        <f ca="1">IF(B36="","",OFFSET(Tablas!$F$658,0,ROW(G36)-7))</f>
        <v>0</v>
      </c>
      <c r="H36" s="361">
        <f ca="1">IF(B36="","",OFFSET(Tablas!$F$757,0,ROW(H36)-7))</f>
        <v>0</v>
      </c>
      <c r="I36" s="286">
        <f ca="1">IF(B36="","",OFFSET(Tablas!$F$856,0,ROW(I36)-7))</f>
        <v>0</v>
      </c>
      <c r="J36" s="292">
        <f ca="1">IF(B36="","",OFFSET(Tablas!$F$955,0,ROW(J36)-7))</f>
        <v>0</v>
      </c>
      <c r="K36" s="292">
        <f ca="1">IF(B36="","",OFFSET(Tablas!$F$1054,0,ROW(K36)-7))</f>
        <v>0</v>
      </c>
      <c r="L36" s="292">
        <f ca="1">IF(B36="","",OFFSET(Tablas!$F$1153,0,ROW(L36)-7))</f>
        <v>0</v>
      </c>
      <c r="M36" s="357">
        <f ca="1">IF(B36="","",OFFSET(Tablas!$F$1252,0,ROW(M36)-7))</f>
        <v>0</v>
      </c>
      <c r="N36" s="285">
        <f ca="1">IF(B36="","",OFFSET(Tablas!$F$1351,0,ROW(N36)-7))</f>
        <v>0</v>
      </c>
      <c r="O36" s="285">
        <f ca="1">IF(B36="","",OFFSET(Tablas!$F$1450,0,ROW(O36)-7))</f>
        <v>0</v>
      </c>
      <c r="P36" s="344" t="str">
        <f t="shared" ca="1" si="0"/>
        <v/>
      </c>
      <c r="Q36" s="350" t="str">
        <f t="shared" ca="1" si="1"/>
        <v/>
      </c>
    </row>
    <row r="37" spans="1:17" x14ac:dyDescent="0.2">
      <c r="A37" s="357" t="str">
        <f ca="1">IF(OFFSET(Tablas!$F$5,0,ROW(B37)-7)&gt;0,OFFSET(Tablas!$F$5,0,ROW(B37)-7),"")</f>
        <v/>
      </c>
      <c r="B37" s="286">
        <f ca="1">IF(OFFSET(Tablas!$F$6,0,ROW(B37)-7)&gt;0,OFFSET(Tablas!$F$6,0,ROW(B37)-7),"")</f>
        <v>31</v>
      </c>
      <c r="C37" s="357">
        <f ca="1">IF(B37="","",OFFSET(Tablas!$F$262,0,ROW(C37)-7))</f>
        <v>0</v>
      </c>
      <c r="D37" s="285">
        <f ca="1">IF(B37="","",OFFSET(Tablas!$F$361,0,ROW(D37)-7))</f>
        <v>0</v>
      </c>
      <c r="E37" s="285">
        <f ca="1">IF(B37="","",OFFSET(Tablas!$F$460,0,ROW(E37)-7))</f>
        <v>0</v>
      </c>
      <c r="F37" s="285">
        <f ca="1">IF(B37="","",OFFSET(Tablas!$F$559,0,ROW(F37)-7))</f>
        <v>0</v>
      </c>
      <c r="G37" s="285">
        <f ca="1">IF(B37="","",OFFSET(Tablas!$F$658,0,ROW(G37)-7))</f>
        <v>0</v>
      </c>
      <c r="H37" s="361">
        <f ca="1">IF(B37="","",OFFSET(Tablas!$F$757,0,ROW(H37)-7))</f>
        <v>0</v>
      </c>
      <c r="I37" s="286">
        <f ca="1">IF(B37="","",OFFSET(Tablas!$F$856,0,ROW(I37)-7))</f>
        <v>0</v>
      </c>
      <c r="J37" s="292">
        <f ca="1">IF(B37="","",OFFSET(Tablas!$F$955,0,ROW(J37)-7))</f>
        <v>0</v>
      </c>
      <c r="K37" s="292">
        <f ca="1">IF(B37="","",OFFSET(Tablas!$F$1054,0,ROW(K37)-7))</f>
        <v>0</v>
      </c>
      <c r="L37" s="292">
        <f ca="1">IF(B37="","",OFFSET(Tablas!$F$1153,0,ROW(L37)-7))</f>
        <v>0</v>
      </c>
      <c r="M37" s="357">
        <f ca="1">IF(B37="","",OFFSET(Tablas!$F$1252,0,ROW(M37)-7))</f>
        <v>0</v>
      </c>
      <c r="N37" s="285">
        <f ca="1">IF(B37="","",OFFSET(Tablas!$F$1351,0,ROW(N37)-7))</f>
        <v>0</v>
      </c>
      <c r="O37" s="285">
        <f ca="1">IF(B37="","",OFFSET(Tablas!$F$1450,0,ROW(O37)-7))</f>
        <v>0</v>
      </c>
      <c r="P37" s="344" t="str">
        <f t="shared" ca="1" si="0"/>
        <v/>
      </c>
      <c r="Q37" s="350" t="str">
        <f t="shared" ca="1" si="1"/>
        <v/>
      </c>
    </row>
    <row r="38" spans="1:17" x14ac:dyDescent="0.2">
      <c r="A38" s="357" t="str">
        <f ca="1">IF(OFFSET(Tablas!$F$5,0,ROW(B38)-7)&gt;0,OFFSET(Tablas!$F$5,0,ROW(B38)-7),"")</f>
        <v/>
      </c>
      <c r="B38" s="286">
        <f ca="1">IF(OFFSET(Tablas!$F$6,0,ROW(B38)-7)&gt;0,OFFSET(Tablas!$F$6,0,ROW(B38)-7),"")</f>
        <v>32</v>
      </c>
      <c r="C38" s="357">
        <f ca="1">IF(B38="","",OFFSET(Tablas!$F$262,0,ROW(C38)-7))</f>
        <v>0</v>
      </c>
      <c r="D38" s="285">
        <f ca="1">IF(B38="","",OFFSET(Tablas!$F$361,0,ROW(D38)-7))</f>
        <v>0</v>
      </c>
      <c r="E38" s="285">
        <f ca="1">IF(B38="","",OFFSET(Tablas!$F$460,0,ROW(E38)-7))</f>
        <v>0</v>
      </c>
      <c r="F38" s="285">
        <f ca="1">IF(B38="","",OFFSET(Tablas!$F$559,0,ROW(F38)-7))</f>
        <v>0</v>
      </c>
      <c r="G38" s="285">
        <f ca="1">IF(B38="","",OFFSET(Tablas!$F$658,0,ROW(G38)-7))</f>
        <v>0</v>
      </c>
      <c r="H38" s="361">
        <f ca="1">IF(B38="","",OFFSET(Tablas!$F$757,0,ROW(H38)-7))</f>
        <v>0</v>
      </c>
      <c r="I38" s="286">
        <f ca="1">IF(B38="","",OFFSET(Tablas!$F$856,0,ROW(I38)-7))</f>
        <v>0</v>
      </c>
      <c r="J38" s="292">
        <f ca="1">IF(B38="","",OFFSET(Tablas!$F$955,0,ROW(J38)-7))</f>
        <v>0</v>
      </c>
      <c r="K38" s="292">
        <f ca="1">IF(B38="","",OFFSET(Tablas!$F$1054,0,ROW(K38)-7))</f>
        <v>0</v>
      </c>
      <c r="L38" s="292">
        <f ca="1">IF(B38="","",OFFSET(Tablas!$F$1153,0,ROW(L38)-7))</f>
        <v>0</v>
      </c>
      <c r="M38" s="357">
        <f ca="1">IF(B38="","",OFFSET(Tablas!$F$1252,0,ROW(M38)-7))</f>
        <v>0</v>
      </c>
      <c r="N38" s="285">
        <f ca="1">IF(B38="","",OFFSET(Tablas!$F$1351,0,ROW(N38)-7))</f>
        <v>0</v>
      </c>
      <c r="O38" s="285">
        <f ca="1">IF(B38="","",OFFSET(Tablas!$F$1450,0,ROW(O38)-7))</f>
        <v>0</v>
      </c>
      <c r="P38" s="344" t="str">
        <f t="shared" ca="1" si="0"/>
        <v/>
      </c>
      <c r="Q38" s="350" t="str">
        <f t="shared" ca="1" si="1"/>
        <v/>
      </c>
    </row>
    <row r="39" spans="1:17" x14ac:dyDescent="0.2">
      <c r="A39" s="357" t="str">
        <f ca="1">IF(OFFSET(Tablas!$F$5,0,ROW(B39)-7)&gt;0,OFFSET(Tablas!$F$5,0,ROW(B39)-7),"")</f>
        <v/>
      </c>
      <c r="B39" s="286">
        <f ca="1">IF(OFFSET(Tablas!$F$6,0,ROW(B39)-7)&gt;0,OFFSET(Tablas!$F$6,0,ROW(B39)-7),"")</f>
        <v>33</v>
      </c>
      <c r="C39" s="357">
        <f ca="1">IF(B39="","",OFFSET(Tablas!$F$262,0,ROW(C39)-7))</f>
        <v>0</v>
      </c>
      <c r="D39" s="285">
        <f ca="1">IF(B39="","",OFFSET(Tablas!$F$361,0,ROW(D39)-7))</f>
        <v>0</v>
      </c>
      <c r="E39" s="285">
        <f ca="1">IF(B39="","",OFFSET(Tablas!$F$460,0,ROW(E39)-7))</f>
        <v>0</v>
      </c>
      <c r="F39" s="285">
        <f ca="1">IF(B39="","",OFFSET(Tablas!$F$559,0,ROW(F39)-7))</f>
        <v>0</v>
      </c>
      <c r="G39" s="285">
        <f ca="1">IF(B39="","",OFFSET(Tablas!$F$658,0,ROW(G39)-7))</f>
        <v>0</v>
      </c>
      <c r="H39" s="361">
        <f ca="1">IF(B39="","",OFFSET(Tablas!$F$757,0,ROW(H39)-7))</f>
        <v>0</v>
      </c>
      <c r="I39" s="286">
        <f ca="1">IF(B39="","",OFFSET(Tablas!$F$856,0,ROW(I39)-7))</f>
        <v>0</v>
      </c>
      <c r="J39" s="292">
        <f ca="1">IF(B39="","",OFFSET(Tablas!$F$955,0,ROW(J39)-7))</f>
        <v>0</v>
      </c>
      <c r="K39" s="292">
        <f ca="1">IF(B39="","",OFFSET(Tablas!$F$1054,0,ROW(K39)-7))</f>
        <v>0</v>
      </c>
      <c r="L39" s="292">
        <f ca="1">IF(B39="","",OFFSET(Tablas!$F$1153,0,ROW(L39)-7))</f>
        <v>0</v>
      </c>
      <c r="M39" s="357">
        <f ca="1">IF(B39="","",OFFSET(Tablas!$F$1252,0,ROW(M39)-7))</f>
        <v>0</v>
      </c>
      <c r="N39" s="285">
        <f ca="1">IF(B39="","",OFFSET(Tablas!$F$1351,0,ROW(N39)-7))</f>
        <v>0</v>
      </c>
      <c r="O39" s="285">
        <f ca="1">IF(B39="","",OFFSET(Tablas!$F$1450,0,ROW(O39)-7))</f>
        <v>0</v>
      </c>
      <c r="P39" s="344" t="str">
        <f t="shared" ca="1" si="0"/>
        <v/>
      </c>
      <c r="Q39" s="350" t="str">
        <f t="shared" ca="1" si="1"/>
        <v/>
      </c>
    </row>
    <row r="40" spans="1:17" x14ac:dyDescent="0.2">
      <c r="A40" s="357" t="str">
        <f ca="1">IF(OFFSET(Tablas!$F$5,0,ROW(B40)-7)&gt;0,OFFSET(Tablas!$F$5,0,ROW(B40)-7),"")</f>
        <v/>
      </c>
      <c r="B40" s="286">
        <f ca="1">IF(OFFSET(Tablas!$F$6,0,ROW(B40)-7)&gt;0,OFFSET(Tablas!$F$6,0,ROW(B40)-7),"")</f>
        <v>34</v>
      </c>
      <c r="C40" s="357">
        <f ca="1">IF(B40="","",OFFSET(Tablas!$F$262,0,ROW(C40)-7))</f>
        <v>0</v>
      </c>
      <c r="D40" s="285">
        <f ca="1">IF(B40="","",OFFSET(Tablas!$F$361,0,ROW(D40)-7))</f>
        <v>0</v>
      </c>
      <c r="E40" s="285">
        <f ca="1">IF(B40="","",OFFSET(Tablas!$F$460,0,ROW(E40)-7))</f>
        <v>0</v>
      </c>
      <c r="F40" s="285">
        <f ca="1">IF(B40="","",OFFSET(Tablas!$F$559,0,ROW(F40)-7))</f>
        <v>0</v>
      </c>
      <c r="G40" s="285">
        <f ca="1">IF(B40="","",OFFSET(Tablas!$F$658,0,ROW(G40)-7))</f>
        <v>0</v>
      </c>
      <c r="H40" s="361">
        <f ca="1">IF(B40="","",OFFSET(Tablas!$F$757,0,ROW(H40)-7))</f>
        <v>0</v>
      </c>
      <c r="I40" s="286">
        <f ca="1">IF(B40="","",OFFSET(Tablas!$F$856,0,ROW(I40)-7))</f>
        <v>0</v>
      </c>
      <c r="J40" s="292">
        <f ca="1">IF(B40="","",OFFSET(Tablas!$F$955,0,ROW(J40)-7))</f>
        <v>0</v>
      </c>
      <c r="K40" s="292">
        <f ca="1">IF(B40="","",OFFSET(Tablas!$F$1054,0,ROW(K40)-7))</f>
        <v>0</v>
      </c>
      <c r="L40" s="292">
        <f ca="1">IF(B40="","",OFFSET(Tablas!$F$1153,0,ROW(L40)-7))</f>
        <v>0</v>
      </c>
      <c r="M40" s="357">
        <f ca="1">IF(B40="","",OFFSET(Tablas!$F$1252,0,ROW(M40)-7))</f>
        <v>0</v>
      </c>
      <c r="N40" s="285">
        <f ca="1">IF(B40="","",OFFSET(Tablas!$F$1351,0,ROW(N40)-7))</f>
        <v>0</v>
      </c>
      <c r="O40" s="285">
        <f ca="1">IF(B40="","",OFFSET(Tablas!$F$1450,0,ROW(O40)-7))</f>
        <v>0</v>
      </c>
      <c r="P40" s="344" t="str">
        <f t="shared" ca="1" si="0"/>
        <v/>
      </c>
      <c r="Q40" s="350" t="str">
        <f t="shared" ca="1" si="1"/>
        <v/>
      </c>
    </row>
    <row r="41" spans="1:17" x14ac:dyDescent="0.2">
      <c r="A41" s="357" t="str">
        <f ca="1">IF(OFFSET(Tablas!$F$5,0,ROW(B41)-7)&gt;0,OFFSET(Tablas!$F$5,0,ROW(B41)-7),"")</f>
        <v/>
      </c>
      <c r="B41" s="286">
        <f ca="1">IF(OFFSET(Tablas!$F$6,0,ROW(B41)-7)&gt;0,OFFSET(Tablas!$F$6,0,ROW(B41)-7),"")</f>
        <v>35</v>
      </c>
      <c r="C41" s="357">
        <f ca="1">IF(B41="","",OFFSET(Tablas!$F$262,0,ROW(C41)-7))</f>
        <v>0</v>
      </c>
      <c r="D41" s="285">
        <f ca="1">IF(B41="","",OFFSET(Tablas!$F$361,0,ROW(D41)-7))</f>
        <v>0</v>
      </c>
      <c r="E41" s="285">
        <f ca="1">IF(B41="","",OFFSET(Tablas!$F$460,0,ROW(E41)-7))</f>
        <v>0</v>
      </c>
      <c r="F41" s="285">
        <f ca="1">IF(B41="","",OFFSET(Tablas!$F$559,0,ROW(F41)-7))</f>
        <v>0</v>
      </c>
      <c r="G41" s="285">
        <f ca="1">IF(B41="","",OFFSET(Tablas!$F$658,0,ROW(G41)-7))</f>
        <v>0</v>
      </c>
      <c r="H41" s="361">
        <f ca="1">IF(B41="","",OFFSET(Tablas!$F$757,0,ROW(H41)-7))</f>
        <v>0</v>
      </c>
      <c r="I41" s="286">
        <f ca="1">IF(B41="","",OFFSET(Tablas!$F$856,0,ROW(I41)-7))</f>
        <v>0</v>
      </c>
      <c r="J41" s="292">
        <f ca="1">IF(B41="","",OFFSET(Tablas!$F$955,0,ROW(J41)-7))</f>
        <v>0</v>
      </c>
      <c r="K41" s="292">
        <f ca="1">IF(B41="","",OFFSET(Tablas!$F$1054,0,ROW(K41)-7))</f>
        <v>0</v>
      </c>
      <c r="L41" s="292">
        <f ca="1">IF(B41="","",OFFSET(Tablas!$F$1153,0,ROW(L41)-7))</f>
        <v>0</v>
      </c>
      <c r="M41" s="357">
        <f ca="1">IF(B41="","",OFFSET(Tablas!$F$1252,0,ROW(M41)-7))</f>
        <v>0</v>
      </c>
      <c r="N41" s="285">
        <f ca="1">IF(B41="","",OFFSET(Tablas!$F$1351,0,ROW(N41)-7))</f>
        <v>0</v>
      </c>
      <c r="O41" s="285">
        <f ca="1">IF(B41="","",OFFSET(Tablas!$F$1450,0,ROW(O41)-7))</f>
        <v>0</v>
      </c>
      <c r="P41" s="344" t="str">
        <f t="shared" ca="1" si="0"/>
        <v/>
      </c>
      <c r="Q41" s="350" t="str">
        <f t="shared" ca="1" si="1"/>
        <v/>
      </c>
    </row>
    <row r="42" spans="1:17" x14ac:dyDescent="0.2">
      <c r="A42" s="357" t="str">
        <f ca="1">IF(OFFSET(Tablas!$F$5,0,ROW(B42)-7)&gt;0,OFFSET(Tablas!$F$5,0,ROW(B42)-7),"")</f>
        <v/>
      </c>
      <c r="B42" s="286">
        <f ca="1">IF(OFFSET(Tablas!$F$6,0,ROW(B42)-7)&gt;0,OFFSET(Tablas!$F$6,0,ROW(B42)-7),"")</f>
        <v>36</v>
      </c>
      <c r="C42" s="357">
        <f ca="1">IF(B42="","",OFFSET(Tablas!$F$262,0,ROW(C42)-7))</f>
        <v>0</v>
      </c>
      <c r="D42" s="285">
        <f ca="1">IF(B42="","",OFFSET(Tablas!$F$361,0,ROW(D42)-7))</f>
        <v>0</v>
      </c>
      <c r="E42" s="285">
        <f ca="1">IF(B42="","",OFFSET(Tablas!$F$460,0,ROW(E42)-7))</f>
        <v>0</v>
      </c>
      <c r="F42" s="285">
        <f ca="1">IF(B42="","",OFFSET(Tablas!$F$559,0,ROW(F42)-7))</f>
        <v>0</v>
      </c>
      <c r="G42" s="285">
        <f ca="1">IF(B42="","",OFFSET(Tablas!$F$658,0,ROW(G42)-7))</f>
        <v>0</v>
      </c>
      <c r="H42" s="361">
        <f ca="1">IF(B42="","",OFFSET(Tablas!$F$757,0,ROW(H42)-7))</f>
        <v>0</v>
      </c>
      <c r="I42" s="286">
        <f ca="1">IF(B42="","",OFFSET(Tablas!$F$856,0,ROW(I42)-7))</f>
        <v>0</v>
      </c>
      <c r="J42" s="292">
        <f ca="1">IF(B42="","",OFFSET(Tablas!$F$955,0,ROW(J42)-7))</f>
        <v>0</v>
      </c>
      <c r="K42" s="292">
        <f ca="1">IF(B42="","",OFFSET(Tablas!$F$1054,0,ROW(K42)-7))</f>
        <v>0</v>
      </c>
      <c r="L42" s="292">
        <f ca="1">IF(B42="","",OFFSET(Tablas!$F$1153,0,ROW(L42)-7))</f>
        <v>0</v>
      </c>
      <c r="M42" s="357">
        <f ca="1">IF(B42="","",OFFSET(Tablas!$F$1252,0,ROW(M42)-7))</f>
        <v>0</v>
      </c>
      <c r="N42" s="285">
        <f ca="1">IF(B42="","",OFFSET(Tablas!$F$1351,0,ROW(N42)-7))</f>
        <v>0</v>
      </c>
      <c r="O42" s="285">
        <f ca="1">IF(B42="","",OFFSET(Tablas!$F$1450,0,ROW(O42)-7))</f>
        <v>0</v>
      </c>
      <c r="P42" s="344" t="str">
        <f t="shared" ca="1" si="0"/>
        <v/>
      </c>
      <c r="Q42" s="350" t="str">
        <f t="shared" ca="1" si="1"/>
        <v/>
      </c>
    </row>
    <row r="43" spans="1:17" x14ac:dyDescent="0.2">
      <c r="A43" s="357" t="str">
        <f ca="1">IF(OFFSET(Tablas!$F$5,0,ROW(B43)-7)&gt;0,OFFSET(Tablas!$F$5,0,ROW(B43)-7),"")</f>
        <v/>
      </c>
      <c r="B43" s="286">
        <f ca="1">IF(OFFSET(Tablas!$F$6,0,ROW(B43)-7)&gt;0,OFFSET(Tablas!$F$6,0,ROW(B43)-7),"")</f>
        <v>37</v>
      </c>
      <c r="C43" s="357">
        <f ca="1">IF(B43="","",OFFSET(Tablas!$F$262,0,ROW(C43)-7))</f>
        <v>0</v>
      </c>
      <c r="D43" s="285">
        <f ca="1">IF(B43="","",OFFSET(Tablas!$F$361,0,ROW(D43)-7))</f>
        <v>0</v>
      </c>
      <c r="E43" s="285">
        <f ca="1">IF(B43="","",OFFSET(Tablas!$F$460,0,ROW(E43)-7))</f>
        <v>0</v>
      </c>
      <c r="F43" s="285">
        <f ca="1">IF(B43="","",OFFSET(Tablas!$F$559,0,ROW(F43)-7))</f>
        <v>0</v>
      </c>
      <c r="G43" s="285">
        <f ca="1">IF(B43="","",OFFSET(Tablas!$F$658,0,ROW(G43)-7))</f>
        <v>0</v>
      </c>
      <c r="H43" s="361">
        <f ca="1">IF(B43="","",OFFSET(Tablas!$F$757,0,ROW(H43)-7))</f>
        <v>0</v>
      </c>
      <c r="I43" s="286">
        <f ca="1">IF(B43="","",OFFSET(Tablas!$F$856,0,ROW(I43)-7))</f>
        <v>0</v>
      </c>
      <c r="J43" s="292">
        <f ca="1">IF(B43="","",OFFSET(Tablas!$F$955,0,ROW(J43)-7))</f>
        <v>0</v>
      </c>
      <c r="K43" s="292">
        <f ca="1">IF(B43="","",OFFSET(Tablas!$F$1054,0,ROW(K43)-7))</f>
        <v>0</v>
      </c>
      <c r="L43" s="292">
        <f ca="1">IF(B43="","",OFFSET(Tablas!$F$1153,0,ROW(L43)-7))</f>
        <v>0</v>
      </c>
      <c r="M43" s="357">
        <f ca="1">IF(B43="","",OFFSET(Tablas!$F$1252,0,ROW(M43)-7))</f>
        <v>0</v>
      </c>
      <c r="N43" s="285">
        <f ca="1">IF(B43="","",OFFSET(Tablas!$F$1351,0,ROW(N43)-7))</f>
        <v>0</v>
      </c>
      <c r="O43" s="285">
        <f ca="1">IF(B43="","",OFFSET(Tablas!$F$1450,0,ROW(O43)-7))</f>
        <v>0</v>
      </c>
      <c r="P43" s="344" t="str">
        <f t="shared" ca="1" si="0"/>
        <v/>
      </c>
      <c r="Q43" s="350" t="str">
        <f t="shared" ca="1" si="1"/>
        <v/>
      </c>
    </row>
    <row r="44" spans="1:17" x14ac:dyDescent="0.2">
      <c r="A44" s="357" t="str">
        <f ca="1">IF(OFFSET(Tablas!$F$5,0,ROW(B44)-7)&gt;0,OFFSET(Tablas!$F$5,0,ROW(B44)-7),"")</f>
        <v/>
      </c>
      <c r="B44" s="286">
        <f ca="1">IF(OFFSET(Tablas!$F$6,0,ROW(B44)-7)&gt;0,OFFSET(Tablas!$F$6,0,ROW(B44)-7),"")</f>
        <v>38</v>
      </c>
      <c r="C44" s="357">
        <f ca="1">IF(B44="","",OFFSET(Tablas!$F$262,0,ROW(C44)-7))</f>
        <v>0</v>
      </c>
      <c r="D44" s="285">
        <f ca="1">IF(B44="","",OFFSET(Tablas!$F$361,0,ROW(D44)-7))</f>
        <v>0</v>
      </c>
      <c r="E44" s="285">
        <f ca="1">IF(B44="","",OFFSET(Tablas!$F$460,0,ROW(E44)-7))</f>
        <v>0</v>
      </c>
      <c r="F44" s="285">
        <f ca="1">IF(B44="","",OFFSET(Tablas!$F$559,0,ROW(F44)-7))</f>
        <v>0</v>
      </c>
      <c r="G44" s="285">
        <f ca="1">IF(B44="","",OFFSET(Tablas!$F$658,0,ROW(G44)-7))</f>
        <v>0</v>
      </c>
      <c r="H44" s="361">
        <f ca="1">IF(B44="","",OFFSET(Tablas!$F$757,0,ROW(H44)-7))</f>
        <v>0</v>
      </c>
      <c r="I44" s="286">
        <f ca="1">IF(B44="","",OFFSET(Tablas!$F$856,0,ROW(I44)-7))</f>
        <v>0</v>
      </c>
      <c r="J44" s="292">
        <f ca="1">IF(B44="","",OFFSET(Tablas!$F$955,0,ROW(J44)-7))</f>
        <v>0</v>
      </c>
      <c r="K44" s="292">
        <f ca="1">IF(B44="","",OFFSET(Tablas!$F$1054,0,ROW(K44)-7))</f>
        <v>0</v>
      </c>
      <c r="L44" s="292">
        <f ca="1">IF(B44="","",OFFSET(Tablas!$F$1153,0,ROW(L44)-7))</f>
        <v>0</v>
      </c>
      <c r="M44" s="357">
        <f ca="1">IF(B44="","",OFFSET(Tablas!$F$1252,0,ROW(M44)-7))</f>
        <v>0</v>
      </c>
      <c r="N44" s="285">
        <f ca="1">IF(B44="","",OFFSET(Tablas!$F$1351,0,ROW(N44)-7))</f>
        <v>0</v>
      </c>
      <c r="O44" s="285">
        <f ca="1">IF(B44="","",OFFSET(Tablas!$F$1450,0,ROW(O44)-7))</f>
        <v>0</v>
      </c>
      <c r="P44" s="344" t="str">
        <f t="shared" ca="1" si="0"/>
        <v/>
      </c>
      <c r="Q44" s="350" t="str">
        <f t="shared" ca="1" si="1"/>
        <v/>
      </c>
    </row>
    <row r="45" spans="1:17" x14ac:dyDescent="0.2">
      <c r="A45" s="357" t="str">
        <f ca="1">IF(OFFSET(Tablas!$F$5,0,ROW(B45)-7)&gt;0,OFFSET(Tablas!$F$5,0,ROW(B45)-7),"")</f>
        <v/>
      </c>
      <c r="B45" s="286">
        <f ca="1">IF(OFFSET(Tablas!$F$6,0,ROW(B45)-7)&gt;0,OFFSET(Tablas!$F$6,0,ROW(B45)-7),"")</f>
        <v>39</v>
      </c>
      <c r="C45" s="357">
        <f ca="1">IF(B45="","",OFFSET(Tablas!$F$262,0,ROW(C45)-7))</f>
        <v>0</v>
      </c>
      <c r="D45" s="285">
        <f ca="1">IF(B45="","",OFFSET(Tablas!$F$361,0,ROW(D45)-7))</f>
        <v>0</v>
      </c>
      <c r="E45" s="285">
        <f ca="1">IF(B45="","",OFFSET(Tablas!$F$460,0,ROW(E45)-7))</f>
        <v>0</v>
      </c>
      <c r="F45" s="285">
        <f ca="1">IF(B45="","",OFFSET(Tablas!$F$559,0,ROW(F45)-7))</f>
        <v>0</v>
      </c>
      <c r="G45" s="285">
        <f ca="1">IF(B45="","",OFFSET(Tablas!$F$658,0,ROW(G45)-7))</f>
        <v>0</v>
      </c>
      <c r="H45" s="361">
        <f ca="1">IF(B45="","",OFFSET(Tablas!$F$757,0,ROW(H45)-7))</f>
        <v>0</v>
      </c>
      <c r="I45" s="286">
        <f ca="1">IF(B45="","",OFFSET(Tablas!$F$856,0,ROW(I45)-7))</f>
        <v>0</v>
      </c>
      <c r="J45" s="292">
        <f ca="1">IF(B45="","",OFFSET(Tablas!$F$955,0,ROW(J45)-7))</f>
        <v>0</v>
      </c>
      <c r="K45" s="292">
        <f ca="1">IF(B45="","",OFFSET(Tablas!$F$1054,0,ROW(K45)-7))</f>
        <v>0</v>
      </c>
      <c r="L45" s="292">
        <f ca="1">IF(B45="","",OFFSET(Tablas!$F$1153,0,ROW(L45)-7))</f>
        <v>0</v>
      </c>
      <c r="M45" s="357">
        <f ca="1">IF(B45="","",OFFSET(Tablas!$F$1252,0,ROW(M45)-7))</f>
        <v>0</v>
      </c>
      <c r="N45" s="285">
        <f ca="1">IF(B45="","",OFFSET(Tablas!$F$1351,0,ROW(N45)-7))</f>
        <v>0</v>
      </c>
      <c r="O45" s="285">
        <f ca="1">IF(B45="","",OFFSET(Tablas!$F$1450,0,ROW(O45)-7))</f>
        <v>0</v>
      </c>
      <c r="P45" s="344" t="str">
        <f t="shared" ca="1" si="0"/>
        <v/>
      </c>
      <c r="Q45" s="350" t="str">
        <f t="shared" ca="1" si="1"/>
        <v/>
      </c>
    </row>
    <row r="46" spans="1:17" x14ac:dyDescent="0.2">
      <c r="A46" s="357" t="str">
        <f ca="1">IF(OFFSET(Tablas!$F$5,0,ROW(B46)-7)&gt;0,OFFSET(Tablas!$F$5,0,ROW(B46)-7),"")</f>
        <v/>
      </c>
      <c r="B46" s="286">
        <f ca="1">IF(OFFSET(Tablas!$F$6,0,ROW(B46)-7)&gt;0,OFFSET(Tablas!$F$6,0,ROW(B46)-7),"")</f>
        <v>40</v>
      </c>
      <c r="C46" s="357">
        <f ca="1">IF(B46="","",OFFSET(Tablas!$F$262,0,ROW(C46)-7))</f>
        <v>0</v>
      </c>
      <c r="D46" s="285">
        <f ca="1">IF(B46="","",OFFSET(Tablas!$F$361,0,ROW(D46)-7))</f>
        <v>0</v>
      </c>
      <c r="E46" s="285">
        <f ca="1">IF(B46="","",OFFSET(Tablas!$F$460,0,ROW(E46)-7))</f>
        <v>0</v>
      </c>
      <c r="F46" s="285">
        <f ca="1">IF(B46="","",OFFSET(Tablas!$F$559,0,ROW(F46)-7))</f>
        <v>0</v>
      </c>
      <c r="G46" s="285">
        <f ca="1">IF(B46="","",OFFSET(Tablas!$F$658,0,ROW(G46)-7))</f>
        <v>0</v>
      </c>
      <c r="H46" s="361">
        <f ca="1">IF(B46="","",OFFSET(Tablas!$F$757,0,ROW(H46)-7))</f>
        <v>0</v>
      </c>
      <c r="I46" s="286">
        <f ca="1">IF(B46="","",OFFSET(Tablas!$F$856,0,ROW(I46)-7))</f>
        <v>0</v>
      </c>
      <c r="J46" s="292">
        <f ca="1">IF(B46="","",OFFSET(Tablas!$F$955,0,ROW(J46)-7))</f>
        <v>0</v>
      </c>
      <c r="K46" s="292">
        <f ca="1">IF(B46="","",OFFSET(Tablas!$F$1054,0,ROW(K46)-7))</f>
        <v>0</v>
      </c>
      <c r="L46" s="292">
        <f ca="1">IF(B46="","",OFFSET(Tablas!$F$1153,0,ROW(L46)-7))</f>
        <v>0</v>
      </c>
      <c r="M46" s="357">
        <f ca="1">IF(B46="","",OFFSET(Tablas!$F$1252,0,ROW(M46)-7))</f>
        <v>0</v>
      </c>
      <c r="N46" s="285">
        <f ca="1">IF(B46="","",OFFSET(Tablas!$F$1351,0,ROW(N46)-7))</f>
        <v>0</v>
      </c>
      <c r="O46" s="285">
        <f ca="1">IF(B46="","",OFFSET(Tablas!$F$1450,0,ROW(O46)-7))</f>
        <v>0</v>
      </c>
      <c r="P46" s="344" t="str">
        <f t="shared" ca="1" si="0"/>
        <v/>
      </c>
      <c r="Q46" s="350" t="str">
        <f t="shared" ca="1" si="1"/>
        <v/>
      </c>
    </row>
    <row r="47" spans="1:17" x14ac:dyDescent="0.2">
      <c r="A47" s="357" t="str">
        <f ca="1">IF(OFFSET(Tablas!$F$5,0,ROW(B47)-7)&gt;0,OFFSET(Tablas!$F$5,0,ROW(B47)-7),"")</f>
        <v/>
      </c>
      <c r="B47" s="286">
        <f ca="1">IF(OFFSET(Tablas!$F$6,0,ROW(B47)-7)&gt;0,OFFSET(Tablas!$F$6,0,ROW(B47)-7),"")</f>
        <v>41</v>
      </c>
      <c r="C47" s="357">
        <f ca="1">IF(B47="","",OFFSET(Tablas!$F$262,0,ROW(C47)-7))</f>
        <v>0</v>
      </c>
      <c r="D47" s="285">
        <f ca="1">IF(B47="","",OFFSET(Tablas!$F$361,0,ROW(D47)-7))</f>
        <v>0</v>
      </c>
      <c r="E47" s="285">
        <f ca="1">IF(B47="","",OFFSET(Tablas!$F$460,0,ROW(E47)-7))</f>
        <v>0</v>
      </c>
      <c r="F47" s="285">
        <f ca="1">IF(B47="","",OFFSET(Tablas!$F$559,0,ROW(F47)-7))</f>
        <v>0</v>
      </c>
      <c r="G47" s="285">
        <f ca="1">IF(B47="","",OFFSET(Tablas!$F$658,0,ROW(G47)-7))</f>
        <v>0</v>
      </c>
      <c r="H47" s="361">
        <f ca="1">IF(B47="","",OFFSET(Tablas!$F$757,0,ROW(H47)-7))</f>
        <v>0</v>
      </c>
      <c r="I47" s="286">
        <f ca="1">IF(B47="","",OFFSET(Tablas!$F$856,0,ROW(I47)-7))</f>
        <v>0</v>
      </c>
      <c r="J47" s="292">
        <f ca="1">IF(B47="","",OFFSET(Tablas!$F$955,0,ROW(J47)-7))</f>
        <v>0</v>
      </c>
      <c r="K47" s="292">
        <f ca="1">IF(B47="","",OFFSET(Tablas!$F$1054,0,ROW(K47)-7))</f>
        <v>0</v>
      </c>
      <c r="L47" s="292">
        <f ca="1">IF(B47="","",OFFSET(Tablas!$F$1153,0,ROW(L47)-7))</f>
        <v>0</v>
      </c>
      <c r="M47" s="357">
        <f ca="1">IF(B47="","",OFFSET(Tablas!$F$1252,0,ROW(M47)-7))</f>
        <v>0</v>
      </c>
      <c r="N47" s="285">
        <f ca="1">IF(B47="","",OFFSET(Tablas!$F$1351,0,ROW(N47)-7))</f>
        <v>0</v>
      </c>
      <c r="O47" s="285">
        <f ca="1">IF(B47="","",OFFSET(Tablas!$F$1450,0,ROW(O47)-7))</f>
        <v>0</v>
      </c>
      <c r="P47" s="344" t="str">
        <f t="shared" ca="1" si="0"/>
        <v/>
      </c>
      <c r="Q47" s="350" t="str">
        <f t="shared" ca="1" si="1"/>
        <v/>
      </c>
    </row>
    <row r="48" spans="1:17" x14ac:dyDescent="0.2">
      <c r="A48" s="357" t="str">
        <f ca="1">IF(OFFSET(Tablas!$F$5,0,ROW(B48)-7)&gt;0,OFFSET(Tablas!$F$5,0,ROW(B48)-7),"")</f>
        <v/>
      </c>
      <c r="B48" s="286">
        <f ca="1">IF(OFFSET(Tablas!$F$6,0,ROW(B48)-7)&gt;0,OFFSET(Tablas!$F$6,0,ROW(B48)-7),"")</f>
        <v>42</v>
      </c>
      <c r="C48" s="357">
        <f ca="1">IF(B48="","",OFFSET(Tablas!$F$262,0,ROW(C48)-7))</f>
        <v>0</v>
      </c>
      <c r="D48" s="285">
        <f ca="1">IF(B48="","",OFFSET(Tablas!$F$361,0,ROW(D48)-7))</f>
        <v>0</v>
      </c>
      <c r="E48" s="285">
        <f ca="1">IF(B48="","",OFFSET(Tablas!$F$460,0,ROW(E48)-7))</f>
        <v>0</v>
      </c>
      <c r="F48" s="285">
        <f ca="1">IF(B48="","",OFFSET(Tablas!$F$559,0,ROW(F48)-7))</f>
        <v>0</v>
      </c>
      <c r="G48" s="285">
        <f ca="1">IF(B48="","",OFFSET(Tablas!$F$658,0,ROW(G48)-7))</f>
        <v>0</v>
      </c>
      <c r="H48" s="361">
        <f ca="1">IF(B48="","",OFFSET(Tablas!$F$757,0,ROW(H48)-7))</f>
        <v>0</v>
      </c>
      <c r="I48" s="286">
        <f ca="1">IF(B48="","",OFFSET(Tablas!$F$856,0,ROW(I48)-7))</f>
        <v>0</v>
      </c>
      <c r="J48" s="292">
        <f ca="1">IF(B48="","",OFFSET(Tablas!$F$955,0,ROW(J48)-7))</f>
        <v>0</v>
      </c>
      <c r="K48" s="292">
        <f ca="1">IF(B48="","",OFFSET(Tablas!$F$1054,0,ROW(K48)-7))</f>
        <v>0</v>
      </c>
      <c r="L48" s="292">
        <f ca="1">IF(B48="","",OFFSET(Tablas!$F$1153,0,ROW(L48)-7))</f>
        <v>0</v>
      </c>
      <c r="M48" s="357">
        <f ca="1">IF(B48="","",OFFSET(Tablas!$F$1252,0,ROW(M48)-7))</f>
        <v>0</v>
      </c>
      <c r="N48" s="285">
        <f ca="1">IF(B48="","",OFFSET(Tablas!$F$1351,0,ROW(N48)-7))</f>
        <v>0</v>
      </c>
      <c r="O48" s="285">
        <f ca="1">IF(B48="","",OFFSET(Tablas!$F$1450,0,ROW(O48)-7))</f>
        <v>0</v>
      </c>
      <c r="P48" s="344" t="str">
        <f t="shared" ca="1" si="0"/>
        <v/>
      </c>
      <c r="Q48" s="350" t="str">
        <f t="shared" ca="1" si="1"/>
        <v/>
      </c>
    </row>
    <row r="49" spans="1:17" x14ac:dyDescent="0.2">
      <c r="A49" s="357" t="str">
        <f ca="1">IF(OFFSET(Tablas!$F$5,0,ROW(B49)-7)&gt;0,OFFSET(Tablas!$F$5,0,ROW(B49)-7),"")</f>
        <v/>
      </c>
      <c r="B49" s="286">
        <f ca="1">IF(OFFSET(Tablas!$F$6,0,ROW(B49)-7)&gt;0,OFFSET(Tablas!$F$6,0,ROW(B49)-7),"")</f>
        <v>43</v>
      </c>
      <c r="C49" s="357">
        <f ca="1">IF(B49="","",OFFSET(Tablas!$F$262,0,ROW(C49)-7))</f>
        <v>0</v>
      </c>
      <c r="D49" s="285">
        <f ca="1">IF(B49="","",OFFSET(Tablas!$F$361,0,ROW(D49)-7))</f>
        <v>0</v>
      </c>
      <c r="E49" s="285">
        <f ca="1">IF(B49="","",OFFSET(Tablas!$F$460,0,ROW(E49)-7))</f>
        <v>0</v>
      </c>
      <c r="F49" s="285">
        <f ca="1">IF(B49="","",OFFSET(Tablas!$F$559,0,ROW(F49)-7))</f>
        <v>0</v>
      </c>
      <c r="G49" s="285">
        <f ca="1">IF(B49="","",OFFSET(Tablas!$F$658,0,ROW(G49)-7))</f>
        <v>0</v>
      </c>
      <c r="H49" s="361">
        <f ca="1">IF(B49="","",OFFSET(Tablas!$F$757,0,ROW(H49)-7))</f>
        <v>0</v>
      </c>
      <c r="I49" s="286">
        <f ca="1">IF(B49="","",OFFSET(Tablas!$F$856,0,ROW(I49)-7))</f>
        <v>0</v>
      </c>
      <c r="J49" s="292">
        <f ca="1">IF(B49="","",OFFSET(Tablas!$F$955,0,ROW(J49)-7))</f>
        <v>0</v>
      </c>
      <c r="K49" s="292">
        <f ca="1">IF(B49="","",OFFSET(Tablas!$F$1054,0,ROW(K49)-7))</f>
        <v>0</v>
      </c>
      <c r="L49" s="292">
        <f ca="1">IF(B49="","",OFFSET(Tablas!$F$1153,0,ROW(L49)-7))</f>
        <v>0</v>
      </c>
      <c r="M49" s="357">
        <f ca="1">IF(B49="","",OFFSET(Tablas!$F$1252,0,ROW(M49)-7))</f>
        <v>0</v>
      </c>
      <c r="N49" s="285">
        <f ca="1">IF(B49="","",OFFSET(Tablas!$F$1351,0,ROW(N49)-7))</f>
        <v>0</v>
      </c>
      <c r="O49" s="285">
        <f ca="1">IF(B49="","",OFFSET(Tablas!$F$1450,0,ROW(O49)-7))</f>
        <v>0</v>
      </c>
      <c r="P49" s="344" t="str">
        <f t="shared" ca="1" si="0"/>
        <v/>
      </c>
      <c r="Q49" s="350" t="str">
        <f t="shared" ca="1" si="1"/>
        <v/>
      </c>
    </row>
    <row r="50" spans="1:17" x14ac:dyDescent="0.2">
      <c r="A50" s="357" t="str">
        <f ca="1">IF(OFFSET(Tablas!$F$5,0,ROW(B50)-7)&gt;0,OFFSET(Tablas!$F$5,0,ROW(B50)-7),"")</f>
        <v/>
      </c>
      <c r="B50" s="286">
        <f ca="1">IF(OFFSET(Tablas!$F$6,0,ROW(B50)-7)&gt;0,OFFSET(Tablas!$F$6,0,ROW(B50)-7),"")</f>
        <v>44</v>
      </c>
      <c r="C50" s="357">
        <f ca="1">IF(B50="","",OFFSET(Tablas!$F$262,0,ROW(C50)-7))</f>
        <v>0</v>
      </c>
      <c r="D50" s="285">
        <f ca="1">IF(B50="","",OFFSET(Tablas!$F$361,0,ROW(D50)-7))</f>
        <v>0</v>
      </c>
      <c r="E50" s="285">
        <f ca="1">IF(B50="","",OFFSET(Tablas!$F$460,0,ROW(E50)-7))</f>
        <v>0</v>
      </c>
      <c r="F50" s="285">
        <f ca="1">IF(B50="","",OFFSET(Tablas!$F$559,0,ROW(F50)-7))</f>
        <v>0</v>
      </c>
      <c r="G50" s="285">
        <f ca="1">IF(B50="","",OFFSET(Tablas!$F$658,0,ROW(G50)-7))</f>
        <v>0</v>
      </c>
      <c r="H50" s="361">
        <f ca="1">IF(B50="","",OFFSET(Tablas!$F$757,0,ROW(H50)-7))</f>
        <v>0</v>
      </c>
      <c r="I50" s="286">
        <f ca="1">IF(B50="","",OFFSET(Tablas!$F$856,0,ROW(I50)-7))</f>
        <v>0</v>
      </c>
      <c r="J50" s="292">
        <f ca="1">IF(B50="","",OFFSET(Tablas!$F$955,0,ROW(J50)-7))</f>
        <v>0</v>
      </c>
      <c r="K50" s="292">
        <f ca="1">IF(B50="","",OFFSET(Tablas!$F$1054,0,ROW(K50)-7))</f>
        <v>0</v>
      </c>
      <c r="L50" s="292">
        <f ca="1">IF(B50="","",OFFSET(Tablas!$F$1153,0,ROW(L50)-7))</f>
        <v>0</v>
      </c>
      <c r="M50" s="357">
        <f ca="1">IF(B50="","",OFFSET(Tablas!$F$1252,0,ROW(M50)-7))</f>
        <v>0</v>
      </c>
      <c r="N50" s="285">
        <f ca="1">IF(B50="","",OFFSET(Tablas!$F$1351,0,ROW(N50)-7))</f>
        <v>0</v>
      </c>
      <c r="O50" s="285">
        <f ca="1">IF(B50="","",OFFSET(Tablas!$F$1450,0,ROW(O50)-7))</f>
        <v>0</v>
      </c>
      <c r="P50" s="344" t="str">
        <f t="shared" ca="1" si="0"/>
        <v/>
      </c>
      <c r="Q50" s="350" t="str">
        <f t="shared" ca="1" si="1"/>
        <v/>
      </c>
    </row>
    <row r="51" spans="1:17" x14ac:dyDescent="0.2">
      <c r="A51" s="357" t="str">
        <f ca="1">IF(OFFSET(Tablas!$F$5,0,ROW(B51)-7)&gt;0,OFFSET(Tablas!$F$5,0,ROW(B51)-7),"")</f>
        <v/>
      </c>
      <c r="B51" s="286">
        <f ca="1">IF(OFFSET(Tablas!$F$6,0,ROW(B51)-7)&gt;0,OFFSET(Tablas!$F$6,0,ROW(B51)-7),"")</f>
        <v>45</v>
      </c>
      <c r="C51" s="357">
        <f ca="1">IF(B51="","",OFFSET(Tablas!$F$262,0,ROW(C51)-7))</f>
        <v>0</v>
      </c>
      <c r="D51" s="285">
        <f ca="1">IF(B51="","",OFFSET(Tablas!$F$361,0,ROW(D51)-7))</f>
        <v>0</v>
      </c>
      <c r="E51" s="285">
        <f ca="1">IF(B51="","",OFFSET(Tablas!$F$460,0,ROW(E51)-7))</f>
        <v>0</v>
      </c>
      <c r="F51" s="285">
        <f ca="1">IF(B51="","",OFFSET(Tablas!$F$559,0,ROW(F51)-7))</f>
        <v>0</v>
      </c>
      <c r="G51" s="285">
        <f ca="1">IF(B51="","",OFFSET(Tablas!$F$658,0,ROW(G51)-7))</f>
        <v>0</v>
      </c>
      <c r="H51" s="361">
        <f ca="1">IF(B51="","",OFFSET(Tablas!$F$757,0,ROW(H51)-7))</f>
        <v>0</v>
      </c>
      <c r="I51" s="286">
        <f ca="1">IF(B51="","",OFFSET(Tablas!$F$856,0,ROW(I51)-7))</f>
        <v>0</v>
      </c>
      <c r="J51" s="292">
        <f ca="1">IF(B51="","",OFFSET(Tablas!$F$955,0,ROW(J51)-7))</f>
        <v>0</v>
      </c>
      <c r="K51" s="292">
        <f ca="1">IF(B51="","",OFFSET(Tablas!$F$1054,0,ROW(K51)-7))</f>
        <v>0</v>
      </c>
      <c r="L51" s="292">
        <f ca="1">IF(B51="","",OFFSET(Tablas!$F$1153,0,ROW(L51)-7))</f>
        <v>0</v>
      </c>
      <c r="M51" s="357">
        <f ca="1">IF(B51="","",OFFSET(Tablas!$F$1252,0,ROW(M51)-7))</f>
        <v>0</v>
      </c>
      <c r="N51" s="285">
        <f ca="1">IF(B51="","",OFFSET(Tablas!$F$1351,0,ROW(N51)-7))</f>
        <v>0</v>
      </c>
      <c r="O51" s="285">
        <f ca="1">IF(B51="","",OFFSET(Tablas!$F$1450,0,ROW(O51)-7))</f>
        <v>0</v>
      </c>
      <c r="P51" s="344" t="str">
        <f t="shared" ca="1" si="0"/>
        <v/>
      </c>
      <c r="Q51" s="350" t="str">
        <f t="shared" ca="1" si="1"/>
        <v/>
      </c>
    </row>
    <row r="52" spans="1:17" x14ac:dyDescent="0.2">
      <c r="A52" s="357" t="str">
        <f ca="1">IF(OFFSET(Tablas!$F$5,0,ROW(B52)-7)&gt;0,OFFSET(Tablas!$F$5,0,ROW(B52)-7),"")</f>
        <v/>
      </c>
      <c r="B52" s="286">
        <f ca="1">IF(OFFSET(Tablas!$F$6,0,ROW(B52)-7)&gt;0,OFFSET(Tablas!$F$6,0,ROW(B52)-7),"")</f>
        <v>46</v>
      </c>
      <c r="C52" s="357">
        <f ca="1">IF(B52="","",OFFSET(Tablas!$F$262,0,ROW(C52)-7))</f>
        <v>0</v>
      </c>
      <c r="D52" s="285">
        <f ca="1">IF(B52="","",OFFSET(Tablas!$F$361,0,ROW(D52)-7))</f>
        <v>0</v>
      </c>
      <c r="E52" s="285">
        <f ca="1">IF(B52="","",OFFSET(Tablas!$F$460,0,ROW(E52)-7))</f>
        <v>0</v>
      </c>
      <c r="F52" s="285">
        <f ca="1">IF(B52="","",OFFSET(Tablas!$F$559,0,ROW(F52)-7))</f>
        <v>0</v>
      </c>
      <c r="G52" s="285">
        <f ca="1">IF(B52="","",OFFSET(Tablas!$F$658,0,ROW(G52)-7))</f>
        <v>0</v>
      </c>
      <c r="H52" s="361">
        <f ca="1">IF(B52="","",OFFSET(Tablas!$F$757,0,ROW(H52)-7))</f>
        <v>0</v>
      </c>
      <c r="I52" s="286">
        <f ca="1">IF(B52="","",OFFSET(Tablas!$F$856,0,ROW(I52)-7))</f>
        <v>0</v>
      </c>
      <c r="J52" s="292">
        <f ca="1">IF(B52="","",OFFSET(Tablas!$F$955,0,ROW(J52)-7))</f>
        <v>0</v>
      </c>
      <c r="K52" s="292">
        <f ca="1">IF(B52="","",OFFSET(Tablas!$F$1054,0,ROW(K52)-7))</f>
        <v>0</v>
      </c>
      <c r="L52" s="292">
        <f ca="1">IF(B52="","",OFFSET(Tablas!$F$1153,0,ROW(L52)-7))</f>
        <v>0</v>
      </c>
      <c r="M52" s="357">
        <f ca="1">IF(B52="","",OFFSET(Tablas!$F$1252,0,ROW(M52)-7))</f>
        <v>0</v>
      </c>
      <c r="N52" s="285">
        <f ca="1">IF(B52="","",OFFSET(Tablas!$F$1351,0,ROW(N52)-7))</f>
        <v>0</v>
      </c>
      <c r="O52" s="285">
        <f ca="1">IF(B52="","",OFFSET(Tablas!$F$1450,0,ROW(O52)-7))</f>
        <v>0</v>
      </c>
      <c r="P52" s="344" t="str">
        <f t="shared" ca="1" si="0"/>
        <v/>
      </c>
      <c r="Q52" s="350" t="str">
        <f t="shared" ca="1" si="1"/>
        <v/>
      </c>
    </row>
    <row r="53" spans="1:17" x14ac:dyDescent="0.2">
      <c r="A53" s="357" t="str">
        <f ca="1">IF(OFFSET(Tablas!$F$5,0,ROW(B53)-7)&gt;0,OFFSET(Tablas!$F$5,0,ROW(B53)-7),"")</f>
        <v/>
      </c>
      <c r="B53" s="286">
        <f ca="1">IF(OFFSET(Tablas!$F$6,0,ROW(B53)-7)&gt;0,OFFSET(Tablas!$F$6,0,ROW(B53)-7),"")</f>
        <v>47</v>
      </c>
      <c r="C53" s="357">
        <f ca="1">IF(B53="","",OFFSET(Tablas!$F$262,0,ROW(C53)-7))</f>
        <v>0</v>
      </c>
      <c r="D53" s="285">
        <f ca="1">IF(B53="","",OFFSET(Tablas!$F$361,0,ROW(D53)-7))</f>
        <v>0</v>
      </c>
      <c r="E53" s="285">
        <f ca="1">IF(B53="","",OFFSET(Tablas!$F$460,0,ROW(E53)-7))</f>
        <v>0</v>
      </c>
      <c r="F53" s="285">
        <f ca="1">IF(B53="","",OFFSET(Tablas!$F$559,0,ROW(F53)-7))</f>
        <v>0</v>
      </c>
      <c r="G53" s="285">
        <f ca="1">IF(B53="","",OFFSET(Tablas!$F$658,0,ROW(G53)-7))</f>
        <v>0</v>
      </c>
      <c r="H53" s="361">
        <f ca="1">IF(B53="","",OFFSET(Tablas!$F$757,0,ROW(H53)-7))</f>
        <v>0</v>
      </c>
      <c r="I53" s="286">
        <f ca="1">IF(B53="","",OFFSET(Tablas!$F$856,0,ROW(I53)-7))</f>
        <v>0</v>
      </c>
      <c r="J53" s="292">
        <f ca="1">IF(B53="","",OFFSET(Tablas!$F$955,0,ROW(J53)-7))</f>
        <v>0</v>
      </c>
      <c r="K53" s="292">
        <f ca="1">IF(B53="","",OFFSET(Tablas!$F$1054,0,ROW(K53)-7))</f>
        <v>0</v>
      </c>
      <c r="L53" s="292">
        <f ca="1">IF(B53="","",OFFSET(Tablas!$F$1153,0,ROW(L53)-7))</f>
        <v>0</v>
      </c>
      <c r="M53" s="357">
        <f ca="1">IF(B53="","",OFFSET(Tablas!$F$1252,0,ROW(M53)-7))</f>
        <v>0</v>
      </c>
      <c r="N53" s="285">
        <f ca="1">IF(B53="","",OFFSET(Tablas!$F$1351,0,ROW(N53)-7))</f>
        <v>0</v>
      </c>
      <c r="O53" s="285">
        <f ca="1">IF(B53="","",OFFSET(Tablas!$F$1450,0,ROW(O53)-7))</f>
        <v>0</v>
      </c>
      <c r="P53" s="344" t="str">
        <f t="shared" ca="1" si="0"/>
        <v/>
      </c>
      <c r="Q53" s="350" t="str">
        <f t="shared" ca="1" si="1"/>
        <v/>
      </c>
    </row>
    <row r="54" spans="1:17" x14ac:dyDescent="0.2">
      <c r="A54" s="357" t="str">
        <f ca="1">IF(OFFSET(Tablas!$F$5,0,ROW(B54)-7)&gt;0,OFFSET(Tablas!$F$5,0,ROW(B54)-7),"")</f>
        <v/>
      </c>
      <c r="B54" s="286">
        <f ca="1">IF(OFFSET(Tablas!$F$6,0,ROW(B54)-7)&gt;0,OFFSET(Tablas!$F$6,0,ROW(B54)-7),"")</f>
        <v>48</v>
      </c>
      <c r="C54" s="357">
        <f ca="1">IF(B54="","",OFFSET(Tablas!$F$262,0,ROW(C54)-7))</f>
        <v>0</v>
      </c>
      <c r="D54" s="285">
        <f ca="1">IF(B54="","",OFFSET(Tablas!$F$361,0,ROW(D54)-7))</f>
        <v>0</v>
      </c>
      <c r="E54" s="285">
        <f ca="1">IF(B54="","",OFFSET(Tablas!$F$460,0,ROW(E54)-7))</f>
        <v>0</v>
      </c>
      <c r="F54" s="285">
        <f ca="1">IF(B54="","",OFFSET(Tablas!$F$559,0,ROW(F54)-7))</f>
        <v>0</v>
      </c>
      <c r="G54" s="285">
        <f ca="1">IF(B54="","",OFFSET(Tablas!$F$658,0,ROW(G54)-7))</f>
        <v>0</v>
      </c>
      <c r="H54" s="361">
        <f ca="1">IF(B54="","",OFFSET(Tablas!$F$757,0,ROW(H54)-7))</f>
        <v>0</v>
      </c>
      <c r="I54" s="286">
        <f ca="1">IF(B54="","",OFFSET(Tablas!$F$856,0,ROW(I54)-7))</f>
        <v>0</v>
      </c>
      <c r="J54" s="292">
        <f ca="1">IF(B54="","",OFFSET(Tablas!$F$955,0,ROW(J54)-7))</f>
        <v>0</v>
      </c>
      <c r="K54" s="292">
        <f ca="1">IF(B54="","",OFFSET(Tablas!$F$1054,0,ROW(K54)-7))</f>
        <v>0</v>
      </c>
      <c r="L54" s="292">
        <f ca="1">IF(B54="","",OFFSET(Tablas!$F$1153,0,ROW(L54)-7))</f>
        <v>0</v>
      </c>
      <c r="M54" s="357">
        <f ca="1">IF(B54="","",OFFSET(Tablas!$F$1252,0,ROW(M54)-7))</f>
        <v>0</v>
      </c>
      <c r="N54" s="285">
        <f ca="1">IF(B54="","",OFFSET(Tablas!$F$1351,0,ROW(N54)-7))</f>
        <v>0</v>
      </c>
      <c r="O54" s="285">
        <f ca="1">IF(B54="","",OFFSET(Tablas!$F$1450,0,ROW(O54)-7))</f>
        <v>0</v>
      </c>
      <c r="P54" s="344" t="str">
        <f t="shared" ca="1" si="0"/>
        <v/>
      </c>
      <c r="Q54" s="350" t="str">
        <f t="shared" ca="1" si="1"/>
        <v/>
      </c>
    </row>
    <row r="55" spans="1:17" x14ac:dyDescent="0.2">
      <c r="A55" s="357" t="str">
        <f ca="1">IF(OFFSET(Tablas!$F$5,0,ROW(B55)-7)&gt;0,OFFSET(Tablas!$F$5,0,ROW(B55)-7),"")</f>
        <v/>
      </c>
      <c r="B55" s="286">
        <f ca="1">IF(OFFSET(Tablas!$F$6,0,ROW(B55)-7)&gt;0,OFFSET(Tablas!$F$6,0,ROW(B55)-7),"")</f>
        <v>49</v>
      </c>
      <c r="C55" s="357">
        <f ca="1">IF(B55="","",OFFSET(Tablas!$F$262,0,ROW(C55)-7))</f>
        <v>0</v>
      </c>
      <c r="D55" s="285">
        <f ca="1">IF(B55="","",OFFSET(Tablas!$F$361,0,ROW(D55)-7))</f>
        <v>0</v>
      </c>
      <c r="E55" s="285">
        <f ca="1">IF(B55="","",OFFSET(Tablas!$F$460,0,ROW(E55)-7))</f>
        <v>0</v>
      </c>
      <c r="F55" s="285">
        <f ca="1">IF(B55="","",OFFSET(Tablas!$F$559,0,ROW(F55)-7))</f>
        <v>0</v>
      </c>
      <c r="G55" s="285">
        <f ca="1">IF(B55="","",OFFSET(Tablas!$F$658,0,ROW(G55)-7))</f>
        <v>0</v>
      </c>
      <c r="H55" s="361">
        <f ca="1">IF(B55="","",OFFSET(Tablas!$F$757,0,ROW(H55)-7))</f>
        <v>0</v>
      </c>
      <c r="I55" s="286">
        <f ca="1">IF(B55="","",OFFSET(Tablas!$F$856,0,ROW(I55)-7))</f>
        <v>0</v>
      </c>
      <c r="J55" s="292">
        <f ca="1">IF(B55="","",OFFSET(Tablas!$F$955,0,ROW(J55)-7))</f>
        <v>0</v>
      </c>
      <c r="K55" s="292">
        <f ca="1">IF(B55="","",OFFSET(Tablas!$F$1054,0,ROW(K55)-7))</f>
        <v>0</v>
      </c>
      <c r="L55" s="292">
        <f ca="1">IF(B55="","",OFFSET(Tablas!$F$1153,0,ROW(L55)-7))</f>
        <v>0</v>
      </c>
      <c r="M55" s="357">
        <f ca="1">IF(B55="","",OFFSET(Tablas!$F$1252,0,ROW(M55)-7))</f>
        <v>0</v>
      </c>
      <c r="N55" s="285">
        <f ca="1">IF(B55="","",OFFSET(Tablas!$F$1351,0,ROW(N55)-7))</f>
        <v>0</v>
      </c>
      <c r="O55" s="285">
        <f ca="1">IF(B55="","",OFFSET(Tablas!$F$1450,0,ROW(O55)-7))</f>
        <v>0</v>
      </c>
      <c r="P55" s="344" t="str">
        <f t="shared" ca="1" si="0"/>
        <v/>
      </c>
      <c r="Q55" s="350" t="str">
        <f t="shared" ca="1" si="1"/>
        <v/>
      </c>
    </row>
    <row r="56" spans="1:17" x14ac:dyDescent="0.2">
      <c r="A56" s="357" t="str">
        <f ca="1">IF(OFFSET(Tablas!$F$5,0,ROW(B56)-7)&gt;0,OFFSET(Tablas!$F$5,0,ROW(B56)-7),"")</f>
        <v/>
      </c>
      <c r="B56" s="286">
        <f ca="1">IF(OFFSET(Tablas!$F$6,0,ROW(B56)-7)&gt;0,OFFSET(Tablas!$F$6,0,ROW(B56)-7),"")</f>
        <v>50</v>
      </c>
      <c r="C56" s="357">
        <f ca="1">IF(B56="","",OFFSET(Tablas!$F$262,0,ROW(C56)-7))</f>
        <v>0</v>
      </c>
      <c r="D56" s="285">
        <f ca="1">IF(B56="","",OFFSET(Tablas!$F$361,0,ROW(D56)-7))</f>
        <v>0</v>
      </c>
      <c r="E56" s="285">
        <f ca="1">IF(B56="","",OFFSET(Tablas!$F$460,0,ROW(E56)-7))</f>
        <v>0</v>
      </c>
      <c r="F56" s="285">
        <f ca="1">IF(B56="","",OFFSET(Tablas!$F$559,0,ROW(F56)-7))</f>
        <v>0</v>
      </c>
      <c r="G56" s="285">
        <f ca="1">IF(B56="","",OFFSET(Tablas!$F$658,0,ROW(G56)-7))</f>
        <v>0</v>
      </c>
      <c r="H56" s="361">
        <f ca="1">IF(B56="","",OFFSET(Tablas!$F$757,0,ROW(H56)-7))</f>
        <v>0</v>
      </c>
      <c r="I56" s="286">
        <f ca="1">IF(B56="","",OFFSET(Tablas!$F$856,0,ROW(I56)-7))</f>
        <v>0</v>
      </c>
      <c r="J56" s="292">
        <f ca="1">IF(B56="","",OFFSET(Tablas!$F$955,0,ROW(J56)-7))</f>
        <v>0</v>
      </c>
      <c r="K56" s="292">
        <f ca="1">IF(B56="","",OFFSET(Tablas!$F$1054,0,ROW(K56)-7))</f>
        <v>0</v>
      </c>
      <c r="L56" s="292">
        <f ca="1">IF(B56="","",OFFSET(Tablas!$F$1153,0,ROW(L56)-7))</f>
        <v>0</v>
      </c>
      <c r="M56" s="357">
        <f ca="1">IF(B56="","",OFFSET(Tablas!$F$1252,0,ROW(M56)-7))</f>
        <v>0</v>
      </c>
      <c r="N56" s="285">
        <f ca="1">IF(B56="","",OFFSET(Tablas!$F$1351,0,ROW(N56)-7))</f>
        <v>0</v>
      </c>
      <c r="O56" s="285">
        <f ca="1">IF(B56="","",OFFSET(Tablas!$F$1450,0,ROW(O56)-7))</f>
        <v>0</v>
      </c>
      <c r="P56" s="344" t="str">
        <f t="shared" ca="1" si="0"/>
        <v/>
      </c>
      <c r="Q56" s="350" t="str">
        <f t="shared" ca="1" si="1"/>
        <v/>
      </c>
    </row>
    <row r="57" spans="1:17" x14ac:dyDescent="0.2">
      <c r="A57" s="357" t="str">
        <f ca="1">IF(OFFSET(Tablas!$F$5,0,ROW(B57)-7)&gt;0,OFFSET(Tablas!$F$5,0,ROW(B57)-7),"")</f>
        <v/>
      </c>
      <c r="B57" s="286">
        <f ca="1">IF(OFFSET(Tablas!$F$6,0,ROW(B57)-7)&gt;0,OFFSET(Tablas!$F$6,0,ROW(B57)-7),"")</f>
        <v>51</v>
      </c>
      <c r="C57" s="357">
        <f ca="1">IF(B57="","",OFFSET(Tablas!$F$262,0,ROW(C57)-7))</f>
        <v>0</v>
      </c>
      <c r="D57" s="285">
        <f ca="1">IF(B57="","",OFFSET(Tablas!$F$361,0,ROW(D57)-7))</f>
        <v>0</v>
      </c>
      <c r="E57" s="285">
        <f ca="1">IF(B57="","",OFFSET(Tablas!$F$460,0,ROW(E57)-7))</f>
        <v>0</v>
      </c>
      <c r="F57" s="285">
        <f ca="1">IF(B57="","",OFFSET(Tablas!$F$559,0,ROW(F57)-7))</f>
        <v>0</v>
      </c>
      <c r="G57" s="285">
        <f ca="1">IF(B57="","",OFFSET(Tablas!$F$658,0,ROW(G57)-7))</f>
        <v>0</v>
      </c>
      <c r="H57" s="361">
        <f ca="1">IF(B57="","",OFFSET(Tablas!$F$757,0,ROW(H57)-7))</f>
        <v>0</v>
      </c>
      <c r="I57" s="286">
        <f ca="1">IF(B57="","",OFFSET(Tablas!$F$856,0,ROW(I57)-7))</f>
        <v>0</v>
      </c>
      <c r="J57" s="292">
        <f ca="1">IF(B57="","",OFFSET(Tablas!$F$955,0,ROW(J57)-7))</f>
        <v>0</v>
      </c>
      <c r="K57" s="292">
        <f ca="1">IF(B57="","",OFFSET(Tablas!$F$1054,0,ROW(K57)-7))</f>
        <v>0</v>
      </c>
      <c r="L57" s="292">
        <f ca="1">IF(B57="","",OFFSET(Tablas!$F$1153,0,ROW(L57)-7))</f>
        <v>0</v>
      </c>
      <c r="M57" s="357">
        <f ca="1">IF(B57="","",OFFSET(Tablas!$F$1252,0,ROW(M57)-7))</f>
        <v>0</v>
      </c>
      <c r="N57" s="285">
        <f ca="1">IF(B57="","",OFFSET(Tablas!$F$1351,0,ROW(N57)-7))</f>
        <v>0</v>
      </c>
      <c r="O57" s="285">
        <f ca="1">IF(B57="","",OFFSET(Tablas!$F$1450,0,ROW(O57)-7))</f>
        <v>0</v>
      </c>
      <c r="P57" s="344" t="str">
        <f t="shared" ca="1" si="0"/>
        <v/>
      </c>
      <c r="Q57" s="350" t="str">
        <f t="shared" ca="1" si="1"/>
        <v/>
      </c>
    </row>
    <row r="58" spans="1:17" x14ac:dyDescent="0.2">
      <c r="A58" s="357" t="str">
        <f ca="1">IF(OFFSET(Tablas!$F$5,0,ROW(B58)-7)&gt;0,OFFSET(Tablas!$F$5,0,ROW(B58)-7),"")</f>
        <v/>
      </c>
      <c r="B58" s="286">
        <f ca="1">IF(OFFSET(Tablas!$F$6,0,ROW(B58)-7)&gt;0,OFFSET(Tablas!$F$6,0,ROW(B58)-7),"")</f>
        <v>52</v>
      </c>
      <c r="C58" s="357">
        <f ca="1">IF(B58="","",OFFSET(Tablas!$F$262,0,ROW(C58)-7))</f>
        <v>0</v>
      </c>
      <c r="D58" s="285">
        <f ca="1">IF(B58="","",OFFSET(Tablas!$F$361,0,ROW(D58)-7))</f>
        <v>0</v>
      </c>
      <c r="E58" s="285">
        <f ca="1">IF(B58="","",OFFSET(Tablas!$F$460,0,ROW(E58)-7))</f>
        <v>0</v>
      </c>
      <c r="F58" s="285">
        <f ca="1">IF(B58="","",OFFSET(Tablas!$F$559,0,ROW(F58)-7))</f>
        <v>0</v>
      </c>
      <c r="G58" s="285">
        <f ca="1">IF(B58="","",OFFSET(Tablas!$F$658,0,ROW(G58)-7))</f>
        <v>0</v>
      </c>
      <c r="H58" s="361">
        <f ca="1">IF(B58="","",OFFSET(Tablas!$F$757,0,ROW(H58)-7))</f>
        <v>0</v>
      </c>
      <c r="I58" s="286">
        <f ca="1">IF(B58="","",OFFSET(Tablas!$F$856,0,ROW(I58)-7))</f>
        <v>0</v>
      </c>
      <c r="J58" s="292">
        <f ca="1">IF(B58="","",OFFSET(Tablas!$F$955,0,ROW(J58)-7))</f>
        <v>0</v>
      </c>
      <c r="K58" s="292">
        <f ca="1">IF(B58="","",OFFSET(Tablas!$F$1054,0,ROW(K58)-7))</f>
        <v>0</v>
      </c>
      <c r="L58" s="292">
        <f ca="1">IF(B58="","",OFFSET(Tablas!$F$1153,0,ROW(L58)-7))</f>
        <v>0</v>
      </c>
      <c r="M58" s="357">
        <f ca="1">IF(B58="","",OFFSET(Tablas!$F$1252,0,ROW(M58)-7))</f>
        <v>0</v>
      </c>
      <c r="N58" s="285">
        <f ca="1">IF(B58="","",OFFSET(Tablas!$F$1351,0,ROW(N58)-7))</f>
        <v>0</v>
      </c>
      <c r="O58" s="285">
        <f ca="1">IF(B58="","",OFFSET(Tablas!$F$1450,0,ROW(O58)-7))</f>
        <v>0</v>
      </c>
      <c r="P58" s="344" t="str">
        <f t="shared" ca="1" si="0"/>
        <v/>
      </c>
      <c r="Q58" s="350" t="str">
        <f t="shared" ca="1" si="1"/>
        <v/>
      </c>
    </row>
    <row r="59" spans="1:17" ht="13.5" thickBot="1" x14ac:dyDescent="0.25">
      <c r="A59" s="358" t="str">
        <f ca="1">IF(OFFSET(Tablas!$F$5,0,ROW(B59)-7)&gt;0,OFFSET(Tablas!$F$5,0,ROW(B59)-7),"")</f>
        <v/>
      </c>
      <c r="B59" s="352">
        <f ca="1">IF(OFFSET(Tablas!$F$6,0,ROW(B59)-7)&gt;0,OFFSET(Tablas!$F$6,0,ROW(B59)-7),"")</f>
        <v>53</v>
      </c>
      <c r="C59" s="357">
        <f ca="1">IF(B59="","",OFFSET(Tablas!$F$262,0,ROW(C59)-7))</f>
        <v>0</v>
      </c>
      <c r="D59" s="285">
        <f ca="1">IF(B59="","",OFFSET(Tablas!$F$361,0,ROW(D59)-7))</f>
        <v>0</v>
      </c>
      <c r="E59" s="285">
        <f ca="1">IF(B59="","",OFFSET(Tablas!$F$460,0,ROW(E59)-7))</f>
        <v>0</v>
      </c>
      <c r="F59" s="285">
        <f ca="1">IF(B59="","",OFFSET(Tablas!$F$559,0,ROW(F59)-7))</f>
        <v>0</v>
      </c>
      <c r="G59" s="285">
        <f ca="1">IF(B59="","",OFFSET(Tablas!$F$658,0,ROW(G59)-7))</f>
        <v>0</v>
      </c>
      <c r="H59" s="361">
        <f ca="1">IF(B59="","",OFFSET(Tablas!$F$757,0,ROW(H59)-7))</f>
        <v>0</v>
      </c>
      <c r="I59" s="286">
        <f ca="1">IF(B59="","",OFFSET(Tablas!$F$856,0,ROW(I59)-7))</f>
        <v>0</v>
      </c>
      <c r="J59" s="292">
        <f ca="1">IF(B59="","",OFFSET(Tablas!$F$955,0,ROW(J59)-7))</f>
        <v>0</v>
      </c>
      <c r="K59" s="292">
        <f ca="1">IF(B59="","",OFFSET(Tablas!$F$1054,0,ROW(K59)-7))</f>
        <v>0</v>
      </c>
      <c r="L59" s="292">
        <f ca="1">IF(B59="","",OFFSET(Tablas!$F$1153,0,ROW(L59)-7))</f>
        <v>0</v>
      </c>
      <c r="M59" s="357">
        <f ca="1">IF(B59="","",OFFSET(Tablas!$F$1252,0,ROW(M59)-7))</f>
        <v>0</v>
      </c>
      <c r="N59" s="285">
        <f ca="1">IF(B59="","",OFFSET(Tablas!$F$1351,0,ROW(N59)-7))</f>
        <v>0</v>
      </c>
      <c r="O59" s="285">
        <f ca="1">IF(B59="","",OFFSET(Tablas!$F$1450,0,ROW(O59)-7))</f>
        <v>0</v>
      </c>
      <c r="P59" s="344" t="str">
        <f t="shared" ca="1" si="0"/>
        <v/>
      </c>
      <c r="Q59" s="350" t="str">
        <f t="shared" ca="1" si="1"/>
        <v/>
      </c>
    </row>
    <row r="60" spans="1:17" ht="13.5" thickBot="1" x14ac:dyDescent="0.25">
      <c r="A60" s="646" t="s">
        <v>0</v>
      </c>
      <c r="B60" s="645"/>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44"/>
      <c r="Q60" s="645"/>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heetViews>
  <sheetFormatPr defaultColWidth="9.140625" defaultRowHeight="12.75" x14ac:dyDescent="0.2"/>
  <cols>
    <col min="1" max="1" width="22.85546875" customWidth="1"/>
    <col min="2" max="10" width="19.140625" customWidth="1"/>
    <col min="11" max="258" width="11.42578125" customWidth="1"/>
  </cols>
  <sheetData>
    <row r="1" spans="1:15" s="281" customFormat="1" ht="15" x14ac:dyDescent="0.2">
      <c r="A1" s="444"/>
    </row>
    <row r="2" spans="1:15" s="281" customFormat="1" ht="15.75" x14ac:dyDescent="0.25">
      <c r="A2" s="614" t="str">
        <f>Tablas!$A$257</f>
        <v>Republic of Suriname</v>
      </c>
      <c r="B2" s="614"/>
      <c r="C2" s="614"/>
      <c r="D2" s="614"/>
      <c r="E2" s="614"/>
      <c r="F2" s="614"/>
      <c r="G2" s="614"/>
      <c r="H2" s="614"/>
      <c r="I2" s="614"/>
      <c r="J2" s="614"/>
      <c r="K2" s="302"/>
      <c r="L2" s="302"/>
      <c r="M2" s="302"/>
      <c r="O2" s="295"/>
    </row>
    <row r="3" spans="1:15" s="281" customFormat="1" ht="15" x14ac:dyDescent="0.25">
      <c r="A3" s="613" t="str">
        <f>Tablas!$A$258</f>
        <v>Years</v>
      </c>
      <c r="B3" s="613"/>
      <c r="C3" s="613"/>
      <c r="D3" s="613"/>
      <c r="E3" s="613"/>
      <c r="F3" s="613"/>
      <c r="G3" s="613"/>
      <c r="H3" s="613"/>
      <c r="I3" s="613"/>
      <c r="J3" s="613"/>
      <c r="K3" s="303"/>
      <c r="L3" s="303"/>
      <c r="M3" s="303"/>
      <c r="O3" s="295"/>
    </row>
    <row r="4" spans="1:15" s="281" customFormat="1" x14ac:dyDescent="0.2"/>
    <row r="5" spans="1:15" ht="25.5" customHeight="1" thickBot="1" x14ac:dyDescent="0.25">
      <c r="A5" s="657" t="s">
        <v>117</v>
      </c>
      <c r="B5" s="657"/>
      <c r="C5" s="657"/>
      <c r="D5" s="657"/>
      <c r="E5" s="657"/>
      <c r="F5" s="657"/>
      <c r="G5" s="657"/>
      <c r="H5" s="657"/>
      <c r="I5" s="657"/>
      <c r="J5" s="657"/>
    </row>
    <row r="6" spans="1:15" ht="27" customHeight="1" thickBot="1" x14ac:dyDescent="0.25">
      <c r="A6" s="397"/>
      <c r="B6" s="367" t="str">
        <f>Tablas!$BK$11</f>
        <v>Under 6 months</v>
      </c>
      <c r="C6" s="368" t="str">
        <f>Tablas!$BK$12</f>
        <v>6 to 11 months</v>
      </c>
      <c r="D6" s="368" t="str">
        <f>Tablas!$BK$13</f>
        <v>12 to 23 months</v>
      </c>
      <c r="E6" s="368" t="str">
        <f>Tablas!$BK$14</f>
        <v>2 to 4 years</v>
      </c>
      <c r="F6" s="368" t="str">
        <f>Tablas!$BK$15</f>
        <v>5 to 14 years</v>
      </c>
      <c r="G6" s="384" t="str">
        <f>Tablas!$BK$16</f>
        <v>15 to 49 years</v>
      </c>
      <c r="H6" s="384" t="str">
        <f>Tablas!$BK$17</f>
        <v>50 to 64 years</v>
      </c>
      <c r="I6" s="384" t="str">
        <f>Tablas!$BK$18</f>
        <v>65 years +</v>
      </c>
      <c r="J6" s="491" t="str">
        <f>Tablas!$BJ$68</f>
        <v>Grand Total</v>
      </c>
    </row>
    <row r="7" spans="1:15" ht="18.75" customHeight="1" x14ac:dyDescent="0.2">
      <c r="A7" s="371" t="str">
        <f>Tablas!$BJ$69</f>
        <v>A(H1N1)pdm09</v>
      </c>
      <c r="B7" s="369">
        <f>Tablas!BG265</f>
        <v>0</v>
      </c>
      <c r="C7" s="365">
        <f ca="1">OFFSET(Tablas!$BG265,(COLUMN(C7)-2)*12,0)</f>
        <v>0</v>
      </c>
      <c r="D7" s="365">
        <f ca="1">OFFSET(Tablas!$BG265,(COLUMN(D7)-2)*12,0)</f>
        <v>0</v>
      </c>
      <c r="E7" s="365">
        <f ca="1">OFFSET(Tablas!$BG265,(COLUMN(E7)-2)*12,0)</f>
        <v>0</v>
      </c>
      <c r="F7" s="365">
        <f ca="1">OFFSET(Tablas!$BG265,(COLUMN(F7)-2)*12,0)</f>
        <v>0</v>
      </c>
      <c r="G7" s="385">
        <f ca="1">OFFSET(Tablas!$BG265,(COLUMN(G7)-2)*12,0)</f>
        <v>0</v>
      </c>
      <c r="H7" s="385">
        <f ca="1">OFFSET(Tablas!$BG265,(COLUMN(H7)-2)*12,0)</f>
        <v>0</v>
      </c>
      <c r="I7" s="385">
        <f ca="1">OFFSET(Tablas!$BG265,(COLUMN(I7)-2)*12,0)</f>
        <v>0</v>
      </c>
      <c r="J7" s="389">
        <f ca="1">SUM(B7:I7)</f>
        <v>0</v>
      </c>
    </row>
    <row r="8" spans="1:15" ht="18.75" customHeight="1" x14ac:dyDescent="0.2">
      <c r="A8" s="372" t="str">
        <f>Tablas!$BJ$70</f>
        <v>A not subtyped</v>
      </c>
      <c r="B8" s="370">
        <f>Tablas!BG364</f>
        <v>0</v>
      </c>
      <c r="C8" s="362">
        <f ca="1">OFFSET(Tablas!$BG364,(COLUMN(C8)-2)*12,0)</f>
        <v>0</v>
      </c>
      <c r="D8" s="362">
        <f ca="1">OFFSET(Tablas!$BG364,(COLUMN(D8)-2)*12,0)</f>
        <v>0</v>
      </c>
      <c r="E8" s="362">
        <f ca="1">OFFSET(Tablas!$BG364,(COLUMN(E8)-2)*12,0)</f>
        <v>0</v>
      </c>
      <c r="F8" s="362">
        <f ca="1">OFFSET(Tablas!$BG364,(COLUMN(F8)-2)*12,0)</f>
        <v>0</v>
      </c>
      <c r="G8" s="386">
        <f ca="1">OFFSET(Tablas!$BG364,(COLUMN(G8)-2)*12,0)</f>
        <v>0</v>
      </c>
      <c r="H8" s="386">
        <f ca="1">OFFSET(Tablas!$BG364,(COLUMN(H8)-2)*12,0)</f>
        <v>0</v>
      </c>
      <c r="I8" s="386">
        <f ca="1">OFFSET(Tablas!$BG364,(COLUMN(I8)-2)*12,0)</f>
        <v>0</v>
      </c>
      <c r="J8" s="389">
        <f t="shared" ref="J8:J17" ca="1" si="0">SUM(B8:I8)</f>
        <v>0</v>
      </c>
    </row>
    <row r="9" spans="1:15" ht="18.75" customHeight="1" x14ac:dyDescent="0.2">
      <c r="A9" s="372" t="str">
        <f>Tablas!$BJ$71</f>
        <v>A not subtypable</v>
      </c>
      <c r="B9" s="370">
        <f>Tablas!BG463</f>
        <v>0</v>
      </c>
      <c r="C9" s="362">
        <f ca="1">OFFSET(Tablas!$BG463,(COLUMN(C9)-2)*12,0)</f>
        <v>0</v>
      </c>
      <c r="D9" s="362">
        <f ca="1">OFFSET(Tablas!$BG463,(COLUMN(D9)-2)*12,0)</f>
        <v>0</v>
      </c>
      <c r="E9" s="362">
        <f ca="1">OFFSET(Tablas!$BG463,(COLUMN(E9)-2)*12,0)</f>
        <v>0</v>
      </c>
      <c r="F9" s="362">
        <f ca="1">OFFSET(Tablas!$BG463,(COLUMN(F9)-2)*12,0)</f>
        <v>0</v>
      </c>
      <c r="G9" s="386">
        <f ca="1">OFFSET(Tablas!$BG463,(COLUMN(G9)-2)*12,0)</f>
        <v>0</v>
      </c>
      <c r="H9" s="386">
        <f ca="1">OFFSET(Tablas!$BG463,(COLUMN(H9)-2)*12,0)</f>
        <v>0</v>
      </c>
      <c r="I9" s="386">
        <f ca="1">OFFSET(Tablas!$BG463,(COLUMN(I9)-2)*12,0)</f>
        <v>0</v>
      </c>
      <c r="J9" s="389">
        <f t="shared" ca="1" si="0"/>
        <v>0</v>
      </c>
    </row>
    <row r="10" spans="1:15" ht="18.75" customHeight="1" x14ac:dyDescent="0.2">
      <c r="A10" s="372" t="str">
        <f>Tablas!$BJ$28</f>
        <v>Influenza A/H1</v>
      </c>
      <c r="B10" s="370">
        <f>Tablas!BG562</f>
        <v>0</v>
      </c>
      <c r="C10" s="362">
        <f ca="1">OFFSET(Tablas!$BG562,(COLUMN(C10)-2)*12,0)</f>
        <v>0</v>
      </c>
      <c r="D10" s="362">
        <f ca="1">OFFSET(Tablas!$BG562,(COLUMN(D10)-2)*12,0)</f>
        <v>0</v>
      </c>
      <c r="E10" s="362">
        <f ca="1">OFFSET(Tablas!$BG562,(COLUMN(E10)-2)*12,0)</f>
        <v>0</v>
      </c>
      <c r="F10" s="362">
        <f ca="1">OFFSET(Tablas!$BG562,(COLUMN(F10)-2)*12,0)</f>
        <v>0</v>
      </c>
      <c r="G10" s="386">
        <f ca="1">OFFSET(Tablas!$BG562,(COLUMN(G10)-2)*12,0)</f>
        <v>0</v>
      </c>
      <c r="H10" s="386">
        <f ca="1">OFFSET(Tablas!$BG562,(COLUMN(H10)-2)*12,0)</f>
        <v>0</v>
      </c>
      <c r="I10" s="386">
        <f ca="1">OFFSET(Tablas!$BG562,(COLUMN(I10)-2)*12,0)</f>
        <v>0</v>
      </c>
      <c r="J10" s="389">
        <f t="shared" ca="1" si="0"/>
        <v>0</v>
      </c>
    </row>
    <row r="11" spans="1:15" ht="18.75" customHeight="1" x14ac:dyDescent="0.2">
      <c r="A11" s="372" t="str">
        <f>Tablas!$BJ$72</f>
        <v>Influenza A/H3N2</v>
      </c>
      <c r="B11" s="370">
        <f>Tablas!BG661</f>
        <v>0</v>
      </c>
      <c r="C11" s="362">
        <f ca="1">OFFSET(Tablas!$BG661,(COLUMN(C11)-2)*12,0)</f>
        <v>0</v>
      </c>
      <c r="D11" s="362">
        <f ca="1">OFFSET(Tablas!$BG661,(COLUMN(D11)-2)*12,0)</f>
        <v>0</v>
      </c>
      <c r="E11" s="362">
        <f ca="1">OFFSET(Tablas!$BG661,(COLUMN(E11)-2)*12,0)</f>
        <v>0</v>
      </c>
      <c r="F11" s="362">
        <f ca="1">OFFSET(Tablas!$BG661,(COLUMN(F11)-2)*12,0)</f>
        <v>0</v>
      </c>
      <c r="G11" s="386">
        <f ca="1">OFFSET(Tablas!$BG661,(COLUMN(G11)-2)*12,0)</f>
        <v>0</v>
      </c>
      <c r="H11" s="386">
        <f ca="1">OFFSET(Tablas!$BG661,(COLUMN(H11)-2)*12,0)</f>
        <v>0</v>
      </c>
      <c r="I11" s="386">
        <f ca="1">OFFSET(Tablas!$BG661,(COLUMN(I11)-2)*12,0)</f>
        <v>0</v>
      </c>
      <c r="J11" s="389">
        <f t="shared" ca="1" si="0"/>
        <v>0</v>
      </c>
    </row>
    <row r="12" spans="1:15" ht="18.75" customHeight="1" x14ac:dyDescent="0.2">
      <c r="A12" s="372" t="str">
        <f>Tablas!$BJ$30</f>
        <v>Influenza B</v>
      </c>
      <c r="B12" s="370">
        <f>Tablas!BG760</f>
        <v>0</v>
      </c>
      <c r="C12" s="362">
        <f ca="1">OFFSET(Tablas!$BG760,(COLUMN(C12)-2)*12,0)</f>
        <v>0</v>
      </c>
      <c r="D12" s="362">
        <f ca="1">OFFSET(Tablas!$BG760,(COLUMN(D12)-2)*12,0)</f>
        <v>0</v>
      </c>
      <c r="E12" s="362">
        <f ca="1">OFFSET(Tablas!$BG760,(COLUMN(E12)-2)*12,0)</f>
        <v>0</v>
      </c>
      <c r="F12" s="362">
        <f ca="1">OFFSET(Tablas!$BG760,(COLUMN(F12)-2)*12,0)</f>
        <v>0</v>
      </c>
      <c r="G12" s="386">
        <f ca="1">OFFSET(Tablas!$BG760,(COLUMN(G12)-2)*12,0)</f>
        <v>0</v>
      </c>
      <c r="H12" s="386">
        <f ca="1">OFFSET(Tablas!$BG760,(COLUMN(H12)-2)*12,0)</f>
        <v>0</v>
      </c>
      <c r="I12" s="386">
        <f ca="1">OFFSET(Tablas!$BG760,(COLUMN(I12)-2)*12,0)</f>
        <v>0</v>
      </c>
      <c r="J12" s="389">
        <f t="shared" ca="1" si="0"/>
        <v>0</v>
      </c>
    </row>
    <row r="13" spans="1:15" ht="18.75" customHeight="1" x14ac:dyDescent="0.2">
      <c r="A13" s="372" t="str">
        <f>Tablas!$BJ$31</f>
        <v>Parainfluenza</v>
      </c>
      <c r="B13" s="370">
        <f>Tablas!BG859</f>
        <v>0</v>
      </c>
      <c r="C13" s="362">
        <f ca="1">OFFSET(Tablas!$BG859,(COLUMN(C13)-2)*12,0)</f>
        <v>0</v>
      </c>
      <c r="D13" s="362">
        <f ca="1">OFFSET(Tablas!$BG859,(COLUMN(D13)-2)*12,0)</f>
        <v>0</v>
      </c>
      <c r="E13" s="362">
        <f ca="1">OFFSET(Tablas!$BG859,(COLUMN(E13)-2)*12,0)</f>
        <v>0</v>
      </c>
      <c r="F13" s="362">
        <f ca="1">OFFSET(Tablas!$BG859,(COLUMN(F13)-2)*12,0)</f>
        <v>0</v>
      </c>
      <c r="G13" s="386">
        <f ca="1">OFFSET(Tablas!$BG859,(COLUMN(G13)-2)*12,0)</f>
        <v>0</v>
      </c>
      <c r="H13" s="386">
        <f ca="1">OFFSET(Tablas!$BG859,(COLUMN(H13)-2)*12,0)</f>
        <v>0</v>
      </c>
      <c r="I13" s="386">
        <f ca="1">OFFSET(Tablas!$BG859,(COLUMN(I13)-2)*12,0)</f>
        <v>0</v>
      </c>
      <c r="J13" s="389">
        <f t="shared" ca="1" si="0"/>
        <v>0</v>
      </c>
    </row>
    <row r="14" spans="1:15" ht="18.75" customHeight="1" x14ac:dyDescent="0.2">
      <c r="A14" s="372" t="str">
        <f>Tablas!$BJ$33</f>
        <v>RSV</v>
      </c>
      <c r="B14" s="370">
        <f>Tablas!BG958</f>
        <v>0</v>
      </c>
      <c r="C14" s="362">
        <f ca="1">OFFSET(Tablas!$BG958,(COLUMN(C14)-2)*12,0)</f>
        <v>0</v>
      </c>
      <c r="D14" s="362">
        <f ca="1">OFFSET(Tablas!$BG958,(COLUMN(D14)-2)*12,0)</f>
        <v>0</v>
      </c>
      <c r="E14" s="362">
        <f ca="1">OFFSET(Tablas!$BG958,(COLUMN(E14)-2)*12,0)</f>
        <v>0</v>
      </c>
      <c r="F14" s="362">
        <f ca="1">OFFSET(Tablas!$BG958,(COLUMN(F14)-2)*12,0)</f>
        <v>0</v>
      </c>
      <c r="G14" s="386">
        <f ca="1">OFFSET(Tablas!$BG958,(COLUMN(G14)-2)*12,0)</f>
        <v>0</v>
      </c>
      <c r="H14" s="386">
        <f ca="1">OFFSET(Tablas!$BG958,(COLUMN(H14)-2)*12,0)</f>
        <v>0</v>
      </c>
      <c r="I14" s="386">
        <f ca="1">OFFSET(Tablas!$BG958,(COLUMN(I14)-2)*12,0)</f>
        <v>0</v>
      </c>
      <c r="J14" s="389">
        <f t="shared" ca="1" si="0"/>
        <v>0</v>
      </c>
    </row>
    <row r="15" spans="1:15" ht="18.75" customHeight="1" x14ac:dyDescent="0.2">
      <c r="A15" s="372" t="str">
        <f>Tablas!$BJ$34</f>
        <v>Adenovirus</v>
      </c>
      <c r="B15" s="370">
        <f>Tablas!BG1057</f>
        <v>0</v>
      </c>
      <c r="C15" s="362">
        <f ca="1">OFFSET(Tablas!$BG1057,(COLUMN(C15)-2)*12,0)</f>
        <v>0</v>
      </c>
      <c r="D15" s="362">
        <f ca="1">OFFSET(Tablas!$BG1057,(COLUMN(D15)-2)*12,0)</f>
        <v>0</v>
      </c>
      <c r="E15" s="362">
        <f ca="1">OFFSET(Tablas!$BG1057,(COLUMN(E15)-2)*12,0)</f>
        <v>0</v>
      </c>
      <c r="F15" s="362">
        <f ca="1">OFFSET(Tablas!$BG1057,(COLUMN(F15)-2)*12,0)</f>
        <v>0</v>
      </c>
      <c r="G15" s="386">
        <f ca="1">OFFSET(Tablas!$BG1057,(COLUMN(G15)-2)*12,0)</f>
        <v>0</v>
      </c>
      <c r="H15" s="386">
        <f ca="1">OFFSET(Tablas!$BG1057,(COLUMN(H15)-2)*12,0)</f>
        <v>0</v>
      </c>
      <c r="I15" s="386">
        <f ca="1">OFFSET(Tablas!$BG1057,(COLUMN(I15)-2)*12,0)</f>
        <v>0</v>
      </c>
      <c r="J15" s="389">
        <f t="shared" ca="1" si="0"/>
        <v>0</v>
      </c>
    </row>
    <row r="16" spans="1:15" ht="18.75" customHeight="1" thickBot="1" x14ac:dyDescent="0.25">
      <c r="A16" s="378" t="str">
        <f>Tablas!$BJ$35</f>
        <v>Other</v>
      </c>
      <c r="B16" s="379">
        <f>Tablas!BG1156</f>
        <v>0</v>
      </c>
      <c r="C16" s="380">
        <f ca="1">OFFSET(Tablas!$BG1156,(COLUMN(C16)-2)*12,0)</f>
        <v>0</v>
      </c>
      <c r="D16" s="380">
        <f ca="1">OFFSET(Tablas!$BG1156,(COLUMN(D16)-2)*12,0)</f>
        <v>0</v>
      </c>
      <c r="E16" s="380">
        <f ca="1">OFFSET(Tablas!$BG1156,(COLUMN(E16)-2)*12,0)</f>
        <v>0</v>
      </c>
      <c r="F16" s="380">
        <f ca="1">OFFSET(Tablas!$BG1156,(COLUMN(F16)-2)*12,0)</f>
        <v>0</v>
      </c>
      <c r="G16" s="387">
        <f ca="1">OFFSET(Tablas!$BG1156,(COLUMN(G16)-2)*12,0)</f>
        <v>0</v>
      </c>
      <c r="H16" s="387">
        <f ca="1">OFFSET(Tablas!$BG1156,(COLUMN(H16)-2)*12,0)</f>
        <v>0</v>
      </c>
      <c r="I16" s="387">
        <f ca="1">OFFSET(Tablas!$BG1156,(COLUMN(I16)-2)*12,0)</f>
        <v>0</v>
      </c>
      <c r="J16" s="474">
        <f t="shared" ca="1" si="0"/>
        <v>0</v>
      </c>
    </row>
    <row r="17" spans="1:10" ht="18.75" customHeight="1" thickBot="1" x14ac:dyDescent="0.25">
      <c r="A17" s="381" t="str">
        <f>Tablas!$BJ$68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4"/>
      <c r="B18" s="304"/>
      <c r="C18" s="304"/>
      <c r="D18" s="304"/>
      <c r="E18" s="304"/>
      <c r="F18" s="304"/>
      <c r="G18" s="304"/>
      <c r="H18" s="304"/>
      <c r="I18" s="304"/>
      <c r="J18" s="304"/>
    </row>
    <row r="19" spans="1:10" ht="23.25" customHeight="1" thickBot="1" x14ac:dyDescent="0.25">
      <c r="A19" s="658" t="s">
        <v>118</v>
      </c>
      <c r="B19" s="658"/>
      <c r="C19" s="658"/>
      <c r="D19" s="658"/>
      <c r="E19" s="658"/>
      <c r="F19" s="136"/>
      <c r="G19" s="136"/>
      <c r="H19" s="136"/>
      <c r="I19" s="136"/>
      <c r="J19" s="136"/>
    </row>
    <row r="20" spans="1:10" ht="45" customHeight="1" thickBot="1" x14ac:dyDescent="0.25">
      <c r="A20" s="492" t="s">
        <v>144</v>
      </c>
      <c r="B20" s="374" t="s">
        <v>121</v>
      </c>
      <c r="C20" s="375" t="s">
        <v>122</v>
      </c>
      <c r="D20" s="376" t="s">
        <v>123</v>
      </c>
      <c r="E20" s="136"/>
      <c r="F20" s="136"/>
      <c r="G20" s="136"/>
      <c r="H20" s="136"/>
      <c r="I20" s="136"/>
      <c r="J20" s="136"/>
    </row>
    <row r="21" spans="1:10" ht="21" customHeight="1" x14ac:dyDescent="0.2">
      <c r="A21" s="371" t="str">
        <f>Tablas!$BJ$69</f>
        <v>A(H1N1)pdm09</v>
      </c>
      <c r="B21" s="369">
        <f>Tablas!BK266</f>
        <v>0</v>
      </c>
      <c r="C21" s="373">
        <f>Tablas!BK269</f>
        <v>0</v>
      </c>
      <c r="D21" s="366">
        <f>Tablas!BK272</f>
        <v>0</v>
      </c>
      <c r="E21" s="136"/>
      <c r="F21" s="136"/>
      <c r="G21" s="136"/>
      <c r="H21" s="136"/>
      <c r="I21" s="136"/>
      <c r="J21" s="136"/>
    </row>
    <row r="22" spans="1:10" ht="21" customHeight="1" x14ac:dyDescent="0.2">
      <c r="A22" s="372" t="str">
        <f>Tablas!$BJ$70</f>
        <v>A not subtyped</v>
      </c>
      <c r="B22" s="370">
        <f>Tablas!BK365</f>
        <v>0</v>
      </c>
      <c r="C22" s="293">
        <f>Tablas!BK368</f>
        <v>0</v>
      </c>
      <c r="D22" s="363">
        <f>Tablas!BK371</f>
        <v>0</v>
      </c>
      <c r="E22" s="136"/>
      <c r="F22" s="136"/>
      <c r="G22" s="136"/>
      <c r="H22" s="136"/>
      <c r="I22" s="136"/>
      <c r="J22" s="136"/>
    </row>
    <row r="23" spans="1:10" ht="21" customHeight="1" x14ac:dyDescent="0.2">
      <c r="A23" s="372" t="str">
        <f>Tablas!$BJ$71</f>
        <v>A not subtypable</v>
      </c>
      <c r="B23" s="370">
        <f>Tablas!BK464</f>
        <v>0</v>
      </c>
      <c r="C23" s="293">
        <f>Tablas!BK467</f>
        <v>0</v>
      </c>
      <c r="D23" s="363">
        <f>Tablas!BK470</f>
        <v>0</v>
      </c>
      <c r="E23" s="136"/>
      <c r="F23" s="136"/>
      <c r="G23" s="136"/>
      <c r="H23" s="136"/>
      <c r="I23" s="136"/>
      <c r="J23" s="136"/>
    </row>
    <row r="24" spans="1:10" ht="21" customHeight="1" x14ac:dyDescent="0.2">
      <c r="A24" s="372" t="str">
        <f>Tablas!$BJ$28</f>
        <v>Influenza A/H1</v>
      </c>
      <c r="B24" s="370">
        <f>Tablas!BK563</f>
        <v>0</v>
      </c>
      <c r="C24" s="293">
        <f>Tablas!BK566</f>
        <v>0</v>
      </c>
      <c r="D24" s="363">
        <f>Tablas!BK569</f>
        <v>0</v>
      </c>
      <c r="E24" s="136"/>
      <c r="F24" s="136"/>
      <c r="G24" s="136"/>
      <c r="H24" s="136"/>
      <c r="I24" s="136"/>
      <c r="J24" s="136"/>
    </row>
    <row r="25" spans="1:10" ht="21" customHeight="1" x14ac:dyDescent="0.2">
      <c r="A25" s="372" t="str">
        <f>Tablas!$BJ$72</f>
        <v>Influenza A/H3N2</v>
      </c>
      <c r="B25" s="370">
        <f>Tablas!BK662</f>
        <v>0</v>
      </c>
      <c r="C25" s="293">
        <f>Tablas!BK665</f>
        <v>0</v>
      </c>
      <c r="D25" s="363">
        <f>Tablas!BK668</f>
        <v>0</v>
      </c>
      <c r="E25" s="136"/>
      <c r="F25" s="136"/>
      <c r="G25" s="136"/>
      <c r="H25" s="136"/>
      <c r="I25" s="136"/>
      <c r="J25" s="136"/>
    </row>
    <row r="26" spans="1:10" ht="21" customHeight="1" x14ac:dyDescent="0.2">
      <c r="A26" s="372" t="str">
        <f>Tablas!$BJ$30</f>
        <v>Influenza B</v>
      </c>
      <c r="B26" s="370">
        <f>Tablas!BK761</f>
        <v>0</v>
      </c>
      <c r="C26" s="293">
        <f>Tablas!BK764</f>
        <v>0</v>
      </c>
      <c r="D26" s="363">
        <f>Tablas!BK767</f>
        <v>0</v>
      </c>
      <c r="E26" s="136"/>
      <c r="F26" s="136"/>
      <c r="G26" s="136"/>
      <c r="H26" s="136"/>
      <c r="I26" s="136"/>
      <c r="J26" s="136"/>
    </row>
    <row r="27" spans="1:10" ht="21" customHeight="1" x14ac:dyDescent="0.2">
      <c r="A27" s="372" t="str">
        <f>Tablas!$BJ$31</f>
        <v>Parainfluenza</v>
      </c>
      <c r="B27" s="377">
        <f>Tablas!BK860</f>
        <v>0</v>
      </c>
      <c r="C27" s="294">
        <f>Tablas!BK863</f>
        <v>0</v>
      </c>
      <c r="D27" s="364">
        <f>Tablas!BK866</f>
        <v>0</v>
      </c>
      <c r="E27" s="136"/>
      <c r="F27" s="136"/>
      <c r="G27" s="136"/>
      <c r="H27" s="136"/>
      <c r="I27" s="136"/>
      <c r="J27" s="136"/>
    </row>
    <row r="28" spans="1:10" ht="21" customHeight="1" x14ac:dyDescent="0.2">
      <c r="A28" s="372" t="str">
        <f>Tablas!$BJ$33</f>
        <v>RSV</v>
      </c>
      <c r="B28" s="377">
        <f>Tablas!BK959</f>
        <v>0</v>
      </c>
      <c r="C28" s="294">
        <f>Tablas!BK962</f>
        <v>0</v>
      </c>
      <c r="D28" s="364">
        <f>Tablas!BK965</f>
        <v>0</v>
      </c>
      <c r="E28" s="136"/>
      <c r="F28" s="136"/>
      <c r="G28" s="136"/>
      <c r="H28" s="136"/>
      <c r="I28" s="136"/>
      <c r="J28" s="136"/>
    </row>
    <row r="29" spans="1:10" ht="21" customHeight="1" x14ac:dyDescent="0.2">
      <c r="A29" s="372" t="str">
        <f>Tablas!$BJ$34</f>
        <v>Adenovirus</v>
      </c>
      <c r="B29" s="377">
        <f>Tablas!BK1058</f>
        <v>0</v>
      </c>
      <c r="C29" s="294">
        <f>Tablas!BK1061</f>
        <v>0</v>
      </c>
      <c r="D29" s="364">
        <f>Tablas!BK1064</f>
        <v>0</v>
      </c>
      <c r="E29" s="136"/>
      <c r="F29" s="136"/>
      <c r="G29" s="136"/>
      <c r="H29" s="136"/>
      <c r="I29" s="136"/>
      <c r="J29" s="136"/>
    </row>
    <row r="30" spans="1:10" ht="21" customHeight="1" thickBot="1" x14ac:dyDescent="0.25">
      <c r="A30" s="378" t="str">
        <f>Tablas!$BJ$35</f>
        <v>Other</v>
      </c>
      <c r="B30" s="391">
        <f>Tablas!BK1157</f>
        <v>0</v>
      </c>
      <c r="C30" s="392">
        <f>Tablas!BK1160</f>
        <v>0</v>
      </c>
      <c r="D30" s="393">
        <f>Tablas!BK1163</f>
        <v>0</v>
      </c>
      <c r="E30" s="136"/>
      <c r="F30" s="136"/>
      <c r="G30" s="136"/>
      <c r="H30" s="136"/>
      <c r="I30" s="136"/>
      <c r="J30" s="136"/>
    </row>
    <row r="31" spans="1:10" ht="21" customHeight="1" thickBot="1" x14ac:dyDescent="0.25">
      <c r="A31" s="381" t="str">
        <f>Tablas!$BJ$68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14" t="str">
        <f>Tablas!$A$257</f>
        <v>Republic of Suriname</v>
      </c>
      <c r="B2" s="614"/>
      <c r="C2" s="614"/>
      <c r="D2" s="614"/>
      <c r="E2" s="614"/>
      <c r="F2" s="614"/>
      <c r="G2" s="614"/>
      <c r="H2" s="614"/>
      <c r="I2" s="614"/>
      <c r="J2" s="614"/>
      <c r="K2" s="614"/>
      <c r="L2" s="614"/>
      <c r="M2" s="614"/>
    </row>
    <row r="3" spans="1:14" ht="15" x14ac:dyDescent="0.25">
      <c r="A3" s="613" t="str">
        <f>Tablas!$A$258</f>
        <v>Years</v>
      </c>
      <c r="B3" s="613"/>
      <c r="C3" s="613"/>
      <c r="D3" s="613"/>
      <c r="E3" s="613"/>
      <c r="F3" s="613"/>
      <c r="G3" s="613"/>
      <c r="H3" s="613"/>
      <c r="I3" s="613"/>
      <c r="J3" s="613"/>
      <c r="K3" s="613"/>
      <c r="L3" s="613"/>
      <c r="M3" s="613"/>
    </row>
    <row r="4" spans="1:14" x14ac:dyDescent="0.2">
      <c r="N4" s="443"/>
    </row>
    <row r="40" spans="1:11" ht="15.75" x14ac:dyDescent="0.25">
      <c r="A40" s="614" t="str">
        <f>$A$2</f>
        <v>Republic of Suriname</v>
      </c>
      <c r="B40" s="614"/>
      <c r="C40" s="614"/>
      <c r="D40" s="614"/>
      <c r="E40" s="614"/>
      <c r="F40" s="614"/>
      <c r="G40" s="614"/>
      <c r="H40" s="614"/>
      <c r="I40" s="614"/>
      <c r="J40" s="614"/>
      <c r="K40" s="614"/>
    </row>
    <row r="41" spans="1:11" ht="15" x14ac:dyDescent="0.25">
      <c r="A41" s="613" t="str">
        <f>$A$3</f>
        <v>Years</v>
      </c>
      <c r="B41" s="613"/>
      <c r="C41" s="613"/>
      <c r="D41" s="613"/>
      <c r="E41" s="613"/>
      <c r="F41" s="613"/>
      <c r="G41" s="613"/>
      <c r="H41" s="613"/>
      <c r="I41" s="613"/>
      <c r="J41" s="613"/>
      <c r="K41" s="613"/>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Tablas</vt:lpstr>
      <vt:lpstr>Antecedentes</vt:lpstr>
      <vt:lpstr>T1 % hosp. UCI fall.</vt:lpstr>
      <vt:lpstr>T2 SE grav. edad</vt:lpstr>
      <vt:lpstr>T3 Ant. grav.</vt:lpstr>
      <vt:lpstr>T4 v.influ SE</vt:lpstr>
      <vt:lpstr>T5 VR SE</vt:lpstr>
      <vt:lpstr>T6 Tipo virus edad grav.</vt:lpstr>
      <vt:lpstr>G1 %IRAG</vt:lpstr>
      <vt:lpstr>G2 Influenza</vt:lpstr>
      <vt:lpstr>G3 Todos virus</vt:lpstr>
      <vt:lpstr>G4 Grupos Edad</vt:lpstr>
      <vt:lpstr>G5 Gravedad</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Windows User</cp:lastModifiedBy>
  <cp:lastPrinted>2011-08-30T03:03:23Z</cp:lastPrinted>
  <dcterms:created xsi:type="dcterms:W3CDTF">2009-06-02T13:43:39Z</dcterms:created>
  <dcterms:modified xsi:type="dcterms:W3CDTF">2017-11-14T00:24:33Z</dcterms:modified>
</cp:coreProperties>
</file>