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<sst xmlns="http://schemas.openxmlformats.org/spreadsheetml/2006/main" count="134" uniqueCount="114">
  <si>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</si>
  <si>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</si>
  <si>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</si>
  <si>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</si>
  <si>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</si>
  <si>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</si>
  <si>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</si>
  <si>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</si>
  <si>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</si>
  <si>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</si>
  <si>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</si>
  <si>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</si>
  <si>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</si>
  <si>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</si>
  <si>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</si>
  <si>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</si>
  <si>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</si>
  <si>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</si>
  <si>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</si>
  <si>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</si>
  <si>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</si>
  <si>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</si>
  <si>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</si>
  <si>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</si>
  <si>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</si>
  <si>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</si>
  <si>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</si>
  <si>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</si>
  <si>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</si>
  <si>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</si>
  <si>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</si>
  <si>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</si>
  <si>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</si>
  <si>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</si>
  <si>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</si>
  <si>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</si>
  <si>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</si>
  <si>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</si>
  <si>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</si>
  <si>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</si>
  <si>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</si>
  <si>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</si>
  <si>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</si>
  <si>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</si>
  <si>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</si>
  <si>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</si>
  <si>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</si>
  <si>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</si>
  <si>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</si>
  <si>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</si>
  <si>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</si>
  <si>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</si>
  <si>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</si>
  <si>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</si>
  <si>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</si>
  <si>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</si>
  <si>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</si>
  <si>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</si>
  <si>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</si>
  <si>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</si>
  <si>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</si>
  <si>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</si>
  <si>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</si>
  <si>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</si>
  <si>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</si>
  <si>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</si>
  <si>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</si>
  <si>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</si>
  <si>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</si>
  <si>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</si>
  <si>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</si>
  <si>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</si>
  <si>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</si>
  <si>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</si>
  <si>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</si>
  <si>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</si>
  <si>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</si>
  <si>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</si>
  <si>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</si>
  <si>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</si>
  <si>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</si>
  <si>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</si>
  <si>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</si>
  <si>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</si>
  <si>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</si>
  <si>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</si>
  <si>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</si>
  <si>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</si>
  <si>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</si>
  <si>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</si>
  <si>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</si>
  <si>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</si>
  <si>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</si>
  <si>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</si>
  <si>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</si>
  <si>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</si>
  <si>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</si>
  <si>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</si>
  <si>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</si>
  <si>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</si>
  <si>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</si>
  <si>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</si>
  <si>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</si>
  <si>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</si>
  <si>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</si>
  <si>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</si>
  <si>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</si>
  <si>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</si>
  <si>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</si>
  <si>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</si>
  <si>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</si>
  <si>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</si>
  <si>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St. Lucia</t>
  </si>
  <si>
    <t>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</si>
</sst>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8125952"/>
        <c:axId val="-1418116704"/>
      </c:lineChart>
      <c:catAx>
        <c:axId val="-1418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8116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41811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18125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605459856"/>
        <c:axId val="-1605460400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5456048"/>
        <c:axId val="-1605456592"/>
      </c:lineChart>
      <c:catAx>
        <c:axId val="-160545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05460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0546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605459856"/>
        <c:crosses val="autoZero"/>
        <c:crossBetween val="between"/>
      </c:valAx>
      <c:valAx>
        <c:axId val="-16054565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1605456048"/>
        <c:crosses val="max"/>
        <c:crossBetween val="between"/>
      </c:valAx>
      <c:catAx>
        <c:axId val="-160545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16054565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St. Lucia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503619872"/>
        <c:axId val="-1503619328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3616608"/>
        <c:axId val="-1503618784"/>
      </c:lineChart>
      <c:catAx>
        <c:axId val="-15036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3619328"/>
        <c:crosses val="autoZero"/>
        <c:auto val="1"/>
        <c:lblAlgn val="ctr"/>
        <c:lblOffset val="100"/>
        <c:tickLblSkip val="2"/>
        <c:noMultiLvlLbl val="0"/>
      </c:catAx>
      <c:valAx>
        <c:axId val="-150361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3619872"/>
        <c:crosses val="autoZero"/>
        <c:crossBetween val="between"/>
      </c:valAx>
      <c:valAx>
        <c:axId val="-15036187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503616608"/>
        <c:crosses val="max"/>
        <c:crossBetween val="between"/>
      </c:valAx>
      <c:catAx>
        <c:axId val="-150361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5036187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346095120"/>
        <c:axId val="-1346098384"/>
      </c:barChart>
      <c:catAx>
        <c:axId val="-13460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098384"/>
        <c:crossesAt val="0"/>
        <c:auto val="1"/>
        <c:lblAlgn val="ctr"/>
        <c:lblOffset val="100"/>
        <c:noMultiLvlLbl val="0"/>
      </c:catAx>
      <c:valAx>
        <c:axId val="-134609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09512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St. Lucia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6"/>
      <c r="V1" s="57"/>
      <c r="W1" s="57"/>
      <c r="X1" s="58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59"/>
      <c r="V2" s="60"/>
      <c r="W2" s="60"/>
      <c r="X2" s="61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5"/>
      <c r="E3" s="66"/>
      <c r="F3" s="66"/>
      <c r="G3" s="66"/>
      <c r="H3" s="66"/>
      <c r="I3" s="67"/>
      <c r="J3" s="67"/>
      <c r="K3" s="67"/>
      <c r="L3" s="66"/>
      <c r="M3" s="66"/>
      <c r="N3" s="66"/>
      <c r="O3" s="66"/>
      <c r="P3" s="66"/>
      <c r="Q3" s="66"/>
      <c r="R3" s="66"/>
      <c r="S3" s="66"/>
      <c r="T3" s="66"/>
      <c r="U3" s="62"/>
      <c r="V3" s="63"/>
      <c r="W3" s="63"/>
      <c r="X3" s="64"/>
      <c r="Y3" s="8"/>
      <c r="Z3" s="6"/>
      <c r="AA3" s="6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</row>
    <row r="4" spans="1:43" ht="42.75" customHeight="1" x14ac:dyDescent="0.25">
      <c r="A4" s="69" t="s">
        <v>99</v>
      </c>
      <c r="B4" s="69" t="s">
        <v>97</v>
      </c>
      <c r="C4" s="69" t="s">
        <v>69</v>
      </c>
      <c r="D4" s="69" t="s">
        <v>70</v>
      </c>
      <c r="E4" s="69"/>
      <c r="F4" s="69"/>
      <c r="G4" s="69"/>
      <c r="H4" s="70"/>
      <c r="I4" s="71" t="s">
        <v>71</v>
      </c>
      <c r="J4" s="71"/>
      <c r="K4" s="71"/>
      <c r="L4" s="72" t="s">
        <v>72</v>
      </c>
      <c r="M4" s="73"/>
      <c r="N4" s="73"/>
      <c r="O4" s="73"/>
      <c r="P4" s="73"/>
      <c r="Q4" s="73"/>
      <c r="R4" s="73"/>
      <c r="S4" s="73"/>
      <c r="T4" s="74" t="s">
        <v>73</v>
      </c>
      <c r="U4" s="75" t="s">
        <v>74</v>
      </c>
      <c r="V4" s="75" t="s">
        <v>75</v>
      </c>
      <c r="W4" s="75" t="s">
        <v>76</v>
      </c>
      <c r="X4" s="75" t="s">
        <v>77</v>
      </c>
      <c r="Y4" s="75" t="s">
        <v>78</v>
      </c>
      <c r="Z4" s="10"/>
      <c r="AA4" s="70" t="s">
        <v>79</v>
      </c>
      <c r="AB4" s="85" t="s">
        <v>80</v>
      </c>
      <c r="AC4" s="78" t="s">
        <v>81</v>
      </c>
      <c r="AD4" s="78"/>
      <c r="AE4" s="78"/>
      <c r="AF4" s="78"/>
      <c r="AG4" s="78"/>
      <c r="AH4" s="78" t="s">
        <v>82</v>
      </c>
      <c r="AI4" s="78" t="s">
        <v>0</v>
      </c>
      <c r="AJ4" s="78" t="s">
        <v>83</v>
      </c>
      <c r="AK4" s="78" t="s">
        <v>1</v>
      </c>
      <c r="AL4" s="80" t="s">
        <v>2</v>
      </c>
      <c r="AM4" s="80" t="s">
        <v>84</v>
      </c>
      <c r="AN4" s="80" t="s">
        <v>3</v>
      </c>
      <c r="AO4" s="80" t="s">
        <v>4</v>
      </c>
      <c r="AP4" s="76" t="s">
        <v>85</v>
      </c>
    </row>
    <row r="5" spans="1:43" s="20" customFormat="1" ht="60.75" customHeight="1" x14ac:dyDescent="0.25">
      <c r="A5" s="69"/>
      <c r="B5" s="69"/>
      <c r="C5" s="69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8</v>
      </c>
      <c r="K5" s="13" t="s">
        <v>89</v>
      </c>
      <c r="L5" s="14" t="s">
        <v>9</v>
      </c>
      <c r="M5" s="15" t="s">
        <v>90</v>
      </c>
      <c r="N5" s="15" t="s">
        <v>10</v>
      </c>
      <c r="O5" s="16" t="s">
        <v>11</v>
      </c>
      <c r="P5" s="16" t="s">
        <v>91</v>
      </c>
      <c r="Q5" s="16" t="s">
        <v>3</v>
      </c>
      <c r="R5" s="16" t="s">
        <v>4</v>
      </c>
      <c r="S5" s="15" t="s">
        <v>92</v>
      </c>
      <c r="T5" s="74"/>
      <c r="U5" s="69"/>
      <c r="V5" s="69"/>
      <c r="W5" s="69"/>
      <c r="X5" s="69"/>
      <c r="Y5" s="69"/>
      <c r="Z5" s="17" t="s">
        <v>93</v>
      </c>
      <c r="AA5" s="70"/>
      <c r="AB5" s="86"/>
      <c r="AC5" s="18" t="s">
        <v>94</v>
      </c>
      <c r="AD5" s="19" t="s">
        <v>86</v>
      </c>
      <c r="AE5" s="19" t="s">
        <v>87</v>
      </c>
      <c r="AF5" s="18" t="s">
        <v>95</v>
      </c>
      <c r="AG5" s="18" t="s">
        <v>96</v>
      </c>
      <c r="AH5" s="79"/>
      <c r="AI5" s="79"/>
      <c r="AJ5" s="79"/>
      <c r="AK5" s="79"/>
      <c r="AL5" s="81"/>
      <c r="AM5" s="81"/>
      <c r="AN5" s="81"/>
      <c r="AO5" s="81"/>
      <c r="AP5" s="77"/>
    </row>
    <row r="6" spans="1:43" s="7" customFormat="1" ht="16.5" customHeight="1" x14ac:dyDescent="0.25">
      <c r="A6" s="7" t="str">
        <f>IF(Leyendas!$E$2&lt;&gt;"",Leyendas!$E$2,IF(Leyendas!$D$2&lt;&gt;"",Leyendas!$D$2,Leyendas!$C$2))</f>
        <v>St. Lucia</v>
      </c>
      <c r="B6" s="7">
        <v>2018</v>
      </c>
      <c r="C6" s="21" t="s">
        <v>12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7" customFormat="1" ht="16.5" customHeight="1" x14ac:dyDescent="0.25">
      <c r="A7" s="7" t="str">
        <f>IF(Leyendas!$E$2&lt;&gt;"",Leyendas!$E$2,IF(Leyendas!$D$2&lt;&gt;"",Leyendas!$D$2,Leyendas!$C$2))</f>
        <v>St. Lucia</v>
      </c>
      <c r="B7" s="7">
        <v>2018</v>
      </c>
      <c r="C7" s="21" t="s">
        <v>13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7" customFormat="1" ht="16.5" customHeight="1" x14ac:dyDescent="0.25">
      <c r="A8" s="7" t="str">
        <f>IF(Leyendas!$E$2&lt;&gt;"",Leyendas!$E$2,IF(Leyendas!$D$2&lt;&gt;"",Leyendas!$D$2,Leyendas!$C$2))</f>
        <v>St. Lucia</v>
      </c>
      <c r="B8" s="7">
        <v>2018</v>
      </c>
      <c r="C8" s="21" t="s">
        <v>14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7" customFormat="1" ht="16.5" customHeight="1" x14ac:dyDescent="0.25">
      <c r="A9" s="7" t="str">
        <f>IF(Leyendas!$E$2&lt;&gt;"",Leyendas!$E$2,IF(Leyendas!$D$2&lt;&gt;"",Leyendas!$D$2,Leyendas!$C$2))</f>
        <v>St. Lucia</v>
      </c>
      <c r="B9" s="7">
        <v>2018</v>
      </c>
      <c r="C9" s="21" t="s">
        <v>15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7" customFormat="1" ht="16.5" customHeight="1" x14ac:dyDescent="0.25">
      <c r="A10" s="7" t="str">
        <f>IF(Leyendas!$E$2&lt;&gt;"",Leyendas!$E$2,IF(Leyendas!$D$2&lt;&gt;"",Leyendas!$D$2,Leyendas!$C$2))</f>
        <v>St. Lucia</v>
      </c>
      <c r="B10" s="7">
        <v>2018</v>
      </c>
      <c r="C10" s="21" t="s">
        <v>16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7" customFormat="1" ht="16.5" customHeight="1" x14ac:dyDescent="0.25">
      <c r="A11" s="7" t="str">
        <f>IF(Leyendas!$E$2&lt;&gt;"",Leyendas!$E$2,IF(Leyendas!$D$2&lt;&gt;"",Leyendas!$D$2,Leyendas!$C$2))</f>
        <v>St. Lucia</v>
      </c>
      <c r="B11" s="7">
        <v>2018</v>
      </c>
      <c r="C11" s="21" t="s">
        <v>17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7" customFormat="1" ht="16.5" customHeight="1" x14ac:dyDescent="0.25">
      <c r="A12" s="7" t="str">
        <f>IF(Leyendas!$E$2&lt;&gt;"",Leyendas!$E$2,IF(Leyendas!$D$2&lt;&gt;"",Leyendas!$D$2,Leyendas!$C$2))</f>
        <v>St. Lucia</v>
      </c>
      <c r="B12" s="7">
        <v>2018</v>
      </c>
      <c r="C12" s="21" t="s">
        <v>18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7" customFormat="1" ht="16.5" customHeight="1" x14ac:dyDescent="0.25">
      <c r="A13" s="7" t="str">
        <f>IF(Leyendas!$E$2&lt;&gt;"",Leyendas!$E$2,IF(Leyendas!$D$2&lt;&gt;"",Leyendas!$D$2,Leyendas!$C$2))</f>
        <v>St. Lucia</v>
      </c>
      <c r="B13" s="7">
        <v>2018</v>
      </c>
      <c r="C13" s="21" t="s">
        <v>19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7" customFormat="1" ht="16.5" customHeight="1" x14ac:dyDescent="0.25">
      <c r="A14" s="7" t="str">
        <f>IF(Leyendas!$E$2&lt;&gt;"",Leyendas!$E$2,IF(Leyendas!$D$2&lt;&gt;"",Leyendas!$D$2,Leyendas!$C$2))</f>
        <v>St. Lucia</v>
      </c>
      <c r="B14" s="7">
        <v>2018</v>
      </c>
      <c r="C14" s="21" t="s">
        <v>20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7" customFormat="1" ht="16.5" customHeight="1" x14ac:dyDescent="0.25">
      <c r="A15" s="7" t="str">
        <f>IF(Leyendas!$E$2&lt;&gt;"",Leyendas!$E$2,IF(Leyendas!$D$2&lt;&gt;"",Leyendas!$D$2,Leyendas!$C$2))</f>
        <v>St. Lucia</v>
      </c>
      <c r="B15" s="7">
        <v>2018</v>
      </c>
      <c r="C15" s="21" t="s">
        <v>21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7" customFormat="1" ht="16.5" customHeight="1" x14ac:dyDescent="0.25">
      <c r="A16" s="7" t="str">
        <f>IF(Leyendas!$E$2&lt;&gt;"",Leyendas!$E$2,IF(Leyendas!$D$2&lt;&gt;"",Leyendas!$D$2,Leyendas!$C$2))</f>
        <v>St. Lucia</v>
      </c>
      <c r="B16" s="7">
        <v>2018</v>
      </c>
      <c r="C16" s="21" t="s">
        <v>22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7" customFormat="1" ht="16.5" customHeight="1" x14ac:dyDescent="0.25">
      <c r="A17" s="7" t="str">
        <f>IF(Leyendas!$E$2&lt;&gt;"",Leyendas!$E$2,IF(Leyendas!$D$2&lt;&gt;"",Leyendas!$D$2,Leyendas!$C$2))</f>
        <v>St. Lucia</v>
      </c>
      <c r="B17" s="7">
        <v>2018</v>
      </c>
      <c r="C17" s="21" t="s">
        <v>23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7" customFormat="1" ht="16.5" customHeight="1" x14ac:dyDescent="0.25">
      <c r="A18" s="7" t="str">
        <f>IF(Leyendas!$E$2&lt;&gt;"",Leyendas!$E$2,IF(Leyendas!$D$2&lt;&gt;"",Leyendas!$D$2,Leyendas!$C$2))</f>
        <v>St. Lucia</v>
      </c>
      <c r="B18" s="7">
        <v>2018</v>
      </c>
      <c r="C18" s="21" t="s">
        <v>24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7" customFormat="1" ht="16.5" customHeight="1" x14ac:dyDescent="0.25">
      <c r="A19" s="7" t="str">
        <f>IF(Leyendas!$E$2&lt;&gt;"",Leyendas!$E$2,IF(Leyendas!$D$2&lt;&gt;"",Leyendas!$D$2,Leyendas!$C$2))</f>
        <v>St. Lucia</v>
      </c>
      <c r="B19" s="7">
        <v>2018</v>
      </c>
      <c r="C19" s="21" t="s">
        <v>25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7" customFormat="1" ht="16.5" customHeight="1" x14ac:dyDescent="0.25">
      <c r="A20" s="7" t="str">
        <f>IF(Leyendas!$E$2&lt;&gt;"",Leyendas!$E$2,IF(Leyendas!$D$2&lt;&gt;"",Leyendas!$D$2,Leyendas!$C$2))</f>
        <v>St. Lucia</v>
      </c>
      <c r="B20" s="7">
        <v>2018</v>
      </c>
      <c r="C20" s="21" t="s">
        <v>26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7" t="str">
        <f>IF(Leyendas!$E$2&lt;&gt;"",Leyendas!$E$2,IF(Leyendas!$D$2&lt;&gt;"",Leyendas!$D$2,Leyendas!$C$2))</f>
        <v>St. Lucia</v>
      </c>
      <c r="B21" s="7">
        <v>2018</v>
      </c>
      <c r="C21" s="21" t="s">
        <v>27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7" customFormat="1" ht="16.5" customHeight="1" x14ac:dyDescent="0.25">
      <c r="A22" s="7" t="str">
        <f>IF(Leyendas!$E$2&lt;&gt;"",Leyendas!$E$2,IF(Leyendas!$D$2&lt;&gt;"",Leyendas!$D$2,Leyendas!$C$2))</f>
        <v>St. Lucia</v>
      </c>
      <c r="B22" s="7">
        <v>2018</v>
      </c>
      <c r="C22" s="21" t="s">
        <v>28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7" customFormat="1" ht="16.5" customHeight="1" x14ac:dyDescent="0.25">
      <c r="A23" s="7" t="str">
        <f>IF(Leyendas!$E$2&lt;&gt;"",Leyendas!$E$2,IF(Leyendas!$D$2&lt;&gt;"",Leyendas!$D$2,Leyendas!$C$2))</f>
        <v>St. Lucia</v>
      </c>
      <c r="B23" s="7">
        <v>2018</v>
      </c>
      <c r="C23" s="21" t="s">
        <v>29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7" customFormat="1" ht="16.5" customHeight="1" x14ac:dyDescent="0.25">
      <c r="A24" s="7" t="str">
        <f>IF(Leyendas!$E$2&lt;&gt;"",Leyendas!$E$2,IF(Leyendas!$D$2&lt;&gt;"",Leyendas!$D$2,Leyendas!$C$2))</f>
        <v>St. Lucia</v>
      </c>
      <c r="B24" s="7">
        <v>2018</v>
      </c>
      <c r="C24" s="21" t="s">
        <v>30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7" customFormat="1" ht="16.5" customHeight="1" x14ac:dyDescent="0.25">
      <c r="A25" s="7" t="str">
        <f>IF(Leyendas!$E$2&lt;&gt;"",Leyendas!$E$2,IF(Leyendas!$D$2&lt;&gt;"",Leyendas!$D$2,Leyendas!$C$2))</f>
        <v>St. Lucia</v>
      </c>
      <c r="B25" s="7">
        <v>2018</v>
      </c>
      <c r="C25" s="21" t="s">
        <v>31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7" customFormat="1" ht="15.75" x14ac:dyDescent="0.25">
      <c r="A26" s="7" t="str">
        <f>IF(Leyendas!$E$2&lt;&gt;"",Leyendas!$E$2,IF(Leyendas!$D$2&lt;&gt;"",Leyendas!$D$2,Leyendas!$C$2))</f>
        <v>St. Lucia</v>
      </c>
      <c r="B26" s="7">
        <v>2018</v>
      </c>
      <c r="C26" s="21" t="s">
        <v>32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7" customFormat="1" ht="15.75" x14ac:dyDescent="0.25">
      <c r="A27" s="7" t="str">
        <f>IF(Leyendas!$E$2&lt;&gt;"",Leyendas!$E$2,IF(Leyendas!$D$2&lt;&gt;"",Leyendas!$D$2,Leyendas!$C$2))</f>
        <v>St. Lucia</v>
      </c>
      <c r="B27" s="7">
        <v>2018</v>
      </c>
      <c r="C27" s="21" t="s">
        <v>33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7" customFormat="1" ht="15.75" x14ac:dyDescent="0.25">
      <c r="A28" s="7" t="str">
        <f>IF(Leyendas!$E$2&lt;&gt;"",Leyendas!$E$2,IF(Leyendas!$D$2&lt;&gt;"",Leyendas!$D$2,Leyendas!$C$2))</f>
        <v>St. Lucia</v>
      </c>
      <c r="B28" s="7">
        <v>2018</v>
      </c>
      <c r="C28" s="21" t="s">
        <v>34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7" customFormat="1" ht="15.75" x14ac:dyDescent="0.25">
      <c r="A29" s="7" t="str">
        <f>IF(Leyendas!$E$2&lt;&gt;"",Leyendas!$E$2,IF(Leyendas!$D$2&lt;&gt;"",Leyendas!$D$2,Leyendas!$C$2))</f>
        <v>St. Lucia</v>
      </c>
      <c r="B29" s="7">
        <v>2018</v>
      </c>
      <c r="C29" s="21" t="s">
        <v>35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7" customFormat="1" ht="15.75" x14ac:dyDescent="0.25">
      <c r="A30" s="7" t="str">
        <f>IF(Leyendas!$E$2&lt;&gt;"",Leyendas!$E$2,IF(Leyendas!$D$2&lt;&gt;"",Leyendas!$D$2,Leyendas!$C$2))</f>
        <v>St. Lucia</v>
      </c>
      <c r="B30" s="7">
        <v>2018</v>
      </c>
      <c r="C30" s="21" t="s">
        <v>36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7" customFormat="1" ht="15.75" x14ac:dyDescent="0.25">
      <c r="A31" s="7" t="str">
        <f>IF(Leyendas!$E$2&lt;&gt;"",Leyendas!$E$2,IF(Leyendas!$D$2&lt;&gt;"",Leyendas!$D$2,Leyendas!$C$2))</f>
        <v>St. Lucia</v>
      </c>
      <c r="B31" s="7">
        <v>2018</v>
      </c>
      <c r="C31" s="21" t="s">
        <v>37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7" customFormat="1" ht="15.75" x14ac:dyDescent="0.25">
      <c r="A32" s="7" t="str">
        <f>IF(Leyendas!$E$2&lt;&gt;"",Leyendas!$E$2,IF(Leyendas!$D$2&lt;&gt;"",Leyendas!$D$2,Leyendas!$C$2))</f>
        <v>St. Lucia</v>
      </c>
      <c r="B32" s="7">
        <v>2018</v>
      </c>
      <c r="C32" s="21" t="s">
        <v>38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7" t="str">
        <f>IF(Leyendas!$E$2&lt;&gt;"",Leyendas!$E$2,IF(Leyendas!$D$2&lt;&gt;"",Leyendas!$D$2,Leyendas!$C$2))</f>
        <v>St. Lucia</v>
      </c>
      <c r="B33" s="7">
        <v>2018</v>
      </c>
      <c r="C33" s="21" t="s">
        <v>39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7" t="str">
        <f>IF(Leyendas!$E$2&lt;&gt;"",Leyendas!$E$2,IF(Leyendas!$D$2&lt;&gt;"",Leyendas!$D$2,Leyendas!$C$2))</f>
        <v>St. Lucia</v>
      </c>
      <c r="B34" s="7">
        <v>2018</v>
      </c>
      <c r="C34" s="21" t="s">
        <v>40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7" t="str">
        <f>IF(Leyendas!$E$2&lt;&gt;"",Leyendas!$E$2,IF(Leyendas!$D$2&lt;&gt;"",Leyendas!$D$2,Leyendas!$C$2))</f>
        <v>St. Lucia</v>
      </c>
      <c r="B35" s="7">
        <v>2018</v>
      </c>
      <c r="C35" s="21" t="s">
        <v>41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7" t="str">
        <f>IF(Leyendas!$E$2&lt;&gt;"",Leyendas!$E$2,IF(Leyendas!$D$2&lt;&gt;"",Leyendas!$D$2,Leyendas!$C$2))</f>
        <v>St. Lucia</v>
      </c>
      <c r="B36" s="7">
        <v>2018</v>
      </c>
      <c r="C36" s="21" t="s">
        <v>42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7" t="str">
        <f>IF(Leyendas!$E$2&lt;&gt;"",Leyendas!$E$2,IF(Leyendas!$D$2&lt;&gt;"",Leyendas!$D$2,Leyendas!$C$2))</f>
        <v>St. Lucia</v>
      </c>
      <c r="B37" s="7">
        <v>2018</v>
      </c>
      <c r="C37" s="21" t="s">
        <v>43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7" t="str">
        <f>IF(Leyendas!$E$2&lt;&gt;"",Leyendas!$E$2,IF(Leyendas!$D$2&lt;&gt;"",Leyendas!$D$2,Leyendas!$C$2))</f>
        <v>St. Lucia</v>
      </c>
      <c r="B38" s="7">
        <v>2018</v>
      </c>
      <c r="C38" s="21" t="s">
        <v>44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7" t="str">
        <f>IF(Leyendas!$E$2&lt;&gt;"",Leyendas!$E$2,IF(Leyendas!$D$2&lt;&gt;"",Leyendas!$D$2,Leyendas!$C$2))</f>
        <v>St. Lucia</v>
      </c>
      <c r="B39" s="7">
        <v>2018</v>
      </c>
      <c r="C39" s="21" t="s">
        <v>45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7" t="str">
        <f>IF(Leyendas!$E$2&lt;&gt;"",Leyendas!$E$2,IF(Leyendas!$D$2&lt;&gt;"",Leyendas!$D$2,Leyendas!$C$2))</f>
        <v>St. Lucia</v>
      </c>
      <c r="B40" s="7">
        <v>2018</v>
      </c>
      <c r="C40" s="21" t="s">
        <v>46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7" t="str">
        <f>IF(Leyendas!$E$2&lt;&gt;"",Leyendas!$E$2,IF(Leyendas!$D$2&lt;&gt;"",Leyendas!$D$2,Leyendas!$C$2))</f>
        <v>St. Lucia</v>
      </c>
      <c r="B41" s="7">
        <v>2018</v>
      </c>
      <c r="C41" s="21" t="s">
        <v>47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7" t="str">
        <f>IF(Leyendas!$E$2&lt;&gt;"",Leyendas!$E$2,IF(Leyendas!$D$2&lt;&gt;"",Leyendas!$D$2,Leyendas!$C$2))</f>
        <v>St. Lucia</v>
      </c>
      <c r="B42" s="7">
        <v>2018</v>
      </c>
      <c r="C42" s="21" t="s">
        <v>48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7" t="str">
        <f>IF(Leyendas!$E$2&lt;&gt;"",Leyendas!$E$2,IF(Leyendas!$D$2&lt;&gt;"",Leyendas!$D$2,Leyendas!$C$2))</f>
        <v>St. Lucia</v>
      </c>
      <c r="B43" s="7">
        <v>2018</v>
      </c>
      <c r="C43" s="21" t="s">
        <v>49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7" t="str">
        <f>IF(Leyendas!$E$2&lt;&gt;"",Leyendas!$E$2,IF(Leyendas!$D$2&lt;&gt;"",Leyendas!$D$2,Leyendas!$C$2))</f>
        <v>St. Lucia</v>
      </c>
      <c r="B44" s="7">
        <v>2018</v>
      </c>
      <c r="C44" s="21" t="s">
        <v>50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7" t="str">
        <f>IF(Leyendas!$E$2&lt;&gt;"",Leyendas!$E$2,IF(Leyendas!$D$2&lt;&gt;"",Leyendas!$D$2,Leyendas!$C$2))</f>
        <v>St. Lucia</v>
      </c>
      <c r="B45" s="7">
        <v>2018</v>
      </c>
      <c r="C45" s="21" t="s">
        <v>51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7" t="str">
        <f>IF(Leyendas!$E$2&lt;&gt;"",Leyendas!$E$2,IF(Leyendas!$D$2&lt;&gt;"",Leyendas!$D$2,Leyendas!$C$2))</f>
        <v>St. Lucia</v>
      </c>
      <c r="B46" s="7">
        <v>2018</v>
      </c>
      <c r="C46" s="21" t="s">
        <v>52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7" t="str">
        <f>IF(Leyendas!$E$2&lt;&gt;"",Leyendas!$E$2,IF(Leyendas!$D$2&lt;&gt;"",Leyendas!$D$2,Leyendas!$C$2))</f>
        <v>St. Lucia</v>
      </c>
      <c r="B47" s="7">
        <v>2018</v>
      </c>
      <c r="C47" s="21" t="s">
        <v>53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7" t="str">
        <f>IF(Leyendas!$E$2&lt;&gt;"",Leyendas!$E$2,IF(Leyendas!$D$2&lt;&gt;"",Leyendas!$D$2,Leyendas!$C$2))</f>
        <v>St. Lucia</v>
      </c>
      <c r="B48" s="7">
        <v>2018</v>
      </c>
      <c r="C48" s="21" t="s">
        <v>54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7" t="str">
        <f>IF(Leyendas!$E$2&lt;&gt;"",Leyendas!$E$2,IF(Leyendas!$D$2&lt;&gt;"",Leyendas!$D$2,Leyendas!$C$2))</f>
        <v>St. Lucia</v>
      </c>
      <c r="B49" s="7">
        <v>2018</v>
      </c>
      <c r="C49" s="21" t="s">
        <v>55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7" t="str">
        <f>IF(Leyendas!$E$2&lt;&gt;"",Leyendas!$E$2,IF(Leyendas!$D$2&lt;&gt;"",Leyendas!$D$2,Leyendas!$C$2))</f>
        <v>St. Lucia</v>
      </c>
      <c r="B50" s="7">
        <v>2018</v>
      </c>
      <c r="C50" s="21" t="s">
        <v>56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7" t="str">
        <f>IF(Leyendas!$E$2&lt;&gt;"",Leyendas!$E$2,IF(Leyendas!$D$2&lt;&gt;"",Leyendas!$D$2,Leyendas!$C$2))</f>
        <v>St. Lucia</v>
      </c>
      <c r="B51" s="7">
        <v>2018</v>
      </c>
      <c r="C51" s="21" t="s">
        <v>57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7" t="str">
        <f>IF(Leyendas!$E$2&lt;&gt;"",Leyendas!$E$2,IF(Leyendas!$D$2&lt;&gt;"",Leyendas!$D$2,Leyendas!$C$2))</f>
        <v>St. Lucia</v>
      </c>
      <c r="B52" s="7">
        <v>2018</v>
      </c>
      <c r="C52" s="21" t="s">
        <v>58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7" t="str">
        <f>IF(Leyendas!$E$2&lt;&gt;"",Leyendas!$E$2,IF(Leyendas!$D$2&lt;&gt;"",Leyendas!$D$2,Leyendas!$C$2))</f>
        <v>St. Lucia</v>
      </c>
      <c r="B53" s="7">
        <v>2018</v>
      </c>
      <c r="C53" s="21" t="s">
        <v>59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7" t="str">
        <f>IF(Leyendas!$E$2&lt;&gt;"",Leyendas!$E$2,IF(Leyendas!$D$2&lt;&gt;"",Leyendas!$D$2,Leyendas!$C$2))</f>
        <v>St. Lucia</v>
      </c>
      <c r="B54" s="7">
        <v>2018</v>
      </c>
      <c r="C54" s="21" t="s">
        <v>60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7" t="str">
        <f>IF(Leyendas!$E$2&lt;&gt;"",Leyendas!$E$2,IF(Leyendas!$D$2&lt;&gt;"",Leyendas!$D$2,Leyendas!$C$2))</f>
        <v>St. Lucia</v>
      </c>
      <c r="B55" s="7">
        <v>2018</v>
      </c>
      <c r="C55" s="21" t="s">
        <v>61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7" t="str">
        <f>IF(Leyendas!$E$2&lt;&gt;"",Leyendas!$E$2,IF(Leyendas!$D$2&lt;&gt;"",Leyendas!$D$2,Leyendas!$C$2))</f>
        <v>St. Lucia</v>
      </c>
      <c r="B56" s="7">
        <v>2018</v>
      </c>
      <c r="C56" s="21" t="s">
        <v>62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7" t="str">
        <f>IF(Leyendas!$E$2&lt;&gt;"",Leyendas!$E$2,IF(Leyendas!$D$2&lt;&gt;"",Leyendas!$D$2,Leyendas!$C$2))</f>
        <v>St. Lucia</v>
      </c>
      <c r="B57" s="7">
        <v>2018</v>
      </c>
      <c r="C57" s="21" t="s">
        <v>63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64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90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90"/>
      <c r="E60" s="90"/>
      <c r="F60" s="90"/>
      <c r="G60" s="90"/>
      <c r="H60" s="90"/>
      <c r="K60" s="42"/>
      <c r="L60" s="42"/>
      <c r="M60" s="42"/>
      <c r="N60" s="42"/>
      <c r="O60" s="42"/>
      <c r="P60" s="42"/>
      <c r="Q60" s="42"/>
      <c r="R60" s="42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82" t="s">
        <v>107</v>
      </c>
      <c r="D61" s="83"/>
      <c r="E61" s="83"/>
      <c r="F61" s="83"/>
      <c r="G61" s="84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82" t="s">
        <v>108</v>
      </c>
      <c r="D62" s="83"/>
      <c r="E62" s="83"/>
      <c r="F62" s="83"/>
      <c r="G62" s="84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82" t="s">
        <v>109</v>
      </c>
      <c r="E63" s="83"/>
      <c r="F63" s="83"/>
      <c r="G63" s="84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82" t="s">
        <v>110</v>
      </c>
      <c r="E64" s="83"/>
      <c r="F64" s="83"/>
      <c r="G64" s="84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87" t="s">
        <v>111</v>
      </c>
      <c r="D65" s="88"/>
      <c r="E65" s="88"/>
      <c r="F65" s="88"/>
      <c r="G65" s="89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" sqref="B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103</v>
      </c>
      <c r="E1" t="s">
        <v>100</v>
      </c>
    </row>
    <row r="2" spans="1:5" x14ac:dyDescent="0.25">
      <c r="A2" s="51">
        <v>2018</v>
      </c>
      <c r="B2" t="s">
        <v>113</v>
      </c>
      <c r="C2" s="51" t="s">
        <v>112</v>
      </c>
      <c r="D2" s="52"/>
      <c r="E2" s="52"/>
    </row>
    <row r="3" spans="1:5" x14ac:dyDescent="0.25">
      <c r="A3" t="s">
        <v>104</v>
      </c>
      <c r="B3" t="s">
        <v>105</v>
      </c>
      <c r="C3" t="s">
        <v>106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St. Lucia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St. Lucia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St. Lucia 2018</v>
      </c>
    </row>
    <row r="8" spans="1:5" x14ac:dyDescent="0.25">
      <c r="A8">
        <v>5</v>
      </c>
      <c r="B8" t="s">
        <v>65</v>
      </c>
      <c r="C8" s="55" t="s">
        <v>101</v>
      </c>
    </row>
    <row r="9" spans="1:5" x14ac:dyDescent="0.25">
      <c r="A9">
        <v>6</v>
      </c>
      <c r="B9" t="s">
        <v>65</v>
      </c>
      <c r="C9" s="53" t="s">
        <v>102</v>
      </c>
    </row>
    <row r="10" spans="1:5" x14ac:dyDescent="0.25">
      <c r="A10">
        <v>1</v>
      </c>
      <c r="B10" t="s">
        <v>66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St. Lucia 2018
 (porcentaje de casos IRAG de todos ingresos hospitalarios)</v>
      </c>
      <c r="D10" s="54"/>
    </row>
    <row r="11" spans="1:5" x14ac:dyDescent="0.25">
      <c r="A11">
        <v>2</v>
      </c>
      <c r="B11" t="s">
        <v>66</v>
      </c>
      <c r="C11" s="53" t="str">
        <f xml:space="preserve"> IF($E$2 &lt;&gt; "",$E$2,IF($D$2 &lt;&gt; "",$D$2,$C$2)) &amp;" - vigilancia centinela de IRAG
 % IRAG con/sin muestra "</f>
        <v xml:space="preserve">St. Lucia - vigilancia centinela de IRAG
 % IRAG con/sin muestra </v>
      </c>
    </row>
    <row r="12" spans="1:5" x14ac:dyDescent="0.25">
      <c r="A12">
        <v>3</v>
      </c>
      <c r="B12" t="s">
        <v>66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St. Lucia 2018
 (porcentaje de casos positivos a influenza de todos casos de IRAG)</v>
      </c>
    </row>
    <row r="13" spans="1:5" x14ac:dyDescent="0.25">
      <c r="A13">
        <v>4</v>
      </c>
      <c r="B13" t="s">
        <v>66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St. Lucia 2018</v>
      </c>
    </row>
    <row r="14" spans="1:5" x14ac:dyDescent="0.25">
      <c r="A14">
        <v>5</v>
      </c>
      <c r="B14" t="s">
        <v>66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St. Lucia 2018
 (porcentaje de casos positivos a VRS de todos casos de IRAG)</v>
      </c>
    </row>
    <row r="15" spans="1:5" x14ac:dyDescent="0.25">
      <c r="A15">
        <v>6</v>
      </c>
      <c r="B15" t="s">
        <v>66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St. Lucia 2018
 (porcentaje de casos IRAG de todos ingresos a la UCI)</v>
      </c>
    </row>
    <row r="16" spans="1:5" x14ac:dyDescent="0.25">
      <c r="A16">
        <v>7</v>
      </c>
      <c r="B16" t="s">
        <v>66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St. Lucia 2018</v>
      </c>
    </row>
    <row r="17" spans="1:3" x14ac:dyDescent="0.25">
      <c r="A17">
        <v>8</v>
      </c>
      <c r="B17" t="s">
        <v>66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St. Lucia 2018</v>
      </c>
    </row>
    <row r="18" spans="1:3" x14ac:dyDescent="0.25">
      <c r="A18">
        <v>9</v>
      </c>
      <c r="B18" t="s">
        <v>66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St. Lucia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2018</v>
      </c>
    </row>
    <row r="20" spans="1:3" x14ac:dyDescent="0.25">
      <c r="A20">
        <v>1</v>
      </c>
      <c r="B20" t="s">
        <v>68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St. Lucia 2018</v>
      </c>
    </row>
    <row r="21" spans="1:3" x14ac:dyDescent="0.25">
      <c r="A21">
        <v>2</v>
      </c>
      <c r="B21" t="s">
        <v>68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St. Lucia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2018-05-23T23:52:03Z</dcterms:modified>
</cp:coreProperties>
</file>