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9" autoFilterDateGrouping="1"/>
  </bookViews>
  <sheets>
    <sheet name="wor_d_OLD" sheetId="1" state="visible" r:id="rId1"/>
    <sheet name="eur_d_OLD" sheetId="2" state="visible" r:id="rId2"/>
    <sheet name="wti_d_OLD" sheetId="3" state="visible" r:id="rId3"/>
    <sheet name="wor_d_OLD2" sheetId="4" state="visible" r:id="rId4"/>
    <sheet name="wor_d_old optuna" sheetId="5" state="visible" r:id="rId5"/>
    <sheet name="wor_d" sheetId="6" state="visible" r:id="rId6"/>
    <sheet name="eur_d" sheetId="7" state="visible" r:id="rId7"/>
    <sheet name="wti_d" sheetId="8" state="visible" r:id="rId8"/>
    <sheet name="Planilha1" sheetId="9" state="visible" r:id="rId9"/>
    <sheet name="graph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9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2" applyAlignment="1" pivotButton="0" quotePrefix="0" xfId="0">
      <alignment horizontal="center" vertical="top"/>
    </xf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0" fillId="0" borderId="4" pivotButton="0" quotePrefix="0" xfId="0"/>
    <xf numFmtId="0" fontId="0" fillId="2" borderId="4" pivotButton="0" quotePrefix="0" xfId="0"/>
    <xf numFmtId="0" fontId="0" fillId="0" borderId="0" pivotButton="0" quotePrefix="0" xfId="0"/>
    <xf numFmtId="0" fontId="0" fillId="0" borderId="4" pivotButton="0" quotePrefix="0" xfId="0"/>
    <xf numFmtId="0" fontId="4" fillId="4" borderId="4" applyAlignment="1" pivotButton="0" quotePrefix="0" xfId="0">
      <alignment horizontal="center" vertical="top"/>
    </xf>
    <xf numFmtId="164" fontId="0" fillId="0" borderId="4" pivotButton="0" quotePrefix="0" xfId="0"/>
    <xf numFmtId="164" fontId="5" fillId="0" borderId="4" pivotButton="0" quotePrefix="0" xfId="0"/>
    <xf numFmtId="164" fontId="0" fillId="0" borderId="4" pivotButton="0" quotePrefix="0" xfId="0"/>
    <xf numFmtId="164" fontId="5" fillId="0" borderId="4" pivotButton="0" quotePrefix="0" xfId="0"/>
    <xf numFmtId="164" fontId="0" fillId="2" borderId="4" pivotButton="0" quotePrefix="0" xfId="0"/>
    <xf numFmtId="164" fontId="5" fillId="2" borderId="4" pivotButton="0" quotePrefix="0" xfId="0"/>
    <xf numFmtId="0" fontId="0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4" fillId="0" borderId="5" applyAlignment="1" pivotButton="0" quotePrefix="0" xfId="0">
      <alignment horizontal="center" vertical="top"/>
    </xf>
    <xf numFmtId="0" fontId="4" fillId="0" borderId="7" applyAlignment="1" pivotButton="0" quotePrefix="0" xfId="0">
      <alignment horizontal="center" vertical="top"/>
    </xf>
    <xf numFmtId="0" fontId="4" fillId="0" borderId="7" applyAlignment="1" pivotButton="0" quotePrefix="0" xfId="0">
      <alignment horizontal="center" vertical="top"/>
    </xf>
    <xf numFmtId="0" fontId="7" fillId="0" borderId="5" applyAlignment="1" pivotButton="0" quotePrefix="0" xfId="0">
      <alignment vertical="top"/>
    </xf>
    <xf numFmtId="0" fontId="4" fillId="0" borderId="6" applyAlignment="1" pivotButton="0" quotePrefix="0" xfId="0">
      <alignment vertical="top"/>
    </xf>
    <xf numFmtId="0" fontId="4" fillId="0" borderId="7" applyAlignment="1" pivotButton="0" quotePrefix="0" xfId="0">
      <alignment vertical="top"/>
    </xf>
    <xf numFmtId="0" fontId="6" fillId="0" borderId="6" pivotButton="0" quotePrefix="0" xfId="0"/>
    <xf numFmtId="0" fontId="4" fillId="0" borderId="5" applyAlignment="1" pivotButton="0" quotePrefix="0" xfId="0">
      <alignment horizontal="center" vertical="top"/>
    </xf>
    <xf numFmtId="0" fontId="7" fillId="0" borderId="6" applyAlignment="1" pivotButton="0" quotePrefix="0" xfId="0">
      <alignment horizontal="center" vertical="top"/>
    </xf>
    <xf numFmtId="0" fontId="7" fillId="0" borderId="4" applyAlignment="1" pivotButton="0" quotePrefix="0" xfId="0">
      <alignment horizontal="center" vertical="top"/>
    </xf>
    <xf numFmtId="0" fontId="8" fillId="0" borderId="10" applyAlignment="1" pivotButton="0" quotePrefix="0" xfId="0">
      <alignment horizontal="center" vertical="top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"/>
  <sheetViews>
    <sheetView workbookViewId="0">
      <selection activeCell="C32" sqref="C32"/>
    </sheetView>
  </sheetViews>
  <sheetFormatPr baseColWidth="8" defaultRowHeight="14.5"/>
  <cols>
    <col width="7.26953125" bestFit="1" customWidth="1" style="11" min="1" max="1"/>
    <col width="11.81640625" bestFit="1" customWidth="1" style="11" min="2" max="2"/>
    <col width="50" bestFit="1" customWidth="1" style="11" min="3" max="3"/>
    <col width="11.81640625" bestFit="1" customWidth="1" style="11" min="4" max="11"/>
    <col width="8.08984375" bestFit="1" customWidth="1" style="11" min="12" max="12"/>
    <col width="7.81640625" bestFit="1" customWidth="1" style="11" min="13" max="13"/>
    <col width="8.90625" bestFit="1" customWidth="1" style="11" min="14" max="14"/>
    <col width="10.1796875" bestFit="1" customWidth="1" style="11" min="15" max="15"/>
    <col width="9.1796875" bestFit="1" customWidth="1" style="11" min="16" max="16"/>
    <col width="10.08984375" bestFit="1" customWidth="1" style="11" min="17" max="17"/>
    <col width="9" bestFit="1" customWidth="1" style="11" min="18" max="18"/>
    <col width="8.26953125" bestFit="1" customWidth="1" style="11" min="19" max="19"/>
    <col width="9.54296875" bestFit="1" customWidth="1" style="11" min="20" max="20"/>
  </cols>
  <sheetData>
    <row r="1">
      <c r="A1" s="1" t="inlineStr">
        <is>
          <t>Modelo</t>
        </is>
      </c>
      <c r="B1" s="1" t="inlineStr">
        <is>
          <t>TIME</t>
        </is>
      </c>
      <c r="C1" s="1" t="inlineStr">
        <is>
          <t>Param</t>
        </is>
      </c>
      <c r="D1" s="1" t="inlineStr">
        <is>
          <t>MAE</t>
        </is>
      </c>
      <c r="E1" s="1" t="inlineStr">
        <is>
          <t>MSE</t>
        </is>
      </c>
      <c r="F1" s="1" t="inlineStr">
        <is>
          <t>RMSE</t>
        </is>
      </c>
      <c r="G1" s="1" t="inlineStr">
        <is>
          <t>NRMSE</t>
        </is>
      </c>
      <c r="H1" s="1" t="inlineStr">
        <is>
          <t>MAPE</t>
        </is>
      </c>
      <c r="I1" s="1" t="inlineStr">
        <is>
          <t>SMAPE</t>
        </is>
      </c>
      <c r="J1" s="1" t="inlineStr">
        <is>
          <t>MASE</t>
        </is>
      </c>
      <c r="K1" s="1" t="inlineStr">
        <is>
          <t>MSIS</t>
        </is>
      </c>
      <c r="L1" s="1" t="inlineStr">
        <is>
          <t>MAE_scr</t>
        </is>
      </c>
      <c r="M1" s="1" t="inlineStr">
        <is>
          <t>MSE_scr</t>
        </is>
      </c>
      <c r="N1" s="1" t="inlineStr">
        <is>
          <t>RMSE_scr</t>
        </is>
      </c>
      <c r="O1" s="1" t="inlineStr">
        <is>
          <t>NRMSE_scr</t>
        </is>
      </c>
      <c r="P1" s="1" t="inlineStr">
        <is>
          <t>MAPE_scr</t>
        </is>
      </c>
      <c r="Q1" s="1" t="inlineStr">
        <is>
          <t>SMAPE_scr</t>
        </is>
      </c>
      <c r="R1" s="1" t="inlineStr">
        <is>
          <t>MASE_scr</t>
        </is>
      </c>
      <c r="S1" s="1" t="inlineStr">
        <is>
          <t>MSIS_scr</t>
        </is>
      </c>
      <c r="T1" s="1" t="inlineStr">
        <is>
          <t>TOTAL_scr</t>
        </is>
      </c>
    </row>
    <row r="2">
      <c r="A2" t="inlineStr">
        <is>
          <t>DNPTS</t>
        </is>
      </c>
      <c r="B2" t="n">
        <v>413.2452788352966</v>
      </c>
      <c r="C2" t="inlineStr">
        <is>
          <t>{'dropout_rate': 0.4414840753722632, 'batch_size': 64}</t>
        </is>
      </c>
      <c r="D2" t="n">
        <v>0.3411111111111111</v>
      </c>
      <c r="E2" t="n">
        <v>0.001532099644343058</v>
      </c>
      <c r="F2" t="n">
        <v>0.03914204445788515</v>
      </c>
      <c r="G2" t="n">
        <v>1.417744762061737</v>
      </c>
      <c r="H2" t="n">
        <v>2.556826985677084</v>
      </c>
      <c r="I2" t="n">
        <v>1.387815348307292</v>
      </c>
      <c r="J2" t="n">
        <v>2.061054777628905</v>
      </c>
      <c r="K2" t="n">
        <v>82.44219438204021</v>
      </c>
      <c r="L2" t="n">
        <v>2</v>
      </c>
      <c r="M2" t="n">
        <v>3</v>
      </c>
      <c r="N2" t="n">
        <v>3</v>
      </c>
      <c r="O2" t="n">
        <v>3</v>
      </c>
      <c r="P2" t="n">
        <v>3</v>
      </c>
      <c r="Q2" t="n">
        <v>2</v>
      </c>
      <c r="R2" t="n">
        <v>3</v>
      </c>
      <c r="S2" t="n">
        <v>1</v>
      </c>
      <c r="T2" t="n">
        <v>20</v>
      </c>
    </row>
    <row r="3">
      <c r="A3" t="inlineStr">
        <is>
          <t>SSF</t>
        </is>
      </c>
      <c r="B3" t="n">
        <v>640.394647359848</v>
      </c>
      <c r="C3" t="inlineStr">
        <is>
          <t>{'weight_decay': 2.028062048788368e-08, 'batch_size': 64}</t>
        </is>
      </c>
      <c r="D3" t="n">
        <v>0.36</v>
      </c>
      <c r="E3" t="n">
        <v>0.001714989145596822</v>
      </c>
      <c r="F3" t="n">
        <v>0.04141242742941811</v>
      </c>
      <c r="G3" t="n">
        <v>1.499979188248348</v>
      </c>
      <c r="H3" t="n">
        <v>3.369228108723958</v>
      </c>
      <c r="I3" t="n">
        <v>1.340364583333333</v>
      </c>
      <c r="J3" t="n">
        <v>2.121518407898326</v>
      </c>
      <c r="K3" t="n">
        <v>34.4645359100069</v>
      </c>
      <c r="L3" t="n">
        <v>1</v>
      </c>
      <c r="M3" t="n">
        <v>2</v>
      </c>
      <c r="N3" t="n">
        <v>2</v>
      </c>
      <c r="O3" t="n">
        <v>2</v>
      </c>
      <c r="P3" t="n">
        <v>2</v>
      </c>
      <c r="Q3" t="n">
        <v>3</v>
      </c>
      <c r="R3" t="n">
        <v>2</v>
      </c>
      <c r="S3" t="n">
        <v>3</v>
      </c>
      <c r="T3" t="n">
        <v>17</v>
      </c>
    </row>
    <row r="4">
      <c r="A4" t="inlineStr">
        <is>
          <t>TFT</t>
        </is>
      </c>
      <c r="B4" t="n">
        <v>972.2251777648926</v>
      </c>
      <c r="C4" t="inlineStr">
        <is>
          <t>{'patience': 20, 'batch_size': 32}</t>
        </is>
      </c>
      <c r="D4" t="n">
        <v>0.2777777777777778</v>
      </c>
      <c r="E4" t="n">
        <v>0.002790725231170654</v>
      </c>
      <c r="F4" t="n">
        <v>0.05282731519934222</v>
      </c>
      <c r="G4" t="n">
        <v>1.913432230098143</v>
      </c>
      <c r="H4" t="n">
        <v>4.101853841145833</v>
      </c>
      <c r="I4" t="n">
        <v>1.606463623046875</v>
      </c>
      <c r="J4" t="n">
        <v>2.809088344186129</v>
      </c>
      <c r="K4" t="n">
        <v>67.5840944359954</v>
      </c>
      <c r="L4" t="n">
        <v>3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2</v>
      </c>
      <c r="T4" t="n">
        <v>11</v>
      </c>
    </row>
    <row r="5">
      <c r="A5" t="inlineStr">
        <is>
          <t>ARIMA</t>
        </is>
      </c>
      <c r="F5" t="n">
        <v>0.0397403308582759</v>
      </c>
      <c r="I5" t="n">
        <v>198.500229734739</v>
      </c>
      <c r="J5" t="n">
        <v>2.00280835020075</v>
      </c>
    </row>
    <row r="6">
      <c r="A6" t="inlineStr">
        <is>
          <t>EXP.SM.</t>
        </is>
      </c>
      <c r="F6" t="n">
        <v>0.04171045092282</v>
      </c>
      <c r="I6" t="n">
        <v>141.885411189872</v>
      </c>
      <c r="J6" t="n">
        <v>2.09543834848065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6"/>
  <sheetViews>
    <sheetView tabSelected="1" workbookViewId="0">
      <selection activeCell="D5" sqref="D5"/>
    </sheetView>
  </sheetViews>
  <sheetFormatPr baseColWidth="8" defaultRowHeight="14.5"/>
  <sheetData>
    <row r="1">
      <c r="A1" t="inlineStr">
        <is>
          <t>Dataset</t>
        </is>
      </c>
      <c r="B1" t="inlineStr">
        <is>
          <t>Model</t>
        </is>
      </c>
      <c r="C1" t="inlineStr">
        <is>
          <t>Score</t>
        </is>
      </c>
    </row>
    <row r="2">
      <c r="A2" t="inlineStr">
        <is>
          <t>wor_d</t>
        </is>
      </c>
      <c r="B2" t="inlineStr">
        <is>
          <t>TFT</t>
        </is>
      </c>
      <c r="C2" t="n">
        <v>15</v>
      </c>
    </row>
    <row r="3">
      <c r="A3" t="inlineStr">
        <is>
          <t>wor_d</t>
        </is>
      </c>
      <c r="B3" t="inlineStr">
        <is>
          <t>SSF</t>
        </is>
      </c>
      <c r="C3" t="n">
        <v>12</v>
      </c>
    </row>
    <row r="4">
      <c r="A4" t="inlineStr">
        <is>
          <t>wor_d</t>
        </is>
      </c>
      <c r="B4" t="inlineStr">
        <is>
          <t>DNPTS</t>
        </is>
      </c>
      <c r="C4" t="n">
        <v>8</v>
      </c>
    </row>
    <row r="5">
      <c r="A5" t="inlineStr">
        <is>
          <t>wor_d</t>
        </is>
      </c>
      <c r="B5" t="inlineStr">
        <is>
          <t>ARIMA</t>
        </is>
      </c>
      <c r="C5" t="n">
        <v>6</v>
      </c>
    </row>
    <row r="6">
      <c r="A6" t="inlineStr">
        <is>
          <t>wor_d</t>
        </is>
      </c>
      <c r="B6" t="inlineStr">
        <is>
          <t>E. Smoothing</t>
        </is>
      </c>
      <c r="C6" t="n">
        <v>4</v>
      </c>
    </row>
    <row r="7">
      <c r="A7" t="inlineStr">
        <is>
          <t>eur_d</t>
        </is>
      </c>
      <c r="B7" t="inlineStr">
        <is>
          <t>TFT</t>
        </is>
      </c>
      <c r="C7" t="n">
        <v>15</v>
      </c>
    </row>
    <row r="8">
      <c r="A8" t="inlineStr">
        <is>
          <t>eur_d</t>
        </is>
      </c>
      <c r="B8" t="inlineStr">
        <is>
          <t>SSF</t>
        </is>
      </c>
      <c r="C8" t="n">
        <v>12</v>
      </c>
    </row>
    <row r="9">
      <c r="A9" t="inlineStr">
        <is>
          <t>eur_d</t>
        </is>
      </c>
      <c r="B9" t="inlineStr">
        <is>
          <t>DNPTS</t>
        </is>
      </c>
      <c r="C9" t="n">
        <v>7</v>
      </c>
    </row>
    <row r="10">
      <c r="A10" t="inlineStr">
        <is>
          <t>eur_d</t>
        </is>
      </c>
      <c r="B10" t="inlineStr">
        <is>
          <t>ARIMA</t>
        </is>
      </c>
      <c r="C10" t="n">
        <v>6</v>
      </c>
    </row>
    <row r="11">
      <c r="A11" t="inlineStr">
        <is>
          <t>eur_d</t>
        </is>
      </c>
      <c r="B11" t="inlineStr">
        <is>
          <t>E. Smoothing</t>
        </is>
      </c>
      <c r="C11" t="n">
        <v>5</v>
      </c>
    </row>
    <row r="12">
      <c r="A12" t="inlineStr">
        <is>
          <t>wti_d</t>
        </is>
      </c>
      <c r="B12" t="inlineStr">
        <is>
          <t>SSF</t>
        </is>
      </c>
      <c r="C12" t="n">
        <v>13</v>
      </c>
    </row>
    <row r="13">
      <c r="A13" t="inlineStr">
        <is>
          <t>wti_d</t>
        </is>
      </c>
      <c r="B13" t="inlineStr">
        <is>
          <t>TFT</t>
        </is>
      </c>
      <c r="C13" t="n">
        <v>14</v>
      </c>
    </row>
    <row r="14">
      <c r="A14" t="inlineStr">
        <is>
          <t>wti_d</t>
        </is>
      </c>
      <c r="B14" t="inlineStr">
        <is>
          <t>DNPTS</t>
        </is>
      </c>
      <c r="C14" t="n">
        <v>7</v>
      </c>
    </row>
    <row r="15">
      <c r="A15" t="inlineStr">
        <is>
          <t>wti_d</t>
        </is>
      </c>
      <c r="B15" t="inlineStr">
        <is>
          <t>ARIMA</t>
        </is>
      </c>
      <c r="C15" t="n">
        <v>6</v>
      </c>
    </row>
    <row r="16">
      <c r="A16" t="inlineStr">
        <is>
          <t>wti_d</t>
        </is>
      </c>
      <c r="B16" t="inlineStr">
        <is>
          <t>E. Smoothing</t>
        </is>
      </c>
      <c r="C16" t="n">
        <v>5</v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"/>
  <sheetViews>
    <sheetView workbookViewId="0">
      <selection activeCell="A5" sqref="A5:A6"/>
    </sheetView>
  </sheetViews>
  <sheetFormatPr baseColWidth="8" defaultRowHeight="14.5"/>
  <sheetData>
    <row r="1">
      <c r="A1" s="1" t="inlineStr">
        <is>
          <t>Modelo</t>
        </is>
      </c>
      <c r="B1" s="1" t="inlineStr">
        <is>
          <t>TIME</t>
        </is>
      </c>
      <c r="C1" s="1" t="inlineStr">
        <is>
          <t>Param</t>
        </is>
      </c>
      <c r="D1" s="1" t="inlineStr">
        <is>
          <t>MAE</t>
        </is>
      </c>
      <c r="E1" s="1" t="inlineStr">
        <is>
          <t>MSE</t>
        </is>
      </c>
      <c r="F1" s="1" t="inlineStr">
        <is>
          <t>RMSE</t>
        </is>
      </c>
      <c r="G1" s="1" t="inlineStr">
        <is>
          <t>NRMSE</t>
        </is>
      </c>
      <c r="H1" s="1" t="inlineStr">
        <is>
          <t>MAPE</t>
        </is>
      </c>
      <c r="I1" s="1" t="inlineStr">
        <is>
          <t>SMAPE</t>
        </is>
      </c>
      <c r="J1" s="1" t="inlineStr">
        <is>
          <t>MASE</t>
        </is>
      </c>
      <c r="K1" s="1" t="inlineStr">
        <is>
          <t>MSIS</t>
        </is>
      </c>
      <c r="L1" s="1" t="inlineStr">
        <is>
          <t>MAE_scr</t>
        </is>
      </c>
      <c r="M1" s="1" t="inlineStr">
        <is>
          <t>MSE_scr</t>
        </is>
      </c>
      <c r="N1" s="1" t="inlineStr">
        <is>
          <t>RMSE_scr</t>
        </is>
      </c>
      <c r="O1" s="1" t="inlineStr">
        <is>
          <t>NRMSE_scr</t>
        </is>
      </c>
      <c r="P1" s="1" t="inlineStr">
        <is>
          <t>MAPE_scr</t>
        </is>
      </c>
      <c r="Q1" s="1" t="inlineStr">
        <is>
          <t>SMAPE_scr</t>
        </is>
      </c>
      <c r="R1" s="1" t="inlineStr">
        <is>
          <t>MASE_scr</t>
        </is>
      </c>
      <c r="S1" s="1" t="inlineStr">
        <is>
          <t>MSIS_scr</t>
        </is>
      </c>
      <c r="T1" s="1" t="inlineStr">
        <is>
          <t>TOTAL_scr</t>
        </is>
      </c>
    </row>
    <row r="2">
      <c r="A2" t="inlineStr">
        <is>
          <t>SSF</t>
        </is>
      </c>
      <c r="B2" t="n">
        <v>612.6442575454712</v>
      </c>
      <c r="C2" t="inlineStr">
        <is>
          <t>{'weight_decay': 3.1698839530885223e-09, 'batch_size': 16}</t>
        </is>
      </c>
      <c r="D2" t="n">
        <v>0.3833333333333334</v>
      </c>
      <c r="E2" t="n">
        <v>0.001740671594937642</v>
      </c>
      <c r="F2" t="n">
        <v>0.04172135658074462</v>
      </c>
      <c r="G2" t="n">
        <v>1.439626344812285</v>
      </c>
      <c r="H2" t="n">
        <v>1.935237223307292</v>
      </c>
      <c r="I2" t="n">
        <v>1.647634989420573</v>
      </c>
      <c r="J2" t="n">
        <v>1.775777393735766</v>
      </c>
      <c r="K2" t="n">
        <v>16.77974669373642</v>
      </c>
      <c r="L2" t="n">
        <v>1</v>
      </c>
      <c r="M2" t="n">
        <v>3</v>
      </c>
      <c r="N2" t="n">
        <v>3</v>
      </c>
      <c r="O2" t="n">
        <v>3</v>
      </c>
      <c r="P2" t="n">
        <v>3</v>
      </c>
      <c r="Q2" t="n">
        <v>1</v>
      </c>
      <c r="R2" t="n">
        <v>3</v>
      </c>
      <c r="S2" t="n">
        <v>3</v>
      </c>
      <c r="T2" t="n">
        <v>20</v>
      </c>
    </row>
    <row r="3">
      <c r="A3" t="inlineStr">
        <is>
          <t>DNPTS</t>
        </is>
      </c>
      <c r="B3" t="n">
        <v>428.4514720439911</v>
      </c>
      <c r="C3" t="inlineStr">
        <is>
          <t>{'dropout_rate': 0.2654123590541294, 'batch_size': 64}</t>
        </is>
      </c>
      <c r="D3" t="n">
        <v>0.2911111111111111</v>
      </c>
      <c r="E3" t="n">
        <v>0.002126666704813639</v>
      </c>
      <c r="F3" t="n">
        <v>0.04611579669498988</v>
      </c>
      <c r="G3" t="n">
        <v>1.591259759390351</v>
      </c>
      <c r="H3" t="n">
        <v>4.737635498046875</v>
      </c>
      <c r="I3" t="n">
        <v>1.372003377278646</v>
      </c>
      <c r="J3" t="n">
        <v>2.202306173642058</v>
      </c>
      <c r="K3" t="n">
        <v>46.3031310433868</v>
      </c>
      <c r="L3" t="n">
        <v>2</v>
      </c>
      <c r="M3" t="n">
        <v>2</v>
      </c>
      <c r="N3" t="n">
        <v>2</v>
      </c>
      <c r="O3" t="n">
        <v>2</v>
      </c>
      <c r="P3" t="n">
        <v>2</v>
      </c>
      <c r="Q3" t="n">
        <v>3</v>
      </c>
      <c r="R3" t="n">
        <v>2</v>
      </c>
      <c r="S3" t="n">
        <v>2</v>
      </c>
      <c r="T3" t="n">
        <v>17</v>
      </c>
    </row>
    <row r="4">
      <c r="A4" t="inlineStr">
        <is>
          <t>TFT</t>
        </is>
      </c>
      <c r="B4" t="n">
        <v>821.6271393299103</v>
      </c>
      <c r="C4" t="inlineStr">
        <is>
          <t>{'patience': 10, 'batch_size': 32}</t>
        </is>
      </c>
      <c r="D4" t="n">
        <v>0.2733333333333334</v>
      </c>
      <c r="E4" t="n">
        <v>0.004235386848449707</v>
      </c>
      <c r="F4" t="n">
        <v>0.06507984978816182</v>
      </c>
      <c r="G4" t="n">
        <v>2.24562847303734</v>
      </c>
      <c r="H4" t="n">
        <v>5.885591634114584</v>
      </c>
      <c r="I4" t="n">
        <v>1.499092102050781</v>
      </c>
      <c r="J4" t="n">
        <v>2.77779187992367</v>
      </c>
      <c r="K4" t="n">
        <v>47.10782912170251</v>
      </c>
      <c r="L4" t="n">
        <v>3</v>
      </c>
      <c r="M4" t="n">
        <v>1</v>
      </c>
      <c r="N4" t="n">
        <v>1</v>
      </c>
      <c r="O4" t="n">
        <v>1</v>
      </c>
      <c r="P4" t="n">
        <v>1</v>
      </c>
      <c r="Q4" t="n">
        <v>2</v>
      </c>
      <c r="R4" t="n">
        <v>1</v>
      </c>
      <c r="S4" t="n">
        <v>1</v>
      </c>
      <c r="T4" t="n">
        <v>11</v>
      </c>
    </row>
    <row r="5">
      <c r="A5" t="inlineStr">
        <is>
          <t>ARIMA</t>
        </is>
      </c>
      <c r="F5" t="n">
        <v>0.0397403308582759</v>
      </c>
      <c r="I5" t="n">
        <v>198.500229734739</v>
      </c>
      <c r="J5" t="n">
        <v>2.00280835020075</v>
      </c>
    </row>
    <row r="6">
      <c r="A6" t="inlineStr">
        <is>
          <t>EXP.SM.</t>
        </is>
      </c>
      <c r="F6" t="n">
        <v>0.04171045092282</v>
      </c>
      <c r="I6" t="n">
        <v>141.885411189872</v>
      </c>
      <c r="J6" t="n">
        <v>2.09543834848065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6"/>
  <sheetViews>
    <sheetView workbookViewId="0">
      <selection activeCell="A5" sqref="A5:A6"/>
    </sheetView>
  </sheetViews>
  <sheetFormatPr baseColWidth="8" defaultRowHeight="14.5"/>
  <sheetData>
    <row r="1">
      <c r="A1" s="1" t="inlineStr">
        <is>
          <t>Modelo</t>
        </is>
      </c>
      <c r="B1" s="1" t="inlineStr">
        <is>
          <t>TIME</t>
        </is>
      </c>
      <c r="C1" s="1" t="inlineStr">
        <is>
          <t>Param</t>
        </is>
      </c>
      <c r="D1" s="1" t="inlineStr">
        <is>
          <t>MAE</t>
        </is>
      </c>
      <c r="E1" s="1" t="inlineStr">
        <is>
          <t>MSE</t>
        </is>
      </c>
      <c r="F1" s="1" t="inlineStr">
        <is>
          <t>RMSE</t>
        </is>
      </c>
      <c r="G1" s="1" t="inlineStr">
        <is>
          <t>NRMSE</t>
        </is>
      </c>
      <c r="H1" s="1" t="inlineStr">
        <is>
          <t>MAPE</t>
        </is>
      </c>
      <c r="I1" s="1" t="inlineStr">
        <is>
          <t>SMAPE</t>
        </is>
      </c>
      <c r="J1" s="1" t="inlineStr">
        <is>
          <t>MASE</t>
        </is>
      </c>
      <c r="K1" s="1" t="inlineStr">
        <is>
          <t>MSIS</t>
        </is>
      </c>
      <c r="L1" s="1" t="inlineStr">
        <is>
          <t>MAE_scr</t>
        </is>
      </c>
      <c r="M1" s="1" t="inlineStr">
        <is>
          <t>MSE_scr</t>
        </is>
      </c>
      <c r="N1" s="1" t="inlineStr">
        <is>
          <t>RMSE_scr</t>
        </is>
      </c>
      <c r="O1" s="1" t="inlineStr">
        <is>
          <t>NRMSE_scr</t>
        </is>
      </c>
      <c r="P1" s="1" t="inlineStr">
        <is>
          <t>MAPE_scr</t>
        </is>
      </c>
      <c r="Q1" s="1" t="inlineStr">
        <is>
          <t>SMAPE_scr</t>
        </is>
      </c>
      <c r="R1" s="1" t="inlineStr">
        <is>
          <t>MASE_scr</t>
        </is>
      </c>
      <c r="S1" s="1" t="inlineStr">
        <is>
          <t>MSIS_scr</t>
        </is>
      </c>
      <c r="T1" s="1" t="inlineStr">
        <is>
          <t>TOTAL_scr</t>
        </is>
      </c>
    </row>
    <row r="2">
      <c r="A2" t="inlineStr">
        <is>
          <t>SSF</t>
        </is>
      </c>
      <c r="B2" t="n">
        <v>588.5139763355255</v>
      </c>
      <c r="C2" t="inlineStr">
        <is>
          <t>{'weight_decay': 1.12098046644232e-09, 'batch_size': 16}</t>
        </is>
      </c>
      <c r="D2" s="2" t="n">
        <v>0.48</v>
      </c>
      <c r="E2" s="2" t="n">
        <v>0.001467029651006063</v>
      </c>
      <c r="F2" s="2" t="n">
        <v>0.03830182307679444</v>
      </c>
      <c r="G2" s="2" t="n">
        <v>1.2489124468906</v>
      </c>
      <c r="H2" s="2" t="n">
        <v>1.7227587890625</v>
      </c>
      <c r="I2" s="2" t="n">
        <v>1.49606689453125</v>
      </c>
      <c r="J2" s="2" t="n">
        <v>1.562186107046158</v>
      </c>
      <c r="K2" s="2" t="n">
        <v>14.18986583614866</v>
      </c>
      <c r="L2" t="n">
        <v>1</v>
      </c>
      <c r="M2" t="n">
        <v>3</v>
      </c>
      <c r="N2" t="n">
        <v>3</v>
      </c>
      <c r="O2" t="n">
        <v>3</v>
      </c>
      <c r="P2" t="n">
        <v>3</v>
      </c>
      <c r="Q2" t="n">
        <v>1</v>
      </c>
      <c r="R2" t="n">
        <v>3</v>
      </c>
      <c r="S2" t="n">
        <v>3</v>
      </c>
      <c r="T2" t="n">
        <v>20</v>
      </c>
    </row>
    <row r="3">
      <c r="A3" t="inlineStr">
        <is>
          <t>DNPTS</t>
        </is>
      </c>
      <c r="B3" t="n">
        <v>398.0177812576294</v>
      </c>
      <c r="C3" t="inlineStr">
        <is>
          <t>{'dropout_rate': 0.443246963613108, 'batch_size': 32}</t>
        </is>
      </c>
      <c r="D3" s="2" t="n">
        <v>0.3644444444444444</v>
      </c>
      <c r="E3" s="2" t="n">
        <v>0.002335946162541707</v>
      </c>
      <c r="F3" s="2" t="n">
        <v>0.04833162693870037</v>
      </c>
      <c r="G3" s="2" t="n">
        <v>1.575955545019132</v>
      </c>
      <c r="H3" s="2" t="n">
        <v>3.550059407552083</v>
      </c>
      <c r="I3" s="2" t="n">
        <v>1.372154235839844</v>
      </c>
      <c r="J3" s="2" t="n">
        <v>2.044959334836965</v>
      </c>
      <c r="K3" s="2" t="n">
        <v>81.79838113622377</v>
      </c>
      <c r="L3" t="n">
        <v>2</v>
      </c>
      <c r="M3" t="n">
        <v>2</v>
      </c>
      <c r="N3" t="n">
        <v>2</v>
      </c>
      <c r="O3" t="n">
        <v>2</v>
      </c>
      <c r="P3" t="n">
        <v>2</v>
      </c>
      <c r="Q3" t="n">
        <v>3</v>
      </c>
      <c r="R3" t="n">
        <v>2</v>
      </c>
      <c r="S3" t="n">
        <v>1</v>
      </c>
      <c r="T3" t="n">
        <v>16</v>
      </c>
    </row>
    <row r="4">
      <c r="A4" t="inlineStr">
        <is>
          <t>TFT</t>
        </is>
      </c>
      <c r="B4" t="n">
        <v>825.0560877323151</v>
      </c>
      <c r="C4" t="inlineStr">
        <is>
          <t>{'patience': 10, 'batch_size': 32}</t>
        </is>
      </c>
      <c r="D4" s="2" t="n">
        <v>0.3077777777777778</v>
      </c>
      <c r="E4" s="2" t="n">
        <v>0.003413470188776652</v>
      </c>
      <c r="F4" s="2" t="n">
        <v>0.05842491068693774</v>
      </c>
      <c r="G4" s="2" t="n">
        <v>1.905068539925359</v>
      </c>
      <c r="H4" s="2" t="n">
        <v>4.032018229166667</v>
      </c>
      <c r="I4" s="2" t="n">
        <v>1.432812703450521</v>
      </c>
      <c r="J4" s="2" t="n">
        <v>2.313124152280215</v>
      </c>
      <c r="K4" s="2" t="n">
        <v>50.63525129418215</v>
      </c>
      <c r="L4" t="n">
        <v>3</v>
      </c>
      <c r="M4" t="n">
        <v>1</v>
      </c>
      <c r="N4" t="n">
        <v>1</v>
      </c>
      <c r="O4" t="n">
        <v>1</v>
      </c>
      <c r="P4" t="n">
        <v>1</v>
      </c>
      <c r="Q4" t="n">
        <v>2</v>
      </c>
      <c r="R4" t="n">
        <v>1</v>
      </c>
      <c r="S4" t="n">
        <v>2</v>
      </c>
      <c r="T4" t="n">
        <v>12</v>
      </c>
    </row>
    <row r="5">
      <c r="A5" t="inlineStr">
        <is>
          <t>ARIMA</t>
        </is>
      </c>
      <c r="D5" s="2" t="n"/>
      <c r="E5" s="2" t="n"/>
      <c r="F5" s="2" t="n">
        <v>0.0397403308582759</v>
      </c>
      <c r="G5" s="2" t="n"/>
      <c r="H5" s="2" t="n"/>
      <c r="I5" s="2" t="n">
        <v>198.500229734739</v>
      </c>
      <c r="J5" s="2" t="n">
        <v>2.00280835020075</v>
      </c>
      <c r="K5" s="2" t="n"/>
    </row>
    <row r="6">
      <c r="A6" t="inlineStr">
        <is>
          <t>EXP.SM.</t>
        </is>
      </c>
      <c r="D6" s="2" t="n"/>
      <c r="E6" s="2" t="n"/>
      <c r="F6" s="2" t="n">
        <v>0.04171045092282</v>
      </c>
      <c r="G6" s="2" t="n"/>
      <c r="H6" s="2" t="n"/>
      <c r="I6" s="2" t="n">
        <v>141.885411189872</v>
      </c>
      <c r="J6" s="2" t="n">
        <v>2.09543834848065</v>
      </c>
      <c r="K6" s="2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6"/>
  <sheetViews>
    <sheetView workbookViewId="0">
      <selection activeCell="H2" sqref="H2:H4"/>
    </sheetView>
  </sheetViews>
  <sheetFormatPr baseColWidth="8" defaultRowHeight="14.5"/>
  <cols>
    <col width="6.26953125" bestFit="1" customWidth="1" style="11" min="9" max="9"/>
  </cols>
  <sheetData>
    <row r="1">
      <c r="A1" s="3" t="inlineStr">
        <is>
          <t>Modelo</t>
        </is>
      </c>
      <c r="B1" s="3" t="inlineStr">
        <is>
          <t>TIME</t>
        </is>
      </c>
      <c r="C1" s="3" t="inlineStr">
        <is>
          <t>MAE</t>
        </is>
      </c>
      <c r="D1" s="3" t="inlineStr">
        <is>
          <t>MSE</t>
        </is>
      </c>
      <c r="E1" s="3" t="inlineStr">
        <is>
          <t>RMSE</t>
        </is>
      </c>
      <c r="F1" s="3" t="inlineStr">
        <is>
          <t>NRMSE</t>
        </is>
      </c>
      <c r="G1" s="3" t="inlineStr">
        <is>
          <t>MAPE</t>
        </is>
      </c>
      <c r="H1" s="3" t="inlineStr">
        <is>
          <t>SMAPE</t>
        </is>
      </c>
      <c r="I1" s="3" t="inlineStr">
        <is>
          <t>MASE</t>
        </is>
      </c>
      <c r="J1" s="3" t="inlineStr">
        <is>
          <t>MSIS</t>
        </is>
      </c>
      <c r="K1" s="3" t="inlineStr">
        <is>
          <t>MAE_scr</t>
        </is>
      </c>
      <c r="L1" s="3" t="inlineStr">
        <is>
          <t>MSE_scr</t>
        </is>
      </c>
      <c r="M1" s="3" t="inlineStr">
        <is>
          <t>RMSE_scr</t>
        </is>
      </c>
      <c r="N1" s="3" t="inlineStr">
        <is>
          <t>NRMSE_scr</t>
        </is>
      </c>
      <c r="O1" s="3" t="inlineStr">
        <is>
          <t>MAPE_scr</t>
        </is>
      </c>
      <c r="P1" s="3" t="inlineStr">
        <is>
          <t>SMAPE_scr</t>
        </is>
      </c>
      <c r="Q1" s="3" t="inlineStr">
        <is>
          <t>MASE_scr</t>
        </is>
      </c>
      <c r="R1" s="3" t="inlineStr">
        <is>
          <t>MSIS_scr</t>
        </is>
      </c>
      <c r="S1" s="3" t="inlineStr">
        <is>
          <t>TOTAL_scr</t>
        </is>
      </c>
    </row>
    <row r="2">
      <c r="A2" s="5" t="inlineStr">
        <is>
          <t>SSF</t>
        </is>
      </c>
      <c r="B2" s="5" t="n">
        <v>51.79912734031677</v>
      </c>
      <c r="C2" s="6" t="n">
        <v>0.48</v>
      </c>
      <c r="D2" s="6" t="n">
        <v>0.001338109970092773</v>
      </c>
      <c r="E2" s="6" t="n">
        <v>0.03658018548466879</v>
      </c>
      <c r="F2" s="6" t="n">
        <v>1.32495292681853</v>
      </c>
      <c r="G2" s="6" t="n">
        <v>1.715523274739583</v>
      </c>
      <c r="H2" s="6" t="n">
        <v>1.46506825764974</v>
      </c>
      <c r="I2" s="6" t="n">
        <v>1.799270043146502</v>
      </c>
      <c r="J2" s="6" t="n">
        <v>21.72560996615055</v>
      </c>
      <c r="K2" s="5" t="n">
        <v>1</v>
      </c>
      <c r="L2" s="5" t="n">
        <v>3</v>
      </c>
      <c r="M2" s="5" t="n">
        <v>3</v>
      </c>
      <c r="N2" s="5" t="n">
        <v>3</v>
      </c>
      <c r="O2" s="5" t="n">
        <v>3</v>
      </c>
      <c r="P2" s="5" t="n">
        <v>2</v>
      </c>
      <c r="Q2" s="5" t="n">
        <v>3</v>
      </c>
      <c r="R2" s="5" t="n">
        <v>3</v>
      </c>
      <c r="S2" s="5" t="n">
        <v>21</v>
      </c>
    </row>
    <row r="3">
      <c r="A3" t="inlineStr">
        <is>
          <t>DNPTS</t>
        </is>
      </c>
      <c r="B3" t="n">
        <v>59.56935834884644</v>
      </c>
      <c r="C3" s="2" t="n">
        <v>0.3411111111111111</v>
      </c>
      <c r="D3" s="2" t="n">
        <v>0.001532099644343058</v>
      </c>
      <c r="E3" s="2" t="n">
        <v>0.03914204445788515</v>
      </c>
      <c r="F3" s="2" t="n">
        <v>1.417744762061737</v>
      </c>
      <c r="G3" s="2" t="n">
        <v>2.556826985677084</v>
      </c>
      <c r="H3" s="2" t="n">
        <v>1.387815348307292</v>
      </c>
      <c r="I3" s="2" t="n">
        <v>2.061054777628905</v>
      </c>
      <c r="J3" s="2" t="n">
        <v>82.44219438204021</v>
      </c>
      <c r="K3" t="n">
        <v>2</v>
      </c>
      <c r="L3" t="n">
        <v>2</v>
      </c>
      <c r="M3" t="n">
        <v>2</v>
      </c>
      <c r="N3" t="n">
        <v>2</v>
      </c>
      <c r="O3" t="n">
        <v>2</v>
      </c>
      <c r="P3" t="n">
        <v>3</v>
      </c>
      <c r="Q3" t="n">
        <v>2</v>
      </c>
      <c r="R3" t="n">
        <v>1</v>
      </c>
      <c r="S3" t="n">
        <v>16</v>
      </c>
    </row>
    <row r="4">
      <c r="A4" t="inlineStr">
        <is>
          <t>TFT</t>
        </is>
      </c>
      <c r="B4" t="n">
        <v>468.9094276428223</v>
      </c>
      <c r="C4" s="2" t="n">
        <v>0.2888888888888889</v>
      </c>
      <c r="D4" s="2" t="n">
        <v>0.003205311298370361</v>
      </c>
      <c r="E4" s="4" t="n">
        <v>0.0361281507079465</v>
      </c>
      <c r="F4" s="2" t="n">
        <v>2.050641077668427</v>
      </c>
      <c r="G4" s="2" t="n">
        <v>4.3908056640625</v>
      </c>
      <c r="H4" s="4" t="n">
        <v>1.45441752115885</v>
      </c>
      <c r="I4" s="4" t="n">
        <v>1.81460995645729</v>
      </c>
      <c r="J4" s="2" t="n">
        <v>44.77454038984239</v>
      </c>
      <c r="K4" t="n">
        <v>3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2</v>
      </c>
      <c r="S4" t="n">
        <v>11</v>
      </c>
    </row>
    <row r="5">
      <c r="A5" t="inlineStr">
        <is>
          <t>ARIMA</t>
        </is>
      </c>
      <c r="C5" s="2" t="n"/>
      <c r="D5" s="2" t="n"/>
      <c r="E5" s="2" t="n">
        <v>0.0397403308582759</v>
      </c>
      <c r="F5" s="2" t="n"/>
      <c r="G5" s="2" t="n"/>
      <c r="H5" s="2" t="n">
        <v>198.500229734739</v>
      </c>
      <c r="I5" s="2" t="n">
        <v>2.00280835020075</v>
      </c>
      <c r="J5" s="2" t="n"/>
    </row>
    <row r="6">
      <c r="A6" t="inlineStr">
        <is>
          <t>EXP. SM</t>
        </is>
      </c>
      <c r="E6" s="2" t="n">
        <v>0.04171045092282</v>
      </c>
      <c r="H6" s="2" t="n">
        <v>141.885411189872</v>
      </c>
      <c r="I6" s="2" t="n">
        <v>2.09543834848065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9"/>
  <sheetViews>
    <sheetView workbookViewId="0">
      <selection activeCell="I4" sqref="I4"/>
    </sheetView>
  </sheetViews>
  <sheetFormatPr baseColWidth="8" defaultRowHeight="14.5"/>
  <cols>
    <col width="6.26953125" bestFit="1" customWidth="1" style="11" min="10" max="10"/>
    <col width="7.26953125" bestFit="1" customWidth="1" style="11" min="11" max="11"/>
    <col width="8.1796875" bestFit="1" customWidth="1" style="11" min="12" max="12"/>
    <col width="7.90625" bestFit="1" customWidth="1" style="11" min="13" max="13"/>
    <col width="9" bestFit="1" customWidth="1" style="11" min="14" max="14"/>
    <col width="10.36328125" bestFit="1" customWidth="1" style="11" min="15" max="15"/>
    <col width="9.26953125" bestFit="1" customWidth="1" style="11" min="16" max="16"/>
    <col width="10.1796875" bestFit="1" customWidth="1" style="11" min="17" max="17"/>
    <col width="9.08984375" bestFit="1" customWidth="1" style="11" min="18" max="18"/>
    <col width="8.453125" bestFit="1" customWidth="1" style="11" min="19" max="19"/>
    <col width="9.54296875" bestFit="1" customWidth="1" style="11" min="20" max="20"/>
  </cols>
  <sheetData>
    <row r="1">
      <c r="A1" s="7" t="inlineStr">
        <is>
          <t>Modelo</t>
        </is>
      </c>
      <c r="B1" s="7" t="inlineStr">
        <is>
          <t>TIME</t>
        </is>
      </c>
      <c r="C1" s="7" t="inlineStr">
        <is>
          <t>Param</t>
        </is>
      </c>
      <c r="D1" s="7" t="inlineStr">
        <is>
          <t>MAE</t>
        </is>
      </c>
      <c r="E1" s="7" t="inlineStr">
        <is>
          <t>MSE</t>
        </is>
      </c>
      <c r="F1" s="7" t="inlineStr">
        <is>
          <t>RMSE</t>
        </is>
      </c>
      <c r="G1" s="7" t="inlineStr">
        <is>
          <t>NRMSE</t>
        </is>
      </c>
      <c r="H1" s="7" t="inlineStr">
        <is>
          <t>MAPE</t>
        </is>
      </c>
      <c r="I1" s="7" t="inlineStr">
        <is>
          <t>SMAPE</t>
        </is>
      </c>
      <c r="J1" s="7" t="inlineStr">
        <is>
          <t>MASE</t>
        </is>
      </c>
      <c r="K1" s="7" t="inlineStr">
        <is>
          <t>MSIS</t>
        </is>
      </c>
      <c r="L1" s="7" t="inlineStr">
        <is>
          <t>MAE_scr</t>
        </is>
      </c>
      <c r="M1" s="7" t="inlineStr">
        <is>
          <t>MSE_scr</t>
        </is>
      </c>
      <c r="N1" s="7" t="inlineStr">
        <is>
          <t>RMSE_scr</t>
        </is>
      </c>
      <c r="O1" s="7" t="inlineStr">
        <is>
          <t>NRMSE_scr</t>
        </is>
      </c>
      <c r="P1" s="7" t="inlineStr">
        <is>
          <t>MAPE_scr</t>
        </is>
      </c>
      <c r="Q1" s="7" t="inlineStr">
        <is>
          <t>SMAPE_scr</t>
        </is>
      </c>
      <c r="R1" s="7" t="inlineStr">
        <is>
          <t>MASE_scr</t>
        </is>
      </c>
      <c r="S1" s="7" t="inlineStr">
        <is>
          <t>MSIS_scr</t>
        </is>
      </c>
      <c r="T1" s="7" t="inlineStr">
        <is>
          <t>TOTAL_scr</t>
        </is>
      </c>
    </row>
    <row r="2">
      <c r="A2" t="inlineStr">
        <is>
          <t>TFT</t>
        </is>
      </c>
      <c r="B2" t="n">
        <v>434.6194381713867</v>
      </c>
      <c r="C2" t="inlineStr">
        <is>
          <t>{'patience': 8, 'batch_size': 32}</t>
        </is>
      </c>
      <c r="D2" s="2" t="n">
        <v>0.3622222222222222</v>
      </c>
      <c r="E2" s="2" t="n">
        <v>0.001369156042734782</v>
      </c>
      <c r="F2" s="2" t="n">
        <v>0.03700210862552</v>
      </c>
      <c r="G2" s="2" t="n">
        <v>1.34023519761504</v>
      </c>
      <c r="H2" s="2" t="n">
        <v>1.803432413736979</v>
      </c>
      <c r="I2" s="2" t="n">
        <v>1.553533426920573</v>
      </c>
      <c r="J2" s="2" t="n">
        <v>1.914484261204641</v>
      </c>
      <c r="K2" s="2" t="n">
        <v>11.58833741591015</v>
      </c>
      <c r="L2" t="n">
        <v>2</v>
      </c>
      <c r="M2" t="n">
        <v>3</v>
      </c>
      <c r="N2" t="n">
        <v>3</v>
      </c>
      <c r="O2" t="n">
        <v>3</v>
      </c>
      <c r="P2" t="n">
        <v>3</v>
      </c>
      <c r="Q2" t="n">
        <v>1</v>
      </c>
      <c r="R2" t="n">
        <v>2</v>
      </c>
      <c r="S2" t="n">
        <v>3</v>
      </c>
      <c r="T2" t="n">
        <v>20</v>
      </c>
    </row>
    <row r="3">
      <c r="A3" t="inlineStr">
        <is>
          <t>SSF</t>
        </is>
      </c>
      <c r="B3" t="n">
        <v>311.9204020500183</v>
      </c>
      <c r="C3" t="inlineStr">
        <is>
          <t>{'batch_size': 12}</t>
        </is>
      </c>
      <c r="D3" s="2" t="n">
        <v>0.4333333333333333</v>
      </c>
      <c r="E3" s="2" t="n">
        <v>0.001388871272404989</v>
      </c>
      <c r="F3" s="2" t="n">
        <v>0.03726756327431388</v>
      </c>
      <c r="G3" s="2" t="n">
        <v>1.349850100032756</v>
      </c>
      <c r="H3" s="2" t="n">
        <v>1.852342936197917</v>
      </c>
      <c r="I3" s="2" t="n">
        <v>1.513758951822917</v>
      </c>
      <c r="J3" s="2" t="n">
        <v>1.880216451388233</v>
      </c>
      <c r="K3" s="2" t="n">
        <v>15.41002879813573</v>
      </c>
      <c r="L3" t="n">
        <v>1</v>
      </c>
      <c r="M3" t="n">
        <v>2</v>
      </c>
      <c r="N3" t="n">
        <v>2</v>
      </c>
      <c r="O3" t="n">
        <v>2</v>
      </c>
      <c r="P3" t="n">
        <v>2</v>
      </c>
      <c r="Q3" t="n">
        <v>2</v>
      </c>
      <c r="R3" t="n">
        <v>3</v>
      </c>
      <c r="S3" t="n">
        <v>2</v>
      </c>
      <c r="T3" t="n">
        <v>16</v>
      </c>
    </row>
    <row r="4">
      <c r="A4" t="inlineStr">
        <is>
          <t>DNPTS</t>
        </is>
      </c>
      <c r="B4" t="n">
        <v>348.9360392093658</v>
      </c>
      <c r="C4" t="inlineStr">
        <is>
          <t>{'dropout_rate': 0.0409032619470487, 'batch_size': 24}</t>
        </is>
      </c>
      <c r="D4" s="2" t="n">
        <v>0.3411111111111111</v>
      </c>
      <c r="E4" s="2" t="n">
        <v>0.001532099644343058</v>
      </c>
      <c r="F4" s="2" t="n">
        <v>0.03914204445788515</v>
      </c>
      <c r="G4" s="2" t="n">
        <v>1.417744762061737</v>
      </c>
      <c r="H4" s="2" t="n">
        <v>2.556826985677084</v>
      </c>
      <c r="I4" s="2" t="n">
        <v>1.387815348307292</v>
      </c>
      <c r="J4" s="2" t="n">
        <v>2.061054777628905</v>
      </c>
      <c r="K4" s="2" t="n">
        <v>82.44219438204021</v>
      </c>
      <c r="L4" t="n">
        <v>3</v>
      </c>
      <c r="M4" t="n">
        <v>1</v>
      </c>
      <c r="N4" t="n">
        <v>1</v>
      </c>
      <c r="O4" t="n">
        <v>1</v>
      </c>
      <c r="P4" t="n">
        <v>1</v>
      </c>
      <c r="Q4" t="n">
        <v>3</v>
      </c>
      <c r="R4" t="n">
        <v>1</v>
      </c>
      <c r="S4" t="n">
        <v>1</v>
      </c>
      <c r="T4" t="n">
        <v>12</v>
      </c>
    </row>
    <row r="5">
      <c r="A5" t="inlineStr">
        <is>
          <t>ARIMA</t>
        </is>
      </c>
      <c r="D5" s="2" t="n"/>
      <c r="E5" s="2" t="n"/>
      <c r="F5" s="2" t="n">
        <v>0.0397403308582759</v>
      </c>
      <c r="G5" s="2" t="n"/>
      <c r="H5" s="2" t="n">
        <v>99.5588704190923</v>
      </c>
      <c r="I5" s="2" t="n">
        <v>198.500229734739</v>
      </c>
      <c r="J5" s="2" t="n">
        <v>2.00280835020075</v>
      </c>
      <c r="K5" s="2" t="n"/>
    </row>
    <row r="6">
      <c r="A6" t="inlineStr">
        <is>
          <t>EX. SMO.</t>
        </is>
      </c>
      <c r="D6" s="2" t="n"/>
      <c r="E6" s="2" t="n"/>
      <c r="F6" s="2" t="n">
        <v>0.04171045092282</v>
      </c>
      <c r="G6" s="2" t="n"/>
      <c r="H6" s="2" t="n">
        <v>173.583454836359</v>
      </c>
      <c r="I6" s="2" t="n">
        <v>141.885411189872</v>
      </c>
      <c r="J6" s="2" t="n">
        <v>2.09543834848065</v>
      </c>
      <c r="K6" s="2" t="n"/>
    </row>
    <row r="7">
      <c r="D7" s="2" t="n"/>
      <c r="E7" s="2" t="n"/>
      <c r="F7" s="2" t="n"/>
      <c r="G7" s="2" t="n"/>
      <c r="H7" s="2" t="n"/>
      <c r="I7" s="2" t="n"/>
      <c r="J7" s="2" t="n"/>
      <c r="K7" s="2" t="n"/>
    </row>
    <row r="8">
      <c r="D8" s="2" t="n"/>
      <c r="E8" s="2" t="n"/>
      <c r="F8" s="2" t="n"/>
      <c r="G8" s="2" t="n"/>
      <c r="H8" s="2" t="n"/>
      <c r="I8" s="2" t="n"/>
      <c r="J8" s="2" t="n"/>
      <c r="K8" s="2" t="n"/>
    </row>
    <row r="9">
      <c r="D9" s="2" t="n"/>
      <c r="E9" s="2" t="n"/>
      <c r="F9" s="2" t="n"/>
      <c r="G9" s="2" t="n"/>
      <c r="H9" s="2" t="n"/>
      <c r="I9" s="2" t="n"/>
      <c r="J9" s="2" t="n"/>
      <c r="K9" s="2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s="35" t="inlineStr">
        <is>
          <t>Modelo</t>
        </is>
      </c>
      <c r="B1" s="35" t="inlineStr">
        <is>
          <t>TIME</t>
        </is>
      </c>
      <c r="C1" s="35" t="inlineStr">
        <is>
          <t>NRMSE</t>
        </is>
      </c>
      <c r="D1" s="35" t="inlineStr">
        <is>
          <t>SMAPE</t>
        </is>
      </c>
      <c r="E1" s="35" t="inlineStr">
        <is>
          <t>MASE</t>
        </is>
      </c>
      <c r="F1" s="35" t="inlineStr">
        <is>
          <t>NRMSE_scr</t>
        </is>
      </c>
      <c r="G1" s="35" t="inlineStr">
        <is>
          <t>SMAPE_scr</t>
        </is>
      </c>
      <c r="H1" s="35" t="inlineStr">
        <is>
          <t>MASE_scr</t>
        </is>
      </c>
      <c r="I1" s="35" t="inlineStr">
        <is>
          <t>TOTAL_scr</t>
        </is>
      </c>
    </row>
    <row r="2">
      <c r="A2" t="inlineStr">
        <is>
          <t>SSF</t>
        </is>
      </c>
      <c r="B2" t="n">
        <v>49.80700325965881</v>
      </c>
      <c r="C2" t="n">
        <v>0.07835777856765784</v>
      </c>
      <c r="D2" t="n">
        <v>0.06266955057779948</v>
      </c>
      <c r="E2" t="n">
        <v>1.78993632402713</v>
      </c>
      <c r="F2" t="n">
        <v>5</v>
      </c>
      <c r="G2" t="n">
        <v>5</v>
      </c>
      <c r="H2" t="n">
        <v>5</v>
      </c>
      <c r="I2" t="n">
        <v>15</v>
      </c>
    </row>
    <row r="3">
      <c r="A3" t="inlineStr">
        <is>
          <t>TFT</t>
        </is>
      </c>
      <c r="B3" t="n">
        <v>176.4781363010406</v>
      </c>
      <c r="C3" t="n">
        <v>0.08027568037293499</v>
      </c>
      <c r="D3" t="n">
        <v>0.06330008188883464</v>
      </c>
      <c r="E3" t="n">
        <v>1.808717122753521</v>
      </c>
      <c r="F3" t="n">
        <v>4</v>
      </c>
      <c r="G3" t="n">
        <v>4</v>
      </c>
      <c r="H3" t="n">
        <v>4</v>
      </c>
      <c r="I3" t="n">
        <v>12</v>
      </c>
    </row>
    <row r="4">
      <c r="A4" t="inlineStr">
        <is>
          <t>DNPTS</t>
        </is>
      </c>
      <c r="B4" t="n">
        <v>28.38891410827637</v>
      </c>
      <c r="C4" t="n">
        <v>0.08738415973601832</v>
      </c>
      <c r="D4" t="n">
        <v>0.07233656565348308</v>
      </c>
      <c r="E4" t="n">
        <v>2.061054714781864</v>
      </c>
      <c r="F4" t="n">
        <v>3</v>
      </c>
      <c r="G4" t="n">
        <v>3</v>
      </c>
      <c r="H4" t="n">
        <v>2</v>
      </c>
      <c r="I4" t="n">
        <v>8</v>
      </c>
    </row>
    <row r="5">
      <c r="A5" t="inlineStr">
        <is>
          <t>ARIMA</t>
        </is>
      </c>
      <c r="B5" t="n">
        <v>375.3425626754761</v>
      </c>
      <c r="C5" t="n">
        <v>0.1269746561651834</v>
      </c>
      <c r="D5" t="n">
        <v>1.985002297347392</v>
      </c>
      <c r="E5" t="n">
        <v>2.002808350200757</v>
      </c>
      <c r="F5" t="n">
        <v>2</v>
      </c>
      <c r="G5" t="n">
        <v>1</v>
      </c>
      <c r="H5" t="n">
        <v>3</v>
      </c>
      <c r="I5" t="n">
        <v>6</v>
      </c>
    </row>
    <row r="6">
      <c r="A6" t="inlineStr">
        <is>
          <t>Exp. Smoothing</t>
        </is>
      </c>
      <c r="B6" t="n">
        <v>0.2618377208709717</v>
      </c>
      <c r="C6" t="n">
        <v>0.1307917928290886</v>
      </c>
      <c r="D6" t="n">
        <v>1.543328038717243</v>
      </c>
      <c r="E6" t="n">
        <v>2.06896673371352</v>
      </c>
      <c r="F6" t="n">
        <v>1</v>
      </c>
      <c r="G6" t="n">
        <v>2</v>
      </c>
      <c r="H6" t="n">
        <v>1</v>
      </c>
      <c r="I6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s="35" t="inlineStr">
        <is>
          <t>Modelo</t>
        </is>
      </c>
      <c r="B1" s="35" t="inlineStr">
        <is>
          <t>TIME</t>
        </is>
      </c>
      <c r="C1" s="35" t="inlineStr">
        <is>
          <t>NRMSE</t>
        </is>
      </c>
      <c r="D1" s="35" t="inlineStr">
        <is>
          <t>SMAPE</t>
        </is>
      </c>
      <c r="E1" s="35" t="inlineStr">
        <is>
          <t>MASE</t>
        </is>
      </c>
      <c r="F1" s="35" t="inlineStr">
        <is>
          <t>NRMSE_scr</t>
        </is>
      </c>
      <c r="G1" s="35" t="inlineStr">
        <is>
          <t>SMAPE_scr</t>
        </is>
      </c>
      <c r="H1" s="35" t="inlineStr">
        <is>
          <t>MASE_scr</t>
        </is>
      </c>
      <c r="I1" s="35" t="inlineStr">
        <is>
          <t>TOTAL_scr</t>
        </is>
      </c>
    </row>
    <row r="2">
      <c r="A2" t="inlineStr">
        <is>
          <t>TFT</t>
        </is>
      </c>
      <c r="B2" t="n">
        <v>172.0253026485443</v>
      </c>
      <c r="C2" t="n">
        <v>0.04966415429939389</v>
      </c>
      <c r="D2" t="n">
        <v>0.03875593185424805</v>
      </c>
      <c r="E2" t="n">
        <v>1.600061353364416</v>
      </c>
      <c r="F2" t="n">
        <v>4</v>
      </c>
      <c r="G2" t="n">
        <v>5</v>
      </c>
      <c r="H2" t="n">
        <v>5</v>
      </c>
      <c r="I2" t="n">
        <v>14</v>
      </c>
    </row>
    <row r="3">
      <c r="A3" t="inlineStr">
        <is>
          <t>SSF</t>
        </is>
      </c>
      <c r="B3" t="n">
        <v>32.91106986999512</v>
      </c>
      <c r="C3" t="n">
        <v>0.04955426456776895</v>
      </c>
      <c r="D3" t="n">
        <v>0.0394252872467041</v>
      </c>
      <c r="E3" t="n">
        <v>1.626726766514897</v>
      </c>
      <c r="F3" t="n">
        <v>5</v>
      </c>
      <c r="G3" t="n">
        <v>4</v>
      </c>
      <c r="H3" t="n">
        <v>4</v>
      </c>
      <c r="I3" t="n">
        <v>13</v>
      </c>
    </row>
    <row r="4">
      <c r="A4" t="inlineStr">
        <is>
          <t>DNPTS</t>
        </is>
      </c>
      <c r="B4" t="n">
        <v>29.3882257938385</v>
      </c>
      <c r="C4" t="n">
        <v>0.06381648999331191</v>
      </c>
      <c r="D4" t="n">
        <v>0.05373706181844076</v>
      </c>
      <c r="E4" t="n">
        <v>2.20230721120678</v>
      </c>
      <c r="F4" t="n">
        <v>3</v>
      </c>
      <c r="G4" t="n">
        <v>3</v>
      </c>
      <c r="H4" t="n">
        <v>1</v>
      </c>
      <c r="I4" t="n">
        <v>7</v>
      </c>
    </row>
    <row r="5">
      <c r="A5" t="inlineStr">
        <is>
          <t>ARIMA</t>
        </is>
      </c>
      <c r="B5" t="n">
        <v>64.33084082603455</v>
      </c>
      <c r="C5" t="n">
        <v>0.1386112424044162</v>
      </c>
      <c r="D5" t="n">
        <v>1.970096758648117</v>
      </c>
      <c r="E5" t="n">
        <v>1.841004619116151</v>
      </c>
      <c r="F5" t="n">
        <v>2</v>
      </c>
      <c r="G5" t="n">
        <v>1</v>
      </c>
      <c r="H5" t="n">
        <v>3</v>
      </c>
      <c r="I5" t="n">
        <v>6</v>
      </c>
    </row>
    <row r="6">
      <c r="A6" t="inlineStr">
        <is>
          <t>Exp. Smoothing</t>
        </is>
      </c>
      <c r="B6" t="n">
        <v>0.2368865013122559</v>
      </c>
      <c r="C6" t="n">
        <v>0.1434617209392906</v>
      </c>
      <c r="D6" t="n">
        <v>1.566993133296072</v>
      </c>
      <c r="E6" t="n">
        <v>1.928197702556866</v>
      </c>
      <c r="F6" t="n">
        <v>1</v>
      </c>
      <c r="G6" t="n">
        <v>2</v>
      </c>
      <c r="H6" t="n">
        <v>2</v>
      </c>
      <c r="I6" t="n">
        <v>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s="35" t="inlineStr">
        <is>
          <t>Modelo</t>
        </is>
      </c>
      <c r="B1" s="35" t="inlineStr">
        <is>
          <t>TIME</t>
        </is>
      </c>
      <c r="C1" s="35" t="inlineStr">
        <is>
          <t>NRMSE</t>
        </is>
      </c>
      <c r="D1" s="35" t="inlineStr">
        <is>
          <t>SMAPE</t>
        </is>
      </c>
      <c r="E1" s="35" t="inlineStr">
        <is>
          <t>MASE</t>
        </is>
      </c>
      <c r="F1" s="35" t="inlineStr">
        <is>
          <t>NRMSE_scr</t>
        </is>
      </c>
      <c r="G1" s="35" t="inlineStr">
        <is>
          <t>SMAPE_scr</t>
        </is>
      </c>
      <c r="H1" s="35" t="inlineStr">
        <is>
          <t>MASE_scr</t>
        </is>
      </c>
      <c r="I1" s="35" t="inlineStr">
        <is>
          <t>TOTAL_scr</t>
        </is>
      </c>
    </row>
    <row r="2">
      <c r="A2" t="inlineStr">
        <is>
          <t>TFT</t>
        </is>
      </c>
      <c r="B2" t="n">
        <v>174.6032395362854</v>
      </c>
      <c r="C2" t="n">
        <v>0.04601623895309496</v>
      </c>
      <c r="D2" t="n">
        <v>0.03625397046407064</v>
      </c>
      <c r="E2" t="n">
        <v>1.570100099144317</v>
      </c>
      <c r="F2" t="n">
        <v>5</v>
      </c>
      <c r="G2" t="n">
        <v>5</v>
      </c>
      <c r="H2" t="n">
        <v>5</v>
      </c>
      <c r="I2" t="n">
        <v>15</v>
      </c>
    </row>
    <row r="3">
      <c r="A3" t="inlineStr">
        <is>
          <t>SSF</t>
        </is>
      </c>
      <c r="B3" t="n">
        <v>26.36336898803711</v>
      </c>
      <c r="C3" t="n">
        <v>0.04827373551748698</v>
      </c>
      <c r="D3" t="n">
        <v>0.03785409609476725</v>
      </c>
      <c r="E3" t="n">
        <v>1.641202564866827</v>
      </c>
      <c r="F3" t="n">
        <v>4</v>
      </c>
      <c r="G3" t="n">
        <v>4</v>
      </c>
      <c r="H3" t="n">
        <v>4</v>
      </c>
      <c r="I3" t="n">
        <v>12</v>
      </c>
    </row>
    <row r="4">
      <c r="A4" t="inlineStr">
        <is>
          <t>DNPTS</t>
        </is>
      </c>
      <c r="B4" t="n">
        <v>96.72517204284668</v>
      </c>
      <c r="C4" t="n">
        <v>0.05642263039919938</v>
      </c>
      <c r="D4" t="n">
        <v>0.04742675463358561</v>
      </c>
      <c r="E4" t="n">
        <v>2.044959298198235</v>
      </c>
      <c r="F4" t="n">
        <v>3</v>
      </c>
      <c r="G4" t="n">
        <v>3</v>
      </c>
      <c r="H4" t="n">
        <v>1</v>
      </c>
      <c r="I4" t="n">
        <v>7</v>
      </c>
    </row>
    <row r="5">
      <c r="A5" t="inlineStr">
        <is>
          <t>ARIMA</t>
        </is>
      </c>
      <c r="B5" t="n">
        <v>50.98299050331116</v>
      </c>
      <c r="C5" t="n">
        <v>0.138198690749664</v>
      </c>
      <c r="D5" t="n">
        <v>1.676956530402598</v>
      </c>
      <c r="E5" t="n">
        <v>1.762166947008543</v>
      </c>
      <c r="F5" t="n">
        <v>2</v>
      </c>
      <c r="G5" t="n">
        <v>1</v>
      </c>
      <c r="H5" t="n">
        <v>3</v>
      </c>
      <c r="I5" t="n">
        <v>6</v>
      </c>
    </row>
    <row r="6">
      <c r="A6" t="inlineStr">
        <is>
          <t>Exp. Smoothing</t>
        </is>
      </c>
      <c r="B6" t="n">
        <v>0.2340757846832275</v>
      </c>
      <c r="C6" t="n">
        <v>0.1411809731646096</v>
      </c>
      <c r="D6" t="n">
        <v>1.588038458002176</v>
      </c>
      <c r="E6" t="n">
        <v>1.814246517929966</v>
      </c>
      <c r="F6" t="n">
        <v>1</v>
      </c>
      <c r="G6" t="n">
        <v>2</v>
      </c>
      <c r="H6" t="n">
        <v>2</v>
      </c>
      <c r="I6" t="n"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T22"/>
  <sheetViews>
    <sheetView showGridLines="0" zoomScale="145" zoomScaleNormal="145" workbookViewId="0">
      <selection activeCell="H18" sqref="H18:H22"/>
    </sheetView>
  </sheetViews>
  <sheetFormatPr baseColWidth="8" defaultRowHeight="14.5"/>
  <cols>
    <col width="13.81640625" bestFit="1" customWidth="1" style="11" min="1" max="1"/>
    <col width="10.1796875" bestFit="1" customWidth="1" style="21" min="3" max="3"/>
    <col width="10.08984375" bestFit="1" customWidth="1" style="21" min="5" max="5"/>
    <col width="9" bestFit="1" customWidth="1" style="21" min="7" max="7"/>
    <col width="9.54296875" bestFit="1" customWidth="1" style="21" min="8" max="8"/>
  </cols>
  <sheetData>
    <row r="3">
      <c r="A3" s="8" t="inlineStr">
        <is>
          <t>Modelo</t>
        </is>
      </c>
      <c r="B3" s="8" t="inlineStr">
        <is>
          <t>NRMSE</t>
        </is>
      </c>
      <c r="C3" s="36" t="n"/>
      <c r="D3" s="8" t="inlineStr">
        <is>
          <t>SMAPE</t>
        </is>
      </c>
      <c r="E3" s="36" t="n"/>
      <c r="F3" s="8" t="inlineStr">
        <is>
          <t>MASE</t>
        </is>
      </c>
      <c r="G3" s="36" t="n"/>
      <c r="H3" s="34" t="inlineStr">
        <is>
          <t>Score</t>
        </is>
      </c>
    </row>
    <row r="4">
      <c r="A4" s="32" t="n"/>
      <c r="B4" s="33" t="inlineStr">
        <is>
          <t>Result</t>
        </is>
      </c>
      <c r="C4" s="33" t="inlineStr">
        <is>
          <t>Scr</t>
        </is>
      </c>
      <c r="D4" s="33" t="inlineStr">
        <is>
          <t>Result</t>
        </is>
      </c>
      <c r="E4" s="33" t="inlineStr">
        <is>
          <t>Scr</t>
        </is>
      </c>
      <c r="F4" s="33" t="inlineStr">
        <is>
          <t>Result</t>
        </is>
      </c>
      <c r="G4" s="33" t="inlineStr">
        <is>
          <t>Scr</t>
        </is>
      </c>
      <c r="H4" s="27" t="n"/>
    </row>
    <row r="5">
      <c r="A5" s="28" t="inlineStr">
        <is>
          <t>wor_d</t>
        </is>
      </c>
      <c r="B5" s="29" t="n"/>
      <c r="C5" s="29" t="n"/>
      <c r="D5" s="29" t="n"/>
      <c r="E5" s="29" t="n"/>
      <c r="F5" s="29" t="n"/>
      <c r="G5" s="29" t="n"/>
      <c r="H5" s="30" t="n"/>
    </row>
    <row r="6">
      <c r="A6" s="12" t="inlineStr">
        <is>
          <t>TFT</t>
        </is>
      </c>
      <c r="B6" s="16" t="n">
        <v>0.0801</v>
      </c>
      <c r="C6" s="23" t="n">
        <v>5</v>
      </c>
      <c r="D6" s="16" t="n">
        <v>0.0631</v>
      </c>
      <c r="E6" s="23" t="n">
        <v>5</v>
      </c>
      <c r="F6" s="16" t="n">
        <v>1.8015</v>
      </c>
      <c r="G6" s="23" t="n">
        <v>5</v>
      </c>
      <c r="H6" s="23">
        <f>C6+E6+G6</f>
        <v/>
      </c>
      <c r="J6" s="2">
        <f>ROUND(F6,4)</f>
        <v/>
      </c>
      <c r="L6">
        <f>_xlfn.CONCAT(A6," &amp; ",B6," &amp; ",C6," &amp; ",D6," &amp; ",E6," &amp; ",F6," &amp; ",G6," &amp; ",H6, " \\")</f>
        <v/>
      </c>
      <c r="T6" t="inlineStr">
        <is>
          <t>TFT &amp; 0,0801 &amp; 5 &amp; 0,0631 &amp; 5 &amp; 1,8015 &amp; 5 &amp; 15 \\</t>
        </is>
      </c>
    </row>
    <row r="7">
      <c r="A7" s="12" t="inlineStr">
        <is>
          <t>SSF</t>
        </is>
      </c>
      <c r="B7" s="16" t="n">
        <v>0.08160000000000001</v>
      </c>
      <c r="C7" s="23" t="n">
        <v>4</v>
      </c>
      <c r="D7" s="16" t="n">
        <v>0.0641</v>
      </c>
      <c r="E7" s="23" t="n">
        <v>4</v>
      </c>
      <c r="F7" s="16" t="n">
        <v>1.8322</v>
      </c>
      <c r="G7" s="23" t="n">
        <v>4</v>
      </c>
      <c r="H7" s="23">
        <f>C7+E7+G7</f>
        <v/>
      </c>
      <c r="J7" s="2">
        <f>ROUND(F7,4)</f>
        <v/>
      </c>
      <c r="L7">
        <f>_xlfn.CONCAT(A7," &amp; ",B7," &amp; ",C7," &amp; ",D7," &amp; ",E7," &amp; ",F7," &amp; ",G7," &amp; ",H7, " \\")</f>
        <v/>
      </c>
      <c r="T7" t="inlineStr">
        <is>
          <t>SSF &amp; 0,0816 &amp; 4 &amp; 0,0641 &amp; 4 &amp; 1,8322 &amp; 4 &amp; 12 \\</t>
        </is>
      </c>
    </row>
    <row r="8" s="11">
      <c r="A8" s="12" t="inlineStr">
        <is>
          <t>DNPTS</t>
        </is>
      </c>
      <c r="B8" s="16" t="n">
        <v>0.0876</v>
      </c>
      <c r="C8" s="23" t="n">
        <v>3</v>
      </c>
      <c r="D8" s="16" t="n">
        <v>0.0723</v>
      </c>
      <c r="E8" s="23" t="n">
        <v>3</v>
      </c>
      <c r="F8" s="16" t="n">
        <v>2.0611</v>
      </c>
      <c r="G8" s="23" t="n">
        <v>2</v>
      </c>
      <c r="H8" s="23">
        <f>C8+E8+G8</f>
        <v/>
      </c>
      <c r="J8" s="2">
        <f>ROUND(F8,4)</f>
        <v/>
      </c>
      <c r="L8">
        <f>_xlfn.CONCAT(A8," &amp; ",B8," &amp; ",C8," &amp; ",D8," &amp; ",E8," &amp; ",F8," &amp; ",G8," &amp; ",H8, " \\")</f>
        <v/>
      </c>
      <c r="T8" t="inlineStr">
        <is>
          <t>DNPTS &amp; 0,0876 &amp; 3 &amp; 0,0723 &amp; 3 &amp; 2,0611 &amp; 2 &amp; 8 \\</t>
        </is>
      </c>
    </row>
    <row r="9">
      <c r="A9" s="10" t="inlineStr">
        <is>
          <t>ARIMA</t>
        </is>
      </c>
      <c r="B9" s="18" t="n">
        <v>0.127</v>
      </c>
      <c r="C9" s="24" t="n">
        <v>2</v>
      </c>
      <c r="D9" s="18" t="n">
        <v>1.985</v>
      </c>
      <c r="E9" s="24" t="n">
        <v>1</v>
      </c>
      <c r="F9" s="18" t="n">
        <v>2.0028</v>
      </c>
      <c r="G9" s="24" t="n">
        <v>3</v>
      </c>
      <c r="H9" s="24">
        <f>C9+E9+G9</f>
        <v/>
      </c>
      <c r="J9" s="2">
        <f>ROUND(F9,4)</f>
        <v/>
      </c>
      <c r="L9">
        <f>_xlfn.CONCAT(A9," &amp; ",B9," &amp; ",C9," &amp; ",D9," &amp; ",E9," &amp; ",F9," &amp; ",G9," &amp; ",H9, " \\")</f>
        <v/>
      </c>
      <c r="T9" t="inlineStr">
        <is>
          <t>ARIMA &amp; 0,127 &amp; 2 &amp; 1,985 &amp; 1 &amp; 2,0028 &amp; 3 &amp; 6 \\</t>
        </is>
      </c>
    </row>
    <row r="10">
      <c r="A10" s="10" t="inlineStr">
        <is>
          <t>Exp. Smoothing</t>
        </is>
      </c>
      <c r="B10" s="18" t="n">
        <v>0.1308</v>
      </c>
      <c r="C10" s="24" t="n">
        <v>1</v>
      </c>
      <c r="D10" s="18" t="n">
        <v>1.5433</v>
      </c>
      <c r="E10" s="24" t="n">
        <v>2</v>
      </c>
      <c r="F10" s="18" t="n">
        <v>2.069</v>
      </c>
      <c r="G10" s="24" t="n">
        <v>1</v>
      </c>
      <c r="H10" s="24">
        <f>C10+E10+G10</f>
        <v/>
      </c>
      <c r="J10" s="2">
        <f>ROUND(F10,4)</f>
        <v/>
      </c>
      <c r="L10">
        <f>_xlfn.CONCAT(A10," &amp; ",B10," &amp; ",C10," &amp; ",D10," &amp; ",E10," &amp; ",F10," &amp; ",G10," &amp; ",H10, " \\")</f>
        <v/>
      </c>
      <c r="T10" t="inlineStr">
        <is>
          <t>Exp. Smoothing &amp; 0,1308 &amp; 1 &amp; 1,5433 &amp; 2 &amp; 2,069 &amp; 1 &amp; 4 \\</t>
        </is>
      </c>
    </row>
    <row r="11">
      <c r="A11" s="31" t="inlineStr">
        <is>
          <t>eur_d</t>
        </is>
      </c>
      <c r="B11" s="31" t="n"/>
      <c r="C11" s="31" t="n"/>
      <c r="D11" s="31" t="n"/>
      <c r="E11" s="31" t="n"/>
      <c r="F11" s="31" t="n"/>
      <c r="G11" s="31" t="n"/>
      <c r="H11" s="31" t="n"/>
      <c r="J11" s="2">
        <f>ROUND(F11,4)</f>
        <v/>
      </c>
    </row>
    <row r="12">
      <c r="A12" s="12" t="inlineStr">
        <is>
          <t>TFT</t>
        </is>
      </c>
      <c r="B12" s="16" t="n">
        <v>0.0494</v>
      </c>
      <c r="C12" s="23" t="n">
        <v>5</v>
      </c>
      <c r="D12" s="16" t="n">
        <v>0.0386</v>
      </c>
      <c r="E12" s="23" t="n">
        <v>5</v>
      </c>
      <c r="F12" s="16" t="n">
        <v>1.5916</v>
      </c>
      <c r="G12" s="23" t="n">
        <v>5</v>
      </c>
      <c r="H12" s="23">
        <f>C12+E12+G12</f>
        <v/>
      </c>
      <c r="J12" s="2">
        <f>ROUND(F12,4)</f>
        <v/>
      </c>
      <c r="L12">
        <f>_xlfn.CONCAT(A12," &amp; ",B12," &amp; ",C12," &amp; ",D12," &amp; ",E12," &amp; ",F12," &amp; ",G12," &amp; ",H12, " \\")</f>
        <v/>
      </c>
      <c r="T12" t="inlineStr">
        <is>
          <t>TFT &amp; 0,0494 &amp; 5 &amp; 0,0386 &amp; 5 &amp; 1,5916 &amp; 5 &amp; 15 \\</t>
        </is>
      </c>
    </row>
    <row r="13">
      <c r="A13" s="12" t="inlineStr">
        <is>
          <t>SSF</t>
        </is>
      </c>
      <c r="B13" s="16" t="n">
        <v>0.0558</v>
      </c>
      <c r="C13" s="23" t="n">
        <v>4</v>
      </c>
      <c r="D13" s="16" t="n">
        <v>0.0438</v>
      </c>
      <c r="E13" s="23" t="n">
        <v>4</v>
      </c>
      <c r="F13" s="16" t="n">
        <v>1.8145</v>
      </c>
      <c r="G13" s="23" t="n">
        <v>4</v>
      </c>
      <c r="H13" s="23">
        <f>C13+E13+G13</f>
        <v/>
      </c>
      <c r="J13" s="2">
        <f>ROUND(F13,4)</f>
        <v/>
      </c>
      <c r="L13">
        <f>_xlfn.CONCAT(A13," &amp; ",B13," &amp; ",C13," &amp; ",D13," &amp; ",E13," &amp; ",F13," &amp; ",G13," &amp; ",H13, " \\")</f>
        <v/>
      </c>
      <c r="T13" t="inlineStr">
        <is>
          <t>SSF &amp; 0,0558 &amp; 4 &amp; 0,0438 &amp; 4 &amp; 1,8145 &amp; 4 &amp; 12 \\</t>
        </is>
      </c>
    </row>
    <row r="14" s="11">
      <c r="A14" s="12" t="inlineStr">
        <is>
          <t>DNPTS</t>
        </is>
      </c>
      <c r="B14" s="16" t="n">
        <v>0.0638</v>
      </c>
      <c r="C14" s="23" t="n">
        <v>3</v>
      </c>
      <c r="D14" s="16" t="n">
        <v>0.0537</v>
      </c>
      <c r="E14" s="23" t="n">
        <v>3</v>
      </c>
      <c r="F14" s="16" t="n">
        <v>2.2023</v>
      </c>
      <c r="G14" s="23" t="n">
        <v>1</v>
      </c>
      <c r="H14" s="23">
        <f>C14+E14+G14</f>
        <v/>
      </c>
      <c r="J14" s="2">
        <f>ROUND(F14,4)</f>
        <v/>
      </c>
      <c r="L14">
        <f>_xlfn.CONCAT(A14," &amp; ",B14," &amp; ",C14," &amp; ",D14," &amp; ",E14," &amp; ",F14," &amp; ",G14," &amp; ",H14, " \\")</f>
        <v/>
      </c>
      <c r="T14" t="inlineStr">
        <is>
          <t>DNPTS &amp; 0,0638 &amp; 3 &amp; 0,0537 &amp; 3 &amp; 2,2023 &amp; 1 &amp; 7 \\</t>
        </is>
      </c>
    </row>
    <row r="15">
      <c r="A15" s="10" t="inlineStr">
        <is>
          <t>ARIMA</t>
        </is>
      </c>
      <c r="B15" s="18" t="n">
        <v>0.1386</v>
      </c>
      <c r="C15" s="24" t="n">
        <v>2</v>
      </c>
      <c r="D15" s="18" t="n">
        <v>1.9701</v>
      </c>
      <c r="E15" s="24" t="n">
        <v>1</v>
      </c>
      <c r="F15" s="18" t="n">
        <v>1.841</v>
      </c>
      <c r="G15" s="24" t="n">
        <v>3</v>
      </c>
      <c r="H15" s="24">
        <f>C15+E15+G15</f>
        <v/>
      </c>
      <c r="J15" s="2">
        <f>ROUND(F15,4)</f>
        <v/>
      </c>
      <c r="L15">
        <f>_xlfn.CONCAT(A15," &amp; ",B15," &amp; ",C15," &amp; ",D15," &amp; ",E15," &amp; ",F15," &amp; ",G15," &amp; ",H15, " \\")</f>
        <v/>
      </c>
      <c r="T15" t="inlineStr">
        <is>
          <t>ARIMA &amp; 0,1386 &amp; 2 &amp; 1,9701 &amp; 1 &amp; 1,841 &amp; 3 &amp; 6 \\</t>
        </is>
      </c>
    </row>
    <row r="16">
      <c r="A16" s="10" t="inlineStr">
        <is>
          <t>Exp. Smoothing</t>
        </is>
      </c>
      <c r="B16" s="18" t="n">
        <v>0.1435</v>
      </c>
      <c r="C16" s="24" t="n">
        <v>1</v>
      </c>
      <c r="D16" s="18" t="n">
        <v>1.567</v>
      </c>
      <c r="E16" s="24" t="n">
        <v>2</v>
      </c>
      <c r="F16" s="18" t="n">
        <v>1.9282</v>
      </c>
      <c r="G16" s="24" t="n">
        <v>2</v>
      </c>
      <c r="H16" s="24">
        <f>C16+E16+G16</f>
        <v/>
      </c>
      <c r="J16" s="2">
        <f>ROUND(F16,4)</f>
        <v/>
      </c>
      <c r="L16">
        <f>_xlfn.CONCAT(A16," &amp; ",B16," &amp; ",C16," &amp; ",D16," &amp; ",E16," &amp; ",F16," &amp; ",G16," &amp; ",H16, " \\")</f>
        <v/>
      </c>
      <c r="T16" t="inlineStr">
        <is>
          <t>Exp. Smoothing &amp; 0,1435 &amp; 1 &amp; 1,567 &amp; 2 &amp; 1,9282 &amp; 2 &amp; 5 \\</t>
        </is>
      </c>
    </row>
    <row r="17">
      <c r="A17" s="31" t="inlineStr">
        <is>
          <t>wti_d</t>
        </is>
      </c>
      <c r="B17" s="31" t="n"/>
      <c r="C17" s="31" t="n"/>
      <c r="D17" s="31" t="n"/>
      <c r="E17" s="31" t="n"/>
      <c r="F17" s="31" t="n"/>
      <c r="G17" s="31" t="n"/>
      <c r="H17" s="31" t="n"/>
      <c r="J17" s="2">
        <f>ROUND(F17,4)</f>
        <v/>
      </c>
    </row>
    <row r="18">
      <c r="A18" s="12" t="inlineStr">
        <is>
          <t>SSF</t>
        </is>
      </c>
      <c r="B18" s="16" t="n">
        <v>0.0462</v>
      </c>
      <c r="C18" s="23" t="n">
        <v>5</v>
      </c>
      <c r="D18" s="16" t="n">
        <v>0.0372</v>
      </c>
      <c r="E18" s="23" t="n">
        <v>4</v>
      </c>
      <c r="F18" s="16" t="n">
        <v>1.6101</v>
      </c>
      <c r="G18" s="23" t="n">
        <v>4</v>
      </c>
      <c r="H18" s="23">
        <f>C18+E18+G18</f>
        <v/>
      </c>
      <c r="J18" s="2">
        <f>ROUND(F18,4)</f>
        <v/>
      </c>
      <c r="L18">
        <f>_xlfn.CONCAT(A18," &amp; ",B18," &amp; ",C18," &amp; ",D18," &amp; ",E18," &amp; ",F18," &amp; ",G18," &amp; ",H18, " \\")</f>
        <v/>
      </c>
      <c r="T18" t="inlineStr">
        <is>
          <t>SSF &amp; 0,0462 &amp; 5 &amp; 0,0372 &amp; 4 &amp; 1,6101 &amp; 4 &amp; 13 \\</t>
        </is>
      </c>
    </row>
    <row r="19">
      <c r="A19" s="12" t="inlineStr">
        <is>
          <t>TFT</t>
        </is>
      </c>
      <c r="B19" s="16" t="n">
        <v>0.0463</v>
      </c>
      <c r="C19" s="23" t="n">
        <v>4</v>
      </c>
      <c r="D19" s="16" t="n">
        <v>0.0364</v>
      </c>
      <c r="E19" s="23" t="n">
        <v>5</v>
      </c>
      <c r="F19" s="16" t="n">
        <v>1.5769</v>
      </c>
      <c r="G19" s="23" t="n">
        <v>5</v>
      </c>
      <c r="H19" s="23">
        <f>C19+E19+G19</f>
        <v/>
      </c>
      <c r="J19" s="2">
        <f>ROUND(F19,4)</f>
        <v/>
      </c>
      <c r="L19">
        <f>_xlfn.CONCAT(A19," &amp; ",B19," &amp; ",C19," &amp; ",D19," &amp; ",E19," &amp; ",F19," &amp; ",G19," &amp; ",H19, " \\")</f>
        <v/>
      </c>
      <c r="T19" t="inlineStr">
        <is>
          <t>TFT &amp; 0,0463 &amp; 4 &amp; 0,0364 &amp; 5 &amp; 1,5769 &amp; 5 &amp; 14 \\</t>
        </is>
      </c>
    </row>
    <row r="20">
      <c r="A20" s="12" t="inlineStr">
        <is>
          <t>DNPTS</t>
        </is>
      </c>
      <c r="B20" s="16" t="n">
        <v>0.0564</v>
      </c>
      <c r="C20" s="23" t="n">
        <v>3</v>
      </c>
      <c r="D20" s="16" t="n">
        <v>0.0474</v>
      </c>
      <c r="E20" s="23" t="n">
        <v>3</v>
      </c>
      <c r="F20" s="16" t="n">
        <v>2.045</v>
      </c>
      <c r="G20" s="23" t="n">
        <v>1</v>
      </c>
      <c r="H20" s="23">
        <f>C20+E20+G20</f>
        <v/>
      </c>
      <c r="J20" s="2">
        <f>ROUND(F20,4)</f>
        <v/>
      </c>
      <c r="L20">
        <f>_xlfn.CONCAT(A20," &amp; ",B20," &amp; ",C20," &amp; ",D20," &amp; ",E20," &amp; ",F20," &amp; ",G20," &amp; ",H20, " \\")</f>
        <v/>
      </c>
      <c r="T20" t="inlineStr">
        <is>
          <t>DNPTS &amp; 0,0564 &amp; 3 &amp; 0,0474 &amp; 3 &amp; 2,045 &amp; 1 &amp; 7 \\</t>
        </is>
      </c>
    </row>
    <row r="21">
      <c r="A21" s="10" t="inlineStr">
        <is>
          <t>ARIMA</t>
        </is>
      </c>
      <c r="B21" s="18" t="n">
        <v>0.1382</v>
      </c>
      <c r="C21" s="24" t="n">
        <v>2</v>
      </c>
      <c r="D21" s="18" t="n">
        <v>1.677</v>
      </c>
      <c r="E21" s="24" t="n">
        <v>1</v>
      </c>
      <c r="F21" s="18" t="n">
        <v>1.7622</v>
      </c>
      <c r="G21" s="24" t="n">
        <v>3</v>
      </c>
      <c r="H21" s="24">
        <f>C21+E21+G21</f>
        <v/>
      </c>
      <c r="J21" s="2">
        <f>ROUND(F21,4)</f>
        <v/>
      </c>
      <c r="L21">
        <f>_xlfn.CONCAT(A21," &amp; ",B21," &amp; ",C21," &amp; ",D21," &amp; ",E21," &amp; ",F21," &amp; ",G21," &amp; ",H21, " \\")</f>
        <v/>
      </c>
      <c r="T21" t="inlineStr">
        <is>
          <t>ARIMA &amp; 0,1382 &amp; 2 &amp; 1,677 &amp; 1 &amp; 1,7622 &amp; 3 &amp; 6 \\</t>
        </is>
      </c>
    </row>
    <row r="22">
      <c r="A22" s="10" t="inlineStr">
        <is>
          <t>Exp. Smoothing</t>
        </is>
      </c>
      <c r="B22" s="18" t="n">
        <v>0.1412</v>
      </c>
      <c r="C22" s="24" t="n">
        <v>1</v>
      </c>
      <c r="D22" s="18" t="n">
        <v>1.588</v>
      </c>
      <c r="E22" s="24" t="n">
        <v>2</v>
      </c>
      <c r="F22" s="18" t="n">
        <v>1.8142</v>
      </c>
      <c r="G22" s="24" t="n">
        <v>2</v>
      </c>
      <c r="H22" s="24">
        <f>C22+E22+G22</f>
        <v/>
      </c>
      <c r="J22" s="2">
        <f>ROUND(F22,4)</f>
        <v/>
      </c>
      <c r="L22">
        <f>_xlfn.CONCAT(A22," &amp; ",B22," &amp; ",C22," &amp; ",D22," &amp; ",E22," &amp; ",F22," &amp; ",G22," &amp; ",H22, " \\")</f>
        <v/>
      </c>
      <c r="T22" t="inlineStr">
        <is>
          <t>Exp. Smoothing &amp; 0,1412 &amp; 1 &amp; 1,588 &amp; 2 &amp; 1,8142 &amp; 2 &amp; 5 \\</t>
        </is>
      </c>
    </row>
  </sheetData>
  <mergeCells count="3">
    <mergeCell ref="F3:G3"/>
    <mergeCell ref="B3:C3"/>
    <mergeCell ref="D3:E3"/>
  </mergeCell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2024-10-03T02:13:04Z</dcterms:created>
  <dcterms:modified xsi:type="dcterms:W3CDTF">2024-11-13T02:54:19Z</dcterms:modified>
  <cp:lastModifiedBy>Aguinaldo Flor</cp:lastModifiedBy>
</cp:coreProperties>
</file>