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Pengujian\"/>
    </mc:Choice>
  </mc:AlternateContent>
  <bookViews>
    <workbookView xWindow="0" yWindow="0" windowWidth="20490" windowHeight="8340"/>
  </bookViews>
  <sheets>
    <sheet name="b_stratified_result" sheetId="1" r:id="rId1"/>
  </sheets>
  <calcPr calcId="0"/>
</workbook>
</file>

<file path=xl/calcChain.xml><?xml version="1.0" encoding="utf-8"?>
<calcChain xmlns="http://schemas.openxmlformats.org/spreadsheetml/2006/main">
  <c r="B60" i="1" l="1"/>
  <c r="G66" i="1"/>
  <c r="F66" i="1"/>
  <c r="E66" i="1"/>
  <c r="D66" i="1"/>
  <c r="C66" i="1"/>
  <c r="B66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<sst xmlns="http://schemas.openxmlformats.org/spreadsheetml/2006/main" count="52" uniqueCount="34">
  <si>
    <t>Type: Regression</t>
  </si>
  <si>
    <t>Data Count: 25127</t>
  </si>
  <si>
    <t>---</t>
  </si>
  <si>
    <t xml:space="preserve">All Data Result (RMSE): </t>
  </si>
  <si>
    <t>Lasso Regression</t>
  </si>
  <si>
    <t>SVR</t>
  </si>
  <si>
    <t>Regression Tree</t>
  </si>
  <si>
    <t xml:space="preserve">All Data Result (Time): </t>
  </si>
  <si>
    <t>Percentage Sampling</t>
  </si>
  <si>
    <t>Acc. Regression Tree</t>
  </si>
  <si>
    <t>Acc. SVR</t>
  </si>
  <si>
    <t>Acc. Lasso Regression</t>
  </si>
  <si>
    <t>Time. Regression Tree</t>
  </si>
  <si>
    <t>Time. SVR</t>
  </si>
  <si>
    <t>Time. Lasso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</si>
  <si>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</si>
  <si>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</si>
  <si>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</si>
  <si>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</si>
  <si>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</si>
  <si>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</si>
  <si>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</si>
  <si>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</si>
  <si>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Data: Bakery</t>
  </si>
  <si>
    <t>Sampling Type: Stratified</t>
  </si>
  <si>
    <t>Average</t>
  </si>
  <si>
    <t>Deviation</t>
  </si>
  <si>
    <t>Average Result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</si>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</sst>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7" workbookViewId="0">
      <selection activeCell="B60" sqref="B60"/>
    </sheetView>
  </sheetViews>
  <sheetFormatPr defaultRowHeight="15" x14ac:dyDescent="0.25"/>
  <cols>
    <col min="1" max="1" width="22.5703125" bestFit="1" customWidth="1"/>
    <col min="2" max="2" width="19.42578125" bestFit="1" customWidth="1"/>
    <col min="3" max="3" width="12" bestFit="1" customWidth="1"/>
    <col min="4" max="4" width="20.140625" bestFit="1" customWidth="1"/>
    <col min="5" max="5" width="20.85546875" bestFit="1" customWidth="1"/>
    <col min="6" max="6" width="12" bestFit="1" customWidth="1"/>
    <col min="7" max="7" width="21.710937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23</v>
      </c>
    </row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t="s">
        <v>24</v>
      </c>
    </row>
    <row r="5" spans="1:10" x14ac:dyDescent="0.25">
      <c r="A5" t="s">
        <v>2</v>
      </c>
    </row>
    <row r="6" spans="1:10" x14ac:dyDescent="0.25">
      <c r="A6" t="s">
        <v>3</v>
      </c>
    </row>
    <row r="7" spans="1:10" x14ac:dyDescent="0.25">
      <c r="A7">
        <v>1</v>
      </c>
      <c r="B7" t="s">
        <v>4</v>
      </c>
    </row>
    <row r="8" spans="1:10" x14ac:dyDescent="0.25">
      <c r="A8">
        <v>2</v>
      </c>
      <c r="B8" t="s">
        <v>5</v>
      </c>
    </row>
    <row r="9" spans="1:10" x14ac:dyDescent="0.25">
      <c r="A9">
        <v>3</v>
      </c>
      <c r="B9" t="s">
        <v>6</v>
      </c>
    </row>
    <row r="10" spans="1:10" x14ac:dyDescent="0.25">
      <c r="A10" t="s">
        <v>7</v>
      </c>
    </row>
    <row r="11" spans="1:10" x14ac:dyDescent="0.25">
      <c r="A11">
        <v>1</v>
      </c>
      <c r="B11" t="s">
        <v>4</v>
      </c>
    </row>
    <row r="12" spans="1:10" x14ac:dyDescent="0.25">
      <c r="A12">
        <v>2</v>
      </c>
      <c r="B12" t="s">
        <v>5</v>
      </c>
    </row>
    <row r="13" spans="1:10" x14ac:dyDescent="0.25">
      <c r="A13">
        <v>3</v>
      </c>
      <c r="B13" t="s">
        <v>6</v>
      </c>
    </row>
    <row r="14" spans="1:10" x14ac:dyDescent="0.25">
      <c r="A14" t="s">
        <v>2</v>
      </c>
    </row>
    <row r="15" spans="1:10" x14ac:dyDescent="0.25">
      <c r="A15" s="2" t="s">
        <v>8</v>
      </c>
      <c r="B15" s="2" t="s">
        <v>9</v>
      </c>
      <c r="C15" s="2" t="s">
        <v>10</v>
      </c>
      <c r="D15" s="2" t="s">
        <v>11</v>
      </c>
      <c r="E15" s="2" t="s">
        <v>12</v>
      </c>
      <c r="F15" s="2" t="s">
        <v>13</v>
      </c>
      <c r="G15" s="2" t="s">
        <v>14</v>
      </c>
      <c r="H15" s="2" t="s">
        <v>15</v>
      </c>
      <c r="I15" s="2" t="s">
        <v>16</v>
      </c>
      <c r="J15" s="2" t="s">
        <v>17</v>
      </c>
    </row>
    <row r="16" spans="1:10" x14ac:dyDescent="0.25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2">
        <v>0.1</v>
      </c>
      <c r="B17" s="2">
        <v>14.6864340574585</v>
      </c>
      <c r="C17" s="2">
        <v>13.021454784077299</v>
      </c>
      <c r="D17" s="2">
        <v>10.801751173860801</v>
      </c>
      <c r="E17" s="2">
        <v>0.11328308271561099</v>
      </c>
      <c r="F17" s="2">
        <v>3.4666826968189599</v>
      </c>
      <c r="G17" s="2">
        <v>2.0703088345669501E-2</v>
      </c>
      <c r="H17" s="2">
        <v>1</v>
      </c>
      <c r="I17" s="2">
        <v>1</v>
      </c>
      <c r="J17" s="2">
        <v>35.394797360303002</v>
      </c>
    </row>
    <row r="18" spans="1:10" x14ac:dyDescent="0.25">
      <c r="A18" s="2">
        <v>0.2</v>
      </c>
      <c r="B18" s="2">
        <v>14.673002503465201</v>
      </c>
      <c r="C18" s="2">
        <v>13.1602857508989</v>
      </c>
      <c r="D18" s="2">
        <v>10.748141233411401</v>
      </c>
      <c r="E18" s="2">
        <v>0.117423187224346</v>
      </c>
      <c r="F18" s="2">
        <v>3.4596842890822401</v>
      </c>
      <c r="G18" s="2">
        <v>2.04626360608131E-2</v>
      </c>
      <c r="H18" s="2">
        <v>1</v>
      </c>
      <c r="I18" s="2">
        <v>1</v>
      </c>
      <c r="J18" s="2">
        <v>35.283083448672102</v>
      </c>
    </row>
    <row r="19" spans="1:10" x14ac:dyDescent="0.25">
      <c r="A19" s="2">
        <v>0.3</v>
      </c>
      <c r="B19" s="2">
        <v>14.7922728661396</v>
      </c>
      <c r="C19" s="2">
        <v>13.1988790554466</v>
      </c>
      <c r="D19" s="2">
        <v>10.8039865920864</v>
      </c>
      <c r="E19" s="2">
        <v>0.117156343835063</v>
      </c>
      <c r="F19" s="2">
        <v>3.4704133726658499</v>
      </c>
      <c r="G19" s="2">
        <v>2.17345406774711E-2</v>
      </c>
      <c r="H19" s="2">
        <v>1</v>
      </c>
      <c r="I19" s="2">
        <v>1</v>
      </c>
      <c r="J19" s="2">
        <v>35.439289463498099</v>
      </c>
    </row>
    <row r="20" spans="1:10" x14ac:dyDescent="0.25">
      <c r="A20" s="2">
        <v>0.4</v>
      </c>
      <c r="B20" s="2">
        <v>14.8064189344183</v>
      </c>
      <c r="C20" s="2">
        <v>13.086501591614701</v>
      </c>
      <c r="D20" s="2">
        <v>10.761405985051599</v>
      </c>
      <c r="E20" s="2">
        <v>0.122723034155967</v>
      </c>
      <c r="F20" s="2">
        <v>3.4654008955381501</v>
      </c>
      <c r="G20" s="2">
        <v>2.0019485432101101E-2</v>
      </c>
      <c r="H20" s="2">
        <v>1</v>
      </c>
      <c r="I20" s="2">
        <v>1</v>
      </c>
      <c r="J20" s="2">
        <v>35.630087985009801</v>
      </c>
    </row>
    <row r="21" spans="1:10" x14ac:dyDescent="0.25">
      <c r="A21" s="2">
        <v>0.5</v>
      </c>
      <c r="B21" s="2">
        <v>14.579508790980199</v>
      </c>
      <c r="C21" s="2">
        <v>13.025572820001999</v>
      </c>
      <c r="D21" s="2">
        <v>10.798463814729899</v>
      </c>
      <c r="E21" s="2">
        <v>0.120372393145373</v>
      </c>
      <c r="F21" s="2">
        <v>3.4583211152294</v>
      </c>
      <c r="G21" s="2">
        <v>2.0547674063891401E-2</v>
      </c>
      <c r="H21" s="2">
        <v>1</v>
      </c>
      <c r="I21" s="2">
        <v>1</v>
      </c>
      <c r="J21" s="2">
        <v>35.364242326053201</v>
      </c>
    </row>
    <row r="22" spans="1:10" x14ac:dyDescent="0.25">
      <c r="A22" s="1" t="s">
        <v>25</v>
      </c>
      <c r="B22" s="2">
        <f>AVERAGE(B17:B21)</f>
        <v>14.707527430492359</v>
      </c>
      <c r="C22" s="2">
        <f t="shared" ref="C22:I22" si="0">AVERAGE(C17:C21)</f>
        <v>13.0985388004079</v>
      </c>
      <c r="D22" s="2">
        <f t="shared" si="0"/>
        <v>10.782749759828018</v>
      </c>
      <c r="E22" s="2">
        <f t="shared" si="0"/>
        <v>0.118191608215272</v>
      </c>
      <c r="F22" s="2">
        <f t="shared" si="0"/>
        <v>3.4641004738669197</v>
      </c>
      <c r="G22" s="2">
        <f t="shared" si="0"/>
        <v>2.0693484915989241E-2</v>
      </c>
      <c r="H22" s="2">
        <f t="shared" si="0"/>
        <v>1</v>
      </c>
      <c r="I22" s="2">
        <f t="shared" si="0"/>
        <v>1</v>
      </c>
      <c r="J22" s="2"/>
    </row>
    <row r="23" spans="1:10" x14ac:dyDescent="0.25">
      <c r="A23" s="1" t="s">
        <v>26</v>
      </c>
      <c r="B23" s="2">
        <f>_xlfn.STDEV.P(B17:B21)</f>
        <v>8.3650453013113385E-2</v>
      </c>
      <c r="C23" s="2">
        <f t="shared" ref="C23:G23" si="1">_xlfn.STDEV.P(C17:C21)</f>
        <v>7.1122045726977098E-2</v>
      </c>
      <c r="D23" s="2">
        <f t="shared" si="1"/>
        <v>2.3290749766855471E-2</v>
      </c>
      <c r="E23" s="2">
        <f t="shared" si="1"/>
        <v>3.1951685309043313E-3</v>
      </c>
      <c r="F23" s="2">
        <f t="shared" si="1"/>
        <v>4.4970065033551505E-3</v>
      </c>
      <c r="G23" s="2">
        <f t="shared" si="1"/>
        <v>5.679289792189352E-4</v>
      </c>
      <c r="H23" s="2"/>
      <c r="I23" s="2"/>
      <c r="J23" s="2"/>
    </row>
    <row r="24" spans="1:10" x14ac:dyDescent="0.25">
      <c r="A24" s="3" t="s">
        <v>19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">
        <v>0.1</v>
      </c>
      <c r="B25" s="2">
        <v>15.1564983119119</v>
      </c>
      <c r="C25" s="2">
        <v>13.1347090429591</v>
      </c>
      <c r="D25" s="2">
        <v>10.8584241206103</v>
      </c>
      <c r="E25" s="2">
        <v>0.122722301069757</v>
      </c>
      <c r="F25" s="2">
        <v>3.4823472834756299</v>
      </c>
      <c r="G25" s="2">
        <v>1.9534915431108801E-2</v>
      </c>
      <c r="H25" s="2">
        <v>1</v>
      </c>
      <c r="I25" s="2">
        <v>1</v>
      </c>
      <c r="J25" s="2">
        <v>35.405471462419001</v>
      </c>
    </row>
    <row r="26" spans="1:10" x14ac:dyDescent="0.25">
      <c r="A26" s="2">
        <v>0.2</v>
      </c>
      <c r="B26" s="2">
        <v>14.5154631324401</v>
      </c>
      <c r="C26" s="2">
        <v>13.075235660106401</v>
      </c>
      <c r="D26" s="2">
        <v>10.7347592199514</v>
      </c>
      <c r="E26" s="2">
        <v>0.11404072733887401</v>
      </c>
      <c r="F26" s="2">
        <v>3.4928982271042002</v>
      </c>
      <c r="G26" s="2">
        <v>2.22176445059858E-2</v>
      </c>
      <c r="H26" s="2">
        <v>1</v>
      </c>
      <c r="I26" s="2">
        <v>1</v>
      </c>
      <c r="J26" s="2">
        <v>35.313985232710898</v>
      </c>
    </row>
    <row r="27" spans="1:10" x14ac:dyDescent="0.25">
      <c r="A27" s="2">
        <v>0.3</v>
      </c>
      <c r="B27" s="2">
        <v>14.9181166177222</v>
      </c>
      <c r="C27" s="2">
        <v>13.136142965035701</v>
      </c>
      <c r="D27" s="2">
        <v>10.773594062844101</v>
      </c>
      <c r="E27" s="2">
        <v>0.119419747583719</v>
      </c>
      <c r="F27" s="2">
        <v>3.46834606948482</v>
      </c>
      <c r="G27" s="2">
        <v>1.9774268086621302E-2</v>
      </c>
      <c r="H27" s="2">
        <v>1</v>
      </c>
      <c r="I27" s="2">
        <v>1</v>
      </c>
      <c r="J27" s="2">
        <v>35.390280816012897</v>
      </c>
    </row>
    <row r="28" spans="1:10" x14ac:dyDescent="0.25">
      <c r="A28" s="2">
        <v>0.4</v>
      </c>
      <c r="B28" s="2">
        <v>15.0982373076864</v>
      </c>
      <c r="C28" s="2">
        <v>13.1905493731958</v>
      </c>
      <c r="D28" s="2">
        <v>10.9357848452167</v>
      </c>
      <c r="E28" s="2">
        <v>0.118209055667648</v>
      </c>
      <c r="F28" s="2">
        <v>3.46549912909347</v>
      </c>
      <c r="G28" s="2">
        <v>2.06543381111714E-2</v>
      </c>
      <c r="H28" s="2">
        <v>1</v>
      </c>
      <c r="I28" s="2">
        <v>1</v>
      </c>
      <c r="J28" s="2">
        <v>35.464495900581802</v>
      </c>
    </row>
    <row r="29" spans="1:10" x14ac:dyDescent="0.25">
      <c r="A29" s="2">
        <v>0.5</v>
      </c>
      <c r="B29" s="2">
        <v>14.641885753858499</v>
      </c>
      <c r="C29" s="2">
        <v>13.137554249112499</v>
      </c>
      <c r="D29" s="2">
        <v>10.774937094733801</v>
      </c>
      <c r="E29" s="2">
        <v>0.113868818616879</v>
      </c>
      <c r="F29" s="2">
        <v>3.4692272391386001</v>
      </c>
      <c r="G29" s="2">
        <v>2.1571795533418401E-2</v>
      </c>
      <c r="H29" s="2">
        <v>1</v>
      </c>
      <c r="I29" s="2">
        <v>1</v>
      </c>
      <c r="J29" s="2">
        <v>35.3914112349864</v>
      </c>
    </row>
    <row r="30" spans="1:10" x14ac:dyDescent="0.25">
      <c r="A30" s="1" t="s">
        <v>25</v>
      </c>
      <c r="B30" s="2">
        <f>AVERAGE(B25:B29)</f>
        <v>14.866040224723822</v>
      </c>
      <c r="C30" s="2">
        <f t="shared" ref="C30:I30" si="2">AVERAGE(C25:C29)</f>
        <v>13.134838258081903</v>
      </c>
      <c r="D30" s="2">
        <f t="shared" si="2"/>
        <v>10.815499868671262</v>
      </c>
      <c r="E30" s="2">
        <f t="shared" si="2"/>
        <v>0.11765213005537541</v>
      </c>
      <c r="F30" s="2">
        <f t="shared" si="2"/>
        <v>3.4756635896593435</v>
      </c>
      <c r="G30" s="2">
        <f t="shared" si="2"/>
        <v>2.0750592333661142E-2</v>
      </c>
      <c r="H30" s="2">
        <f t="shared" si="2"/>
        <v>1</v>
      </c>
      <c r="I30" s="2">
        <f t="shared" si="2"/>
        <v>1</v>
      </c>
      <c r="J30" s="2"/>
    </row>
    <row r="31" spans="1:10" x14ac:dyDescent="0.25">
      <c r="A31" s="1" t="s">
        <v>26</v>
      </c>
      <c r="B31" s="2">
        <f>_xlfn.STDEV.P(B25:B29)</f>
        <v>0.25065628294540349</v>
      </c>
      <c r="C31" s="2">
        <f t="shared" ref="C31:G31" si="3">_xlfn.STDEV.P(C25:C29)</f>
        <v>3.6511076666471465E-2</v>
      </c>
      <c r="D31" s="2">
        <f t="shared" si="3"/>
        <v>7.2431284034306778E-2</v>
      </c>
      <c r="E31" s="2">
        <f t="shared" si="3"/>
        <v>3.3614564403127217E-3</v>
      </c>
      <c r="F31" s="2">
        <f t="shared" si="3"/>
        <v>1.0392241904528109E-2</v>
      </c>
      <c r="G31" s="2">
        <f t="shared" si="3"/>
        <v>1.0263489673320988E-3</v>
      </c>
      <c r="H31" s="2"/>
      <c r="I31" s="2"/>
      <c r="J31" s="2"/>
    </row>
    <row r="32" spans="1:10" x14ac:dyDescent="0.25">
      <c r="A32" s="3" t="s">
        <v>20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2">
        <v>0.1</v>
      </c>
      <c r="B33" s="2">
        <v>15.1088850682138</v>
      </c>
      <c r="C33" s="2">
        <v>13.2389384939348</v>
      </c>
      <c r="D33" s="2">
        <v>11.034826052487</v>
      </c>
      <c r="E33" s="2">
        <v>0.122514837665448</v>
      </c>
      <c r="F33" s="2">
        <v>3.4461317238668698</v>
      </c>
      <c r="G33" s="2">
        <v>2.19416375387027E-2</v>
      </c>
      <c r="H33" s="2">
        <v>1</v>
      </c>
      <c r="I33" s="2">
        <v>1</v>
      </c>
      <c r="J33" s="2">
        <v>35.808309679084097</v>
      </c>
    </row>
    <row r="34" spans="1:10" x14ac:dyDescent="0.25">
      <c r="A34" s="2">
        <v>0.2</v>
      </c>
      <c r="B34" s="2">
        <v>14.857476290333601</v>
      </c>
      <c r="C34" s="2">
        <v>13.027164475260699</v>
      </c>
      <c r="D34" s="2">
        <v>10.7525772632257</v>
      </c>
      <c r="E34" s="2">
        <v>0.116314760838008</v>
      </c>
      <c r="F34" s="2">
        <v>3.5295965239982898</v>
      </c>
      <c r="G34" s="2">
        <v>2.2318077320051002E-2</v>
      </c>
      <c r="H34" s="2">
        <v>1</v>
      </c>
      <c r="I34" s="2">
        <v>1</v>
      </c>
      <c r="J34" s="2">
        <v>36.244044407431701</v>
      </c>
    </row>
    <row r="35" spans="1:10" x14ac:dyDescent="0.25">
      <c r="A35" s="2">
        <v>0.3</v>
      </c>
      <c r="B35" s="2">
        <v>14.870396211702101</v>
      </c>
      <c r="C35" s="2">
        <v>13.0130717223294</v>
      </c>
      <c r="D35" s="2">
        <v>10.795733646537499</v>
      </c>
      <c r="E35" s="2">
        <v>0.116520391526705</v>
      </c>
      <c r="F35" s="2">
        <v>3.5871984083231601</v>
      </c>
      <c r="G35" s="2">
        <v>2.0878295955753801E-2</v>
      </c>
      <c r="H35" s="2">
        <v>1</v>
      </c>
      <c r="I35" s="2">
        <v>1</v>
      </c>
      <c r="J35" s="2">
        <v>36.578789909214599</v>
      </c>
    </row>
    <row r="36" spans="1:10" x14ac:dyDescent="0.25">
      <c r="A36" s="2">
        <v>0.4</v>
      </c>
      <c r="B36" s="2">
        <v>14.695872230508501</v>
      </c>
      <c r="C36" s="2">
        <v>13.065446105424799</v>
      </c>
      <c r="D36" s="2">
        <v>10.691322451580699</v>
      </c>
      <c r="E36" s="2">
        <v>0.11530456800699</v>
      </c>
      <c r="F36" s="2">
        <v>3.52393966407055</v>
      </c>
      <c r="G36" s="2">
        <v>2.0577730599597999E-2</v>
      </c>
      <c r="H36" s="2">
        <v>1</v>
      </c>
      <c r="I36" s="2">
        <v>1</v>
      </c>
      <c r="J36" s="2">
        <v>35.818972051820403</v>
      </c>
    </row>
    <row r="37" spans="1:10" x14ac:dyDescent="0.25">
      <c r="A37" s="2">
        <v>0.5</v>
      </c>
      <c r="B37" s="2">
        <v>14.921604934274001</v>
      </c>
      <c r="C37" s="2">
        <v>13.061208227971701</v>
      </c>
      <c r="D37" s="2">
        <v>10.7495463630069</v>
      </c>
      <c r="E37" s="2">
        <v>0.11188288800792601</v>
      </c>
      <c r="F37" s="2">
        <v>3.4698895825514402</v>
      </c>
      <c r="G37" s="2">
        <v>1.98860637374309E-2</v>
      </c>
      <c r="H37" s="2">
        <v>1</v>
      </c>
      <c r="I37" s="2">
        <v>1</v>
      </c>
      <c r="J37" s="2">
        <v>35.816455366777603</v>
      </c>
    </row>
    <row r="38" spans="1:10" x14ac:dyDescent="0.25">
      <c r="A38" s="1" t="s">
        <v>25</v>
      </c>
      <c r="B38" s="2">
        <f>AVERAGE(B33:B37)</f>
        <v>14.8908469470064</v>
      </c>
      <c r="C38" s="2">
        <f t="shared" ref="C38:I38" si="4">AVERAGE(C33:C37)</f>
        <v>13.08116580498428</v>
      </c>
      <c r="D38" s="2">
        <f t="shared" si="4"/>
        <v>10.80480115536756</v>
      </c>
      <c r="E38" s="2">
        <f t="shared" si="4"/>
        <v>0.11650748920901539</v>
      </c>
      <c r="F38" s="2">
        <f t="shared" si="4"/>
        <v>3.5113511805620616</v>
      </c>
      <c r="G38" s="2">
        <f t="shared" si="4"/>
        <v>2.1120361030307282E-2</v>
      </c>
      <c r="H38" s="2">
        <f t="shared" si="4"/>
        <v>1</v>
      </c>
      <c r="I38" s="2">
        <f t="shared" si="4"/>
        <v>1</v>
      </c>
      <c r="J38" s="2"/>
    </row>
    <row r="39" spans="1:10" x14ac:dyDescent="0.25">
      <c r="A39" s="1" t="s">
        <v>26</v>
      </c>
      <c r="B39" s="2">
        <f>_xlfn.STDEV.P(B33:B37)</f>
        <v>0.13269035342111588</v>
      </c>
      <c r="C39" s="2">
        <f t="shared" ref="C39:G39" si="5">_xlfn.STDEV.P(C33:C37)</f>
        <v>8.1351807500086165E-2</v>
      </c>
      <c r="D39" s="2">
        <f t="shared" si="5"/>
        <v>0.11970924460007483</v>
      </c>
      <c r="E39" s="2">
        <f t="shared" si="5"/>
        <v>3.4339336586252161E-3</v>
      </c>
      <c r="F39" s="2">
        <f t="shared" si="5"/>
        <v>4.9430367335077947E-2</v>
      </c>
      <c r="G39" s="2">
        <f t="shared" si="5"/>
        <v>8.9281045085862676E-4</v>
      </c>
      <c r="H39" s="2"/>
      <c r="I39" s="2"/>
      <c r="J39" s="2"/>
    </row>
    <row r="40" spans="1:10" x14ac:dyDescent="0.25">
      <c r="A40" s="3" t="s">
        <v>21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2">
        <v>0.1</v>
      </c>
      <c r="B41" s="2">
        <v>15.056664563519901</v>
      </c>
      <c r="C41" s="2">
        <v>13.224827400151099</v>
      </c>
      <c r="D41" s="2">
        <v>10.943589960160599</v>
      </c>
      <c r="E41" s="2">
        <v>0.11337985009856701</v>
      </c>
      <c r="F41" s="2">
        <v>3.4989953053158098</v>
      </c>
      <c r="G41" s="2">
        <v>2.1748835859057101E-2</v>
      </c>
      <c r="H41" s="2">
        <v>1</v>
      </c>
      <c r="I41" s="2">
        <v>1</v>
      </c>
      <c r="J41" s="2">
        <v>35.9157343031574</v>
      </c>
    </row>
    <row r="42" spans="1:10" x14ac:dyDescent="0.25">
      <c r="A42" s="2">
        <v>0.2</v>
      </c>
      <c r="B42" s="2">
        <v>14.940118422071301</v>
      </c>
      <c r="C42" s="2">
        <v>13.1103898320652</v>
      </c>
      <c r="D42" s="2">
        <v>10.787259537855</v>
      </c>
      <c r="E42" s="2">
        <v>0.119296222553316</v>
      </c>
      <c r="F42" s="2">
        <v>3.4797954102937099</v>
      </c>
      <c r="G42" s="2">
        <v>2.1213316364878599E-2</v>
      </c>
      <c r="H42" s="2">
        <v>1</v>
      </c>
      <c r="I42" s="2">
        <v>1</v>
      </c>
      <c r="J42" s="2">
        <v>35.609272001383999</v>
      </c>
    </row>
    <row r="43" spans="1:10" x14ac:dyDescent="0.25">
      <c r="A43" s="2">
        <v>0.3</v>
      </c>
      <c r="B43" s="2">
        <v>14.7765416059776</v>
      </c>
      <c r="C43" s="2">
        <v>13.0930387459449</v>
      </c>
      <c r="D43" s="2">
        <v>10.769138410685899</v>
      </c>
      <c r="E43" s="2">
        <v>0.11148262292385799</v>
      </c>
      <c r="F43" s="2">
        <v>3.4544060681945399</v>
      </c>
      <c r="G43" s="2">
        <v>1.8929019658457901E-2</v>
      </c>
      <c r="H43" s="2">
        <v>1</v>
      </c>
      <c r="I43" s="2">
        <v>1</v>
      </c>
      <c r="J43" s="2">
        <v>35.173949634043304</v>
      </c>
    </row>
    <row r="44" spans="1:10" x14ac:dyDescent="0.25">
      <c r="A44" s="2">
        <v>0.4</v>
      </c>
      <c r="B44" s="2">
        <v>14.806311489950399</v>
      </c>
      <c r="C44" s="2">
        <v>13.1789780070352</v>
      </c>
      <c r="D44" s="2">
        <v>10.8740805709543</v>
      </c>
      <c r="E44" s="2">
        <v>0.116915158463939</v>
      </c>
      <c r="F44" s="2">
        <v>3.5216539011917098</v>
      </c>
      <c r="G44" s="2">
        <v>2.09376759407859E-2</v>
      </c>
      <c r="H44" s="2">
        <v>1</v>
      </c>
      <c r="I44" s="2">
        <v>1</v>
      </c>
      <c r="J44" s="2">
        <v>35.730081680468203</v>
      </c>
    </row>
    <row r="45" spans="1:10" x14ac:dyDescent="0.25">
      <c r="A45" s="2">
        <v>0.5</v>
      </c>
      <c r="B45" s="2">
        <v>14.8950350464424</v>
      </c>
      <c r="C45" s="2">
        <v>13.284446108119701</v>
      </c>
      <c r="D45" s="2">
        <v>10.911729622549499</v>
      </c>
      <c r="E45" s="2">
        <v>0.118635345312895</v>
      </c>
      <c r="F45" s="2">
        <v>3.5192922638875599</v>
      </c>
      <c r="G45" s="2">
        <v>2.2713943886628798E-2</v>
      </c>
      <c r="H45" s="2">
        <v>1</v>
      </c>
      <c r="I45" s="2">
        <v>1</v>
      </c>
      <c r="J45" s="2">
        <v>36.091370035539903</v>
      </c>
    </row>
    <row r="46" spans="1:10" x14ac:dyDescent="0.25">
      <c r="A46" s="1" t="s">
        <v>25</v>
      </c>
      <c r="B46" s="2">
        <f>AVERAGE(B41:B45)</f>
        <v>14.894934225592319</v>
      </c>
      <c r="C46" s="2">
        <f t="shared" ref="C46:I46" si="6">AVERAGE(C41:C45)</f>
        <v>13.17833601866322</v>
      </c>
      <c r="D46" s="2">
        <f t="shared" si="6"/>
        <v>10.85715962044106</v>
      </c>
      <c r="E46" s="2">
        <f t="shared" si="6"/>
        <v>0.11594183987051501</v>
      </c>
      <c r="F46" s="2">
        <f t="shared" si="6"/>
        <v>3.4948285897766658</v>
      </c>
      <c r="G46" s="2">
        <f t="shared" si="6"/>
        <v>2.110855834196166E-2</v>
      </c>
      <c r="H46" s="2">
        <f t="shared" si="6"/>
        <v>1</v>
      </c>
      <c r="I46" s="2">
        <f t="shared" si="6"/>
        <v>1</v>
      </c>
      <c r="J46" s="2"/>
    </row>
    <row r="47" spans="1:10" x14ac:dyDescent="0.25">
      <c r="A47" s="1" t="s">
        <v>26</v>
      </c>
      <c r="B47" s="2">
        <f>_xlfn.STDEV.P(B41:B45)</f>
        <v>0.10006910175909223</v>
      </c>
      <c r="C47" s="2">
        <f t="shared" ref="C47:G47" si="7">_xlfn.STDEV.P(C41:C45)</f>
        <v>7.1152682019133898E-2</v>
      </c>
      <c r="D47" s="2">
        <f t="shared" si="7"/>
        <v>6.836397038312142E-2</v>
      </c>
      <c r="E47" s="2">
        <f t="shared" si="7"/>
        <v>3.0299376628580982E-3</v>
      </c>
      <c r="F47" s="2">
        <f t="shared" si="7"/>
        <v>2.5280059091412226E-2</v>
      </c>
      <c r="G47" s="2">
        <f t="shared" si="7"/>
        <v>1.2472194640247133E-3</v>
      </c>
      <c r="H47" s="2"/>
      <c r="I47" s="2"/>
      <c r="J47" s="2"/>
    </row>
    <row r="48" spans="1:10" x14ac:dyDescent="0.25">
      <c r="A48" s="3" t="s">
        <v>22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2">
        <v>0.1</v>
      </c>
      <c r="B49" s="2">
        <v>15.1898103521702</v>
      </c>
      <c r="C49" s="2">
        <v>13.369598787546</v>
      </c>
      <c r="D49" s="2">
        <v>11.114491471951</v>
      </c>
      <c r="E49" s="2">
        <v>0.121020074833495</v>
      </c>
      <c r="F49" s="2">
        <v>3.5026435089612198</v>
      </c>
      <c r="G49" s="2">
        <v>1.91650734259383E-2</v>
      </c>
      <c r="H49" s="2">
        <v>1</v>
      </c>
      <c r="I49" s="2">
        <v>1</v>
      </c>
      <c r="J49" s="2">
        <v>35.166230969081397</v>
      </c>
    </row>
    <row r="50" spans="1:10" x14ac:dyDescent="0.25">
      <c r="A50" s="2">
        <v>0.2</v>
      </c>
      <c r="B50" s="2">
        <v>14.95139126099</v>
      </c>
      <c r="C50" s="2">
        <v>13.084785190996699</v>
      </c>
      <c r="D50" s="2">
        <v>10.785450311119501</v>
      </c>
      <c r="E50" s="2">
        <v>0.11775527528834499</v>
      </c>
      <c r="F50" s="2">
        <v>3.4986382923195798</v>
      </c>
      <c r="G50" s="2">
        <v>2.2044269611569599E-2</v>
      </c>
      <c r="H50" s="2">
        <v>1</v>
      </c>
      <c r="I50" s="2">
        <v>1</v>
      </c>
      <c r="J50" s="2">
        <v>36.136488560922302</v>
      </c>
    </row>
    <row r="51" spans="1:10" x14ac:dyDescent="0.25">
      <c r="A51" s="2">
        <v>0.3</v>
      </c>
      <c r="B51" s="2">
        <v>14.785886877426901</v>
      </c>
      <c r="C51" s="2">
        <v>13.237558389206599</v>
      </c>
      <c r="D51" s="2">
        <v>10.882865985358499</v>
      </c>
      <c r="E51" s="2">
        <v>0.12056739408353601</v>
      </c>
      <c r="F51" s="2">
        <v>3.4648532801209</v>
      </c>
      <c r="G51" s="2">
        <v>2.2465061110096898E-2</v>
      </c>
      <c r="H51" s="2">
        <v>1</v>
      </c>
      <c r="I51" s="2">
        <v>1</v>
      </c>
      <c r="J51" s="2">
        <v>35.947171973233402</v>
      </c>
    </row>
    <row r="52" spans="1:10" x14ac:dyDescent="0.25">
      <c r="A52" s="2">
        <v>0.4</v>
      </c>
      <c r="B52" s="2">
        <v>14.978059224923999</v>
      </c>
      <c r="C52" s="2">
        <v>13.207601049574301</v>
      </c>
      <c r="D52" s="2">
        <v>11.024525105335799</v>
      </c>
      <c r="E52" s="2">
        <v>0.114769781598852</v>
      </c>
      <c r="F52" s="2">
        <v>3.54600959170011</v>
      </c>
      <c r="G52" s="2">
        <v>2.14955545650354E-2</v>
      </c>
      <c r="H52" s="2">
        <v>1</v>
      </c>
      <c r="I52" s="2">
        <v>1</v>
      </c>
      <c r="J52" s="2">
        <v>36.545163610185597</v>
      </c>
    </row>
    <row r="53" spans="1:10" x14ac:dyDescent="0.25">
      <c r="A53" s="2">
        <v>0.5</v>
      </c>
      <c r="B53" s="2">
        <v>14.670354451368301</v>
      </c>
      <c r="C53" s="2">
        <v>13.0511167474218</v>
      </c>
      <c r="D53" s="2">
        <v>10.7414016471488</v>
      </c>
      <c r="E53" s="2">
        <v>0.12163806652893</v>
      </c>
      <c r="F53" s="2">
        <v>3.5102727374025999</v>
      </c>
      <c r="G53" s="2">
        <v>2.2724573637106001E-2</v>
      </c>
      <c r="H53" s="2">
        <v>1</v>
      </c>
      <c r="I53" s="2">
        <v>1</v>
      </c>
      <c r="J53" s="2">
        <v>35.8132928327625</v>
      </c>
    </row>
    <row r="54" spans="1:10" x14ac:dyDescent="0.25">
      <c r="A54" s="1" t="s">
        <v>25</v>
      </c>
      <c r="B54" s="2">
        <f>AVERAGE(B49:B53)</f>
        <v>14.915100433375878</v>
      </c>
      <c r="C54" s="2">
        <f t="shared" ref="C54:I54" si="8">AVERAGE(C49:C53)</f>
        <v>13.19013203294908</v>
      </c>
      <c r="D54" s="2">
        <f t="shared" si="8"/>
        <v>10.90974690418272</v>
      </c>
      <c r="E54" s="2">
        <f t="shared" si="8"/>
        <v>0.11915011846663159</v>
      </c>
      <c r="F54" s="2">
        <f t="shared" si="8"/>
        <v>3.5044834821008819</v>
      </c>
      <c r="G54" s="2">
        <f t="shared" si="8"/>
        <v>2.1578906469949238E-2</v>
      </c>
      <c r="H54" s="2">
        <f t="shared" si="8"/>
        <v>1</v>
      </c>
      <c r="I54" s="2">
        <f t="shared" si="8"/>
        <v>1</v>
      </c>
      <c r="J54" s="2"/>
    </row>
    <row r="55" spans="1:10" x14ac:dyDescent="0.25">
      <c r="A55" s="1" t="s">
        <v>26</v>
      </c>
      <c r="B55" s="2">
        <f>_xlfn.STDEV.P(B49:B53)</f>
        <v>0.17739397500249762</v>
      </c>
      <c r="C55" s="2">
        <f t="shared" ref="C55:G55" si="9">_xlfn.STDEV.P(C49:C53)</f>
        <v>0.11418051369199526</v>
      </c>
      <c r="D55" s="2">
        <f t="shared" si="9"/>
        <v>0.14114299550479364</v>
      </c>
      <c r="E55" s="2">
        <f t="shared" si="9"/>
        <v>2.5623516978034457E-3</v>
      </c>
      <c r="F55" s="2">
        <f t="shared" si="9"/>
        <v>2.5946244079264547E-2</v>
      </c>
      <c r="G55" s="2">
        <f t="shared" si="9"/>
        <v>1.2765518917887265E-3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8</v>
      </c>
      <c r="B59" s="2" t="s">
        <v>28</v>
      </c>
      <c r="C59" s="2" t="s">
        <v>29</v>
      </c>
      <c r="D59" s="2" t="s">
        <v>30</v>
      </c>
      <c r="E59" s="2" t="s">
        <v>31</v>
      </c>
      <c r="F59" s="2" t="s">
        <v>32</v>
      </c>
      <c r="G59" s="2" t="s">
        <v>33</v>
      </c>
      <c r="H59" s="2" t="s">
        <v>15</v>
      </c>
      <c r="I59" s="2" t="s">
        <v>16</v>
      </c>
      <c r="J59" s="2" t="s">
        <v>17</v>
      </c>
    </row>
    <row r="60" spans="1:10" x14ac:dyDescent="0.25">
      <c r="A60" s="2">
        <v>0.1</v>
      </c>
      <c r="B60" s="2">
        <f>AVERAGE(B17,B25,B33,B41,B49)</f>
        <v>15.039658470654862</v>
      </c>
      <c r="C60" s="2">
        <f t="shared" ref="C60:J66" si="10">AVERAGE(C17,C25,C33,C41,C49)</f>
        <v>13.19790570173366</v>
      </c>
      <c r="D60" s="2">
        <f t="shared" si="10"/>
        <v>10.950616555813941</v>
      </c>
      <c r="E60" s="2">
        <f t="shared" si="10"/>
        <v>0.1185840292765756</v>
      </c>
      <c r="F60" s="2">
        <f t="shared" si="10"/>
        <v>3.4793601036876978</v>
      </c>
      <c r="G60" s="2">
        <f t="shared" si="10"/>
        <v>2.0618710120095283E-2</v>
      </c>
      <c r="H60" s="2">
        <f t="shared" si="10"/>
        <v>1</v>
      </c>
      <c r="I60" s="2">
        <f t="shared" si="10"/>
        <v>1</v>
      </c>
      <c r="J60" s="2">
        <f t="shared" si="10"/>
        <v>35.538108754808981</v>
      </c>
    </row>
    <row r="61" spans="1:10" x14ac:dyDescent="0.25">
      <c r="A61" s="2">
        <v>0.2</v>
      </c>
      <c r="B61" s="2">
        <f>AVERAGE(B18,B26,B34,B42,B50)</f>
        <v>14.787490321860043</v>
      </c>
      <c r="C61" s="2">
        <f t="shared" si="10"/>
        <v>13.091572181865581</v>
      </c>
      <c r="D61" s="2">
        <f t="shared" si="10"/>
        <v>10.7616375131126</v>
      </c>
      <c r="E61" s="2">
        <f t="shared" si="10"/>
        <v>0.1169660346485778</v>
      </c>
      <c r="F61" s="2">
        <f t="shared" si="10"/>
        <v>3.4921225485596041</v>
      </c>
      <c r="G61" s="2">
        <f t="shared" si="10"/>
        <v>2.1651188772659619E-2</v>
      </c>
      <c r="H61" s="2">
        <f t="shared" si="10"/>
        <v>1</v>
      </c>
      <c r="I61" s="2">
        <f t="shared" si="10"/>
        <v>1</v>
      </c>
      <c r="J61" s="2">
        <f t="shared" si="10"/>
        <v>35.717374730224208</v>
      </c>
    </row>
    <row r="62" spans="1:10" x14ac:dyDescent="0.25">
      <c r="A62" s="2">
        <v>0.3</v>
      </c>
      <c r="B62" s="2">
        <f t="shared" ref="B62:B66" si="11">AVERAGE(B19,B27,B35,B43,B51)</f>
        <v>14.828642835793682</v>
      </c>
      <c r="C62" s="2">
        <f t="shared" si="10"/>
        <v>13.135738175592641</v>
      </c>
      <c r="D62" s="2">
        <f t="shared" si="10"/>
        <v>10.805063739502479</v>
      </c>
      <c r="E62" s="2">
        <f t="shared" si="10"/>
        <v>0.11702929999057621</v>
      </c>
      <c r="F62" s="2">
        <f t="shared" si="10"/>
        <v>3.4890434397578538</v>
      </c>
      <c r="G62" s="2">
        <f t="shared" si="10"/>
        <v>2.0756237097680201E-2</v>
      </c>
      <c r="H62" s="2">
        <f t="shared" si="10"/>
        <v>1</v>
      </c>
      <c r="I62" s="2">
        <f t="shared" si="10"/>
        <v>1</v>
      </c>
      <c r="J62" s="2">
        <f t="shared" si="10"/>
        <v>35.705896359200459</v>
      </c>
    </row>
    <row r="63" spans="1:10" x14ac:dyDescent="0.25">
      <c r="A63" s="2">
        <v>0.4</v>
      </c>
      <c r="B63" s="2">
        <f t="shared" si="11"/>
        <v>14.876979837497519</v>
      </c>
      <c r="C63" s="2">
        <f t="shared" si="10"/>
        <v>13.14581522536896</v>
      </c>
      <c r="D63" s="2">
        <f t="shared" si="10"/>
        <v>10.85742379162782</v>
      </c>
      <c r="E63" s="2">
        <f t="shared" si="10"/>
        <v>0.11758431957867921</v>
      </c>
      <c r="F63" s="2">
        <f t="shared" si="10"/>
        <v>3.5045006363187978</v>
      </c>
      <c r="G63" s="2">
        <f t="shared" si="10"/>
        <v>2.073695692973836E-2</v>
      </c>
      <c r="H63" s="2">
        <f t="shared" si="10"/>
        <v>1</v>
      </c>
      <c r="I63" s="2">
        <f t="shared" si="10"/>
        <v>1</v>
      </c>
      <c r="J63" s="2">
        <f t="shared" si="10"/>
        <v>35.837760245613161</v>
      </c>
    </row>
    <row r="64" spans="1:10" x14ac:dyDescent="0.25">
      <c r="A64" s="2">
        <v>0.5</v>
      </c>
      <c r="B64" s="2">
        <f t="shared" si="11"/>
        <v>14.74167779538468</v>
      </c>
      <c r="C64" s="2">
        <f t="shared" si="10"/>
        <v>13.111979630525539</v>
      </c>
      <c r="D64" s="2">
        <f t="shared" si="10"/>
        <v>10.79521570843378</v>
      </c>
      <c r="E64" s="2">
        <f t="shared" si="10"/>
        <v>0.11727950232240061</v>
      </c>
      <c r="F64" s="2">
        <f t="shared" si="10"/>
        <v>3.4854005876419194</v>
      </c>
      <c r="G64" s="2">
        <f t="shared" si="10"/>
        <v>2.1488810171695103E-2</v>
      </c>
      <c r="H64" s="2">
        <f t="shared" si="10"/>
        <v>1</v>
      </c>
      <c r="I64" s="2">
        <f t="shared" si="10"/>
        <v>1</v>
      </c>
      <c r="J64" s="2">
        <f t="shared" si="10"/>
        <v>35.69535435922392</v>
      </c>
    </row>
    <row r="65" spans="1:10" x14ac:dyDescent="0.25">
      <c r="A65" s="1" t="s">
        <v>25</v>
      </c>
      <c r="B65" s="2">
        <f>AVERAGE(B22,B30,B38,B46,B54)</f>
        <v>14.854889852238156</v>
      </c>
      <c r="C65" s="2">
        <f t="shared" si="10"/>
        <v>13.136602183017278</v>
      </c>
      <c r="D65" s="2">
        <f t="shared" si="10"/>
        <v>10.833991461698124</v>
      </c>
      <c r="E65" s="2">
        <f t="shared" si="10"/>
        <v>0.11748863716336189</v>
      </c>
      <c r="F65" s="2">
        <f t="shared" si="10"/>
        <v>3.4900854631931741</v>
      </c>
      <c r="G65" s="2">
        <f t="shared" si="10"/>
        <v>2.1050380618373714E-2</v>
      </c>
      <c r="H65" s="2"/>
      <c r="I65" s="2"/>
      <c r="J65" s="2"/>
    </row>
    <row r="66" spans="1:10" x14ac:dyDescent="0.25">
      <c r="A66" s="1" t="s">
        <v>26</v>
      </c>
      <c r="B66" s="2">
        <f t="shared" si="11"/>
        <v>0.14889203322824454</v>
      </c>
      <c r="C66" s="2">
        <f t="shared" si="10"/>
        <v>7.4863625120932781E-2</v>
      </c>
      <c r="D66" s="2">
        <f t="shared" si="10"/>
        <v>8.4987648857830417E-2</v>
      </c>
      <c r="E66" s="2">
        <f t="shared" si="10"/>
        <v>3.1165695981007625E-3</v>
      </c>
      <c r="F66" s="2">
        <f t="shared" si="10"/>
        <v>2.3109183782727593E-2</v>
      </c>
      <c r="G66" s="2">
        <f t="shared" si="10"/>
        <v>1.0021719506446204E-3</v>
      </c>
      <c r="H66" s="2"/>
      <c r="I66" s="2"/>
      <c r="J66" s="2"/>
    </row>
  </sheetData>
  <mergeCells count="6">
    <mergeCell ref="A16:J16"/>
    <mergeCell ref="A24:J24"/>
    <mergeCell ref="A32:J32"/>
    <mergeCell ref="A40:J40"/>
    <mergeCell ref="A48:J48"/>
    <mergeCell ref="A58:J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b_stratified_result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2017-11-29T12:01:29Z</dcterms:created>
  <dcterms:modified xsi:type="dcterms:W3CDTF">2017-11-29T12:01:29Z</dcterms:modified>
</cp:coreProperties>
</file>