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\Documents\Pengujian\"/>
    </mc:Choice>
  </mc:AlternateContent>
  <bookViews>
    <workbookView xWindow="0" yWindow="0" windowWidth="20490" windowHeight="8340"/>
  </bookViews>
  <sheets>
    <sheet name="hp_random_result" sheetId="1" r:id="rId1"/>
  </sheets>
  <calcPr calcId="0"/>
</workbook>
</file>

<file path=xl/calcChain.xml><?xml version="1.0" encoding="utf-8"?>
<calcChain xmlns="http://schemas.openxmlformats.org/spreadsheetml/2006/main">
  <c r="G66" i="1" l="1"/>
  <c r="F66" i="1"/>
  <c r="E66" i="1"/>
  <c r="D66" i="1"/>
  <c r="C66" i="1"/>
  <c r="B66" i="1"/>
  <c r="G65" i="1"/>
  <c r="F65" i="1"/>
  <c r="E65" i="1"/>
  <c r="D65" i="1"/>
  <c r="C65" i="1"/>
  <c r="B65" i="1"/>
  <c r="J64" i="1"/>
  <c r="I64" i="1"/>
  <c r="H64" i="1"/>
  <c r="G64" i="1"/>
  <c r="F64" i="1"/>
  <c r="E64" i="1"/>
  <c r="D64" i="1"/>
  <c r="C64" i="1"/>
  <c r="B64" i="1"/>
  <c r="J63" i="1"/>
  <c r="I63" i="1"/>
  <c r="H63" i="1"/>
  <c r="G63" i="1"/>
  <c r="F63" i="1"/>
  <c r="E63" i="1"/>
  <c r="D63" i="1"/>
  <c r="C63" i="1"/>
  <c r="B63" i="1"/>
  <c r="J62" i="1"/>
  <c r="I62" i="1"/>
  <c r="H62" i="1"/>
  <c r="G62" i="1"/>
  <c r="F62" i="1"/>
  <c r="E62" i="1"/>
  <c r="D62" i="1"/>
  <c r="C62" i="1"/>
  <c r="B62" i="1"/>
  <c r="J61" i="1"/>
  <c r="I61" i="1"/>
  <c r="H61" i="1"/>
  <c r="G61" i="1"/>
  <c r="F61" i="1"/>
  <c r="E61" i="1"/>
  <c r="D61" i="1"/>
  <c r="C61" i="1"/>
  <c r="B61" i="1"/>
  <c r="J60" i="1"/>
  <c r="I60" i="1"/>
  <c r="H60" i="1"/>
  <c r="G60" i="1"/>
  <c r="F60" i="1"/>
  <c r="E60" i="1"/>
  <c r="D60" i="1"/>
  <c r="C60" i="1"/>
  <c r="B60" i="1"/>
  <c r="B54" i="1"/>
  <c r="G55" i="1"/>
  <c r="F55" i="1"/>
  <c r="E55" i="1"/>
  <c r="D55" i="1"/>
  <c r="C55" i="1"/>
  <c r="B55" i="1"/>
  <c r="I54" i="1"/>
  <c r="H54" i="1"/>
  <c r="G54" i="1"/>
  <c r="F54" i="1"/>
  <c r="E54" i="1"/>
  <c r="D54" i="1"/>
  <c r="C54" i="1"/>
  <c r="G47" i="1"/>
  <c r="F47" i="1"/>
  <c r="E47" i="1"/>
  <c r="D47" i="1"/>
  <c r="C47" i="1"/>
  <c r="B47" i="1"/>
  <c r="I46" i="1"/>
  <c r="H46" i="1"/>
  <c r="G46" i="1"/>
  <c r="F46" i="1"/>
  <c r="E46" i="1"/>
  <c r="D46" i="1"/>
  <c r="C46" i="1"/>
  <c r="B46" i="1"/>
  <c r="G39" i="1"/>
  <c r="F39" i="1"/>
  <c r="E39" i="1"/>
  <c r="D39" i="1"/>
  <c r="C39" i="1"/>
  <c r="B39" i="1"/>
  <c r="I38" i="1"/>
  <c r="H38" i="1"/>
  <c r="G38" i="1"/>
  <c r="F38" i="1"/>
  <c r="E38" i="1"/>
  <c r="D38" i="1"/>
  <c r="C38" i="1"/>
  <c r="B38" i="1"/>
  <c r="G31" i="1"/>
  <c r="F31" i="1"/>
  <c r="E31" i="1"/>
  <c r="D31" i="1"/>
  <c r="C31" i="1"/>
  <c r="B31" i="1"/>
  <c r="I30" i="1"/>
  <c r="H30" i="1"/>
  <c r="G30" i="1"/>
  <c r="F30" i="1"/>
  <c r="E30" i="1"/>
  <c r="D30" i="1"/>
  <c r="C30" i="1"/>
  <c r="B30" i="1"/>
  <c r="G23" i="1"/>
  <c r="F23" i="1"/>
  <c r="E23" i="1"/>
  <c r="D23" i="1"/>
  <c r="C23" i="1"/>
  <c r="B23" i="1"/>
  <c r="I22" i="1"/>
  <c r="H22" i="1"/>
  <c r="G22" i="1"/>
  <c r="F22" i="1"/>
  <c r="E22" i="1"/>
  <c r="D22" i="1"/>
  <c r="C22" i="1"/>
  <c r="B22" i="1"/>
</calcChain>
</file>

<file path=xl/sharedStrings.xml><?xml version="1.0" encoding="utf-8"?>
<sst xmlns="http://schemas.openxmlformats.org/spreadsheetml/2006/main" count="52" uniqueCount="34">
  <si>
    <t>Data: House Price</t>
  </si>
  <si>
    <t>Type: Regression</t>
  </si>
  <si>
    <t>Data Count: 1460</t>
  </si>
  <si>
    <t>Sampling Type: Random</t>
  </si>
  <si>
    <t>---</t>
  </si>
  <si>
    <t xml:space="preserve">All Data Result (RMSE): </t>
  </si>
  <si>
    <t>Lasso Regression</t>
  </si>
  <si>
    <t>Regression Tree</t>
  </si>
  <si>
    <t>SVR</t>
  </si>
  <si>
    <t xml:space="preserve">All Data Result (Time): </t>
  </si>
  <si>
    <t>Percentage Sampling</t>
  </si>
  <si>
    <t>Acc. Regression Tree</t>
  </si>
  <si>
    <t>Acc. SVR</t>
  </si>
  <si>
    <t>Acc. Lasso Regression</t>
  </si>
  <si>
    <t>Time. Regression Tree</t>
  </si>
  <si>
    <t>Time. SVR</t>
  </si>
  <si>
    <t>Time. Lasso Regression</t>
  </si>
  <si>
    <t>Acc. Recommender</t>
  </si>
  <si>
    <t>Acc. Runtime Recommender</t>
  </si>
  <si>
    <t>Total Time</t>
  </si>
  <si>
    <t>Iteration-1</t>
  </si>
  <si>
    <t>Iteration-2</t>
  </si>
  <si>
    <t>Iteration-3</t>
  </si>
  <si>
    <t>Iteration-4</t>
  </si>
  <si>
    <t>Iteration-5</t>
  </si>
  <si>
    <t>Average</t>
  </si>
  <si>
    <t>Deviation</t>
  </si>
  <si>
    <t>Average Result</t>
  </si>
  <si>
    <t>Acc. Decision Tree</t>
  </si>
  <si>
    <t>Acc. Naive Bayes</t>
  </si>
  <si>
    <t>Acc. Logistic Regression</t>
  </si>
  <si>
    <t>Time. Decision Tree</t>
  </si>
  <si>
    <t>Time. Naive Bayes</t>
  </si>
  <si>
    <t>Time. Logistic 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</si>
</sst>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10" xfId="0" applyFont="1" applyBorder="1" applyAlignment="1">
      <alignment horizontal="right"/>
    </xf>
    <xf numFmtId="0" fontId="0" fillId="0" borderId="10" xfId="0" applyBorder="1"/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tabSelected="1" workbookViewId="0">
      <selection activeCell="E11" sqref="E11"/>
    </sheetView>
  </sheetViews>
  <sheetFormatPr defaultRowHeight="15" x14ac:dyDescent="0.25"/>
  <cols>
    <col min="1" max="1" width="22.5703125" bestFit="1" customWidth="1"/>
    <col min="2" max="2" width="19.42578125" bestFit="1" customWidth="1"/>
    <col min="3" max="3" width="12" bestFit="1" customWidth="1"/>
    <col min="4" max="4" width="20.140625" bestFit="1" customWidth="1"/>
    <col min="5" max="5" width="20.85546875" bestFit="1" customWidth="1"/>
    <col min="6" max="6" width="12" bestFit="1" customWidth="1"/>
    <col min="7" max="7" width="21.7109375" bestFit="1" customWidth="1"/>
    <col min="8" max="8" width="18.28515625" bestFit="1" customWidth="1"/>
    <col min="9" max="9" width="26.5703125" bestFit="1" customWidth="1"/>
    <col min="10" max="10" width="12" bestFit="1" customWidth="1"/>
  </cols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2</v>
      </c>
    </row>
    <row r="4" spans="1:10" x14ac:dyDescent="0.25">
      <c r="A4" t="s">
        <v>3</v>
      </c>
    </row>
    <row r="5" spans="1:10" x14ac:dyDescent="0.25">
      <c r="A5" t="s">
        <v>4</v>
      </c>
    </row>
    <row r="6" spans="1:10" x14ac:dyDescent="0.25">
      <c r="A6" t="s">
        <v>5</v>
      </c>
    </row>
    <row r="7" spans="1:10" x14ac:dyDescent="0.25">
      <c r="A7">
        <v>1</v>
      </c>
      <c r="B7" t="s">
        <v>6</v>
      </c>
    </row>
    <row r="8" spans="1:10" x14ac:dyDescent="0.25">
      <c r="A8">
        <v>2</v>
      </c>
      <c r="B8" t="s">
        <v>7</v>
      </c>
    </row>
    <row r="9" spans="1:10" x14ac:dyDescent="0.25">
      <c r="A9">
        <v>3</v>
      </c>
      <c r="B9" t="s">
        <v>8</v>
      </c>
    </row>
    <row r="10" spans="1:10" x14ac:dyDescent="0.25">
      <c r="A10" t="s">
        <v>9</v>
      </c>
    </row>
    <row r="11" spans="1:10" x14ac:dyDescent="0.25">
      <c r="A11">
        <v>1</v>
      </c>
      <c r="B11" t="s">
        <v>6</v>
      </c>
    </row>
    <row r="12" spans="1:10" x14ac:dyDescent="0.25">
      <c r="A12">
        <v>2</v>
      </c>
      <c r="B12" t="s">
        <v>7</v>
      </c>
    </row>
    <row r="13" spans="1:10" x14ac:dyDescent="0.25">
      <c r="A13">
        <v>3</v>
      </c>
      <c r="B13" t="s">
        <v>8</v>
      </c>
    </row>
    <row r="14" spans="1:10" x14ac:dyDescent="0.25">
      <c r="A14" t="s">
        <v>4</v>
      </c>
    </row>
    <row r="15" spans="1:10" x14ac:dyDescent="0.25">
      <c r="A15" s="2" t="s">
        <v>10</v>
      </c>
      <c r="B15" s="2" t="s">
        <v>11</v>
      </c>
      <c r="C15" s="2" t="s">
        <v>12</v>
      </c>
      <c r="D15" s="2" t="s">
        <v>13</v>
      </c>
      <c r="E15" s="2" t="s">
        <v>14</v>
      </c>
      <c r="F15" s="2" t="s">
        <v>15</v>
      </c>
      <c r="G15" s="2" t="s">
        <v>16</v>
      </c>
      <c r="H15" s="2" t="s">
        <v>17</v>
      </c>
      <c r="I15" s="2" t="s">
        <v>18</v>
      </c>
      <c r="J15" s="2" t="s">
        <v>19</v>
      </c>
    </row>
    <row r="16" spans="1:10" x14ac:dyDescent="0.25">
      <c r="A16" s="3" t="s">
        <v>20</v>
      </c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25">
      <c r="A17" s="2">
        <v>0.1</v>
      </c>
      <c r="B17" s="2">
        <v>78135.349686986403</v>
      </c>
      <c r="C17" s="2">
        <v>87082.9439444085</v>
      </c>
      <c r="D17" s="2">
        <v>56124.628343982899</v>
      </c>
      <c r="E17" s="2">
        <v>1.7866411161676799E-2</v>
      </c>
      <c r="F17" s="2">
        <v>8.9095635497784507E-3</v>
      </c>
      <c r="G17" s="2">
        <v>0.30790391585343002</v>
      </c>
      <c r="H17" s="2">
        <v>1</v>
      </c>
      <c r="I17" s="2">
        <v>0.33333333333333298</v>
      </c>
      <c r="J17" s="2">
        <v>1.0087926362953801</v>
      </c>
    </row>
    <row r="18" spans="1:10" x14ac:dyDescent="0.25">
      <c r="A18" s="2">
        <v>0.2</v>
      </c>
      <c r="B18" s="2">
        <v>74503.122364554307</v>
      </c>
      <c r="C18" s="2">
        <v>73350.660100598005</v>
      </c>
      <c r="D18" s="2">
        <v>57292.053184198201</v>
      </c>
      <c r="E18" s="2">
        <v>5.2089075842168597E-2</v>
      </c>
      <c r="F18" s="2">
        <v>3.4765881580177897E-2</v>
      </c>
      <c r="G18" s="2">
        <v>2.0116656012480001</v>
      </c>
      <c r="H18" s="2">
        <v>0.33333333333333298</v>
      </c>
      <c r="I18" s="2">
        <v>0.33333333333333298</v>
      </c>
      <c r="J18" s="2">
        <v>4.8943765688045398</v>
      </c>
    </row>
    <row r="19" spans="1:10" x14ac:dyDescent="0.25">
      <c r="A19" s="2">
        <v>0.3</v>
      </c>
      <c r="B19" s="2">
        <v>81866.332739974605</v>
      </c>
      <c r="C19" s="2">
        <v>88050.0209100879</v>
      </c>
      <c r="D19" s="2">
        <v>101167.836393102</v>
      </c>
      <c r="E19" s="2">
        <v>0.102845400910197</v>
      </c>
      <c r="F19" s="2">
        <v>7.7255193182885706E-2</v>
      </c>
      <c r="G19" s="2">
        <v>1.96712144893027</v>
      </c>
      <c r="H19" s="2">
        <v>0</v>
      </c>
      <c r="I19" s="2">
        <v>0.33333333333333298</v>
      </c>
      <c r="J19" s="2">
        <v>5.4114637092990403</v>
      </c>
    </row>
    <row r="20" spans="1:10" x14ac:dyDescent="0.25">
      <c r="A20" s="2">
        <v>0.4</v>
      </c>
      <c r="B20" s="2">
        <v>59431.940387004601</v>
      </c>
      <c r="C20" s="2">
        <v>79175.231412548004</v>
      </c>
      <c r="D20" s="2">
        <v>52796.125061243998</v>
      </c>
      <c r="E20" s="2">
        <v>0.15189949974195799</v>
      </c>
      <c r="F20" s="2">
        <v>0.13948431781927401</v>
      </c>
      <c r="G20" s="2">
        <v>1.9167144394529301</v>
      </c>
      <c r="H20" s="2">
        <v>1</v>
      </c>
      <c r="I20" s="2">
        <v>0.33333333333333298</v>
      </c>
      <c r="J20" s="2">
        <v>8.1769769136482999</v>
      </c>
    </row>
    <row r="21" spans="1:10" x14ac:dyDescent="0.25">
      <c r="A21" s="2">
        <v>0.5</v>
      </c>
      <c r="B21" s="2">
        <v>61929.9614264845</v>
      </c>
      <c r="C21" s="2">
        <v>87171.671795946299</v>
      </c>
      <c r="D21" s="2">
        <v>87311.926009197894</v>
      </c>
      <c r="E21" s="2">
        <v>0.219535501900153</v>
      </c>
      <c r="F21" s="2">
        <v>0.203113270620249</v>
      </c>
      <c r="G21" s="2">
        <v>2.1220551925964202</v>
      </c>
      <c r="H21" s="2">
        <v>0</v>
      </c>
      <c r="I21" s="2">
        <v>0.33333333333333298</v>
      </c>
      <c r="J21" s="2">
        <v>10.5484837577413</v>
      </c>
    </row>
    <row r="22" spans="1:10" x14ac:dyDescent="0.25">
      <c r="A22" s="1" t="s">
        <v>25</v>
      </c>
      <c r="B22" s="2">
        <f>AVERAGE(B17:B21)</f>
        <v>71173.341321000888</v>
      </c>
      <c r="C22" s="2">
        <f t="shared" ref="C22:I22" si="0">AVERAGE(C17:C21)</f>
        <v>82966.10563271775</v>
      </c>
      <c r="D22" s="2">
        <f t="shared" si="0"/>
        <v>70938.513798344997</v>
      </c>
      <c r="E22" s="2">
        <f t="shared" si="0"/>
        <v>0.10884717791123069</v>
      </c>
      <c r="F22" s="2">
        <f t="shared" si="0"/>
        <v>9.2705645350473015E-2</v>
      </c>
      <c r="G22" s="2">
        <f t="shared" si="0"/>
        <v>1.6650921196162103</v>
      </c>
      <c r="H22" s="2">
        <f t="shared" si="0"/>
        <v>0.46666666666666662</v>
      </c>
      <c r="I22" s="2">
        <f t="shared" si="0"/>
        <v>0.33333333333333298</v>
      </c>
      <c r="J22" s="2"/>
    </row>
    <row r="23" spans="1:10" x14ac:dyDescent="0.25">
      <c r="A23" s="1" t="s">
        <v>26</v>
      </c>
      <c r="B23" s="2">
        <f>_xlfn.STDEV.P(B17:B21)</f>
        <v>8912.885453538589</v>
      </c>
      <c r="C23" s="2">
        <f t="shared" ref="C23:G23" si="1">_xlfn.STDEV.P(C17:C21)</f>
        <v>5784.6150973022286</v>
      </c>
      <c r="D23" s="2">
        <f t="shared" si="1"/>
        <v>19579.192683054647</v>
      </c>
      <c r="E23" s="2">
        <f t="shared" si="1"/>
        <v>7.1610628929624789E-2</v>
      </c>
      <c r="F23" s="2">
        <f t="shared" si="1"/>
        <v>7.0704460875879449E-2</v>
      </c>
      <c r="G23" s="2">
        <f t="shared" si="1"/>
        <v>0.6819712246534525</v>
      </c>
      <c r="H23" s="2"/>
      <c r="I23" s="2"/>
      <c r="J23" s="2"/>
    </row>
    <row r="24" spans="1:10" x14ac:dyDescent="0.25">
      <c r="A24" s="3" t="s">
        <v>21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5">
      <c r="A25" s="2">
        <v>0.1</v>
      </c>
      <c r="B25" s="2">
        <v>66368.726862507203</v>
      </c>
      <c r="C25" s="2">
        <v>56055.235058643499</v>
      </c>
      <c r="D25" s="2">
        <v>84745.612925142195</v>
      </c>
      <c r="E25" s="2">
        <v>1.51162381533254E-2</v>
      </c>
      <c r="F25" s="2">
        <v>8.7431529745600704E-3</v>
      </c>
      <c r="G25" s="2">
        <v>0.30778918785775</v>
      </c>
      <c r="H25" s="2">
        <v>0.33333333333333298</v>
      </c>
      <c r="I25" s="2">
        <v>0.33333333333333298</v>
      </c>
      <c r="J25" s="2">
        <v>1.0275677078446099</v>
      </c>
    </row>
    <row r="26" spans="1:10" x14ac:dyDescent="0.25">
      <c r="A26" s="2">
        <v>0.2</v>
      </c>
      <c r="B26" s="2">
        <v>69306.189142732197</v>
      </c>
      <c r="C26" s="2">
        <v>73609.626958938505</v>
      </c>
      <c r="D26" s="2">
        <v>79262.839841819601</v>
      </c>
      <c r="E26" s="2">
        <v>5.0668354719903101E-2</v>
      </c>
      <c r="F26" s="2">
        <v>3.3797474664538599E-2</v>
      </c>
      <c r="G26" s="2">
        <v>1.8865849617622199</v>
      </c>
      <c r="H26" s="2">
        <v>0</v>
      </c>
      <c r="I26" s="2">
        <v>0.33333333333333298</v>
      </c>
      <c r="J26" s="2">
        <v>4.5875722823027099</v>
      </c>
    </row>
    <row r="27" spans="1:10" x14ac:dyDescent="0.25">
      <c r="A27" s="2">
        <v>0.3</v>
      </c>
      <c r="B27" s="2">
        <v>68976.375185450204</v>
      </c>
      <c r="C27" s="2">
        <v>78467.808283007107</v>
      </c>
      <c r="D27" s="2">
        <v>89642.782163251497</v>
      </c>
      <c r="E27" s="2">
        <v>9.8648115675132403E-2</v>
      </c>
      <c r="F27" s="2">
        <v>7.6789683424038899E-2</v>
      </c>
      <c r="G27" s="2">
        <v>1.8048857998264001</v>
      </c>
      <c r="H27" s="2">
        <v>0</v>
      </c>
      <c r="I27" s="2">
        <v>0.33333333333333298</v>
      </c>
      <c r="J27" s="2">
        <v>5.6527715058177597</v>
      </c>
    </row>
    <row r="28" spans="1:10" x14ac:dyDescent="0.25">
      <c r="A28" s="2">
        <v>0.4</v>
      </c>
      <c r="B28" s="2">
        <v>64985.0617112814</v>
      </c>
      <c r="C28" s="2">
        <v>85315.108495191205</v>
      </c>
      <c r="D28" s="2">
        <v>93296.400607159303</v>
      </c>
      <c r="E28" s="2">
        <v>0.14195078645491299</v>
      </c>
      <c r="F28" s="2">
        <v>0.13560372583748401</v>
      </c>
      <c r="G28" s="2">
        <v>1.9783842192924701</v>
      </c>
      <c r="H28" s="2">
        <v>0</v>
      </c>
      <c r="I28" s="2">
        <v>0.33333333333333298</v>
      </c>
      <c r="J28" s="2">
        <v>8.3420026889602994</v>
      </c>
    </row>
    <row r="29" spans="1:10" x14ac:dyDescent="0.25">
      <c r="A29" s="2">
        <v>0.5</v>
      </c>
      <c r="B29" s="2">
        <v>57012.054484518601</v>
      </c>
      <c r="C29" s="2">
        <v>78258.781992764605</v>
      </c>
      <c r="D29" s="2">
        <v>40619.627068941903</v>
      </c>
      <c r="E29" s="2">
        <v>0.212364452355259</v>
      </c>
      <c r="F29" s="2">
        <v>0.21378627310687601</v>
      </c>
      <c r="G29" s="2">
        <v>2.2101684925401202</v>
      </c>
      <c r="H29" s="2">
        <v>1</v>
      </c>
      <c r="I29" s="2">
        <v>1</v>
      </c>
      <c r="J29" s="2">
        <v>11.0223917524866</v>
      </c>
    </row>
    <row r="30" spans="1:10" x14ac:dyDescent="0.25">
      <c r="A30" s="1" t="s">
        <v>25</v>
      </c>
      <c r="B30" s="2">
        <f>AVERAGE(B25:B29)</f>
        <v>65329.681477297927</v>
      </c>
      <c r="C30" s="2">
        <f t="shared" ref="C30:I30" si="2">AVERAGE(C25:C29)</f>
        <v>74341.312157708991</v>
      </c>
      <c r="D30" s="2">
        <f t="shared" si="2"/>
        <v>77513.452521262894</v>
      </c>
      <c r="E30" s="2">
        <f t="shared" si="2"/>
        <v>0.10374958947170658</v>
      </c>
      <c r="F30" s="2">
        <f t="shared" si="2"/>
        <v>9.3744062001499512E-2</v>
      </c>
      <c r="G30" s="2">
        <f t="shared" si="2"/>
        <v>1.6375625322557918</v>
      </c>
      <c r="H30" s="2">
        <f t="shared" si="2"/>
        <v>0.26666666666666661</v>
      </c>
      <c r="I30" s="2">
        <f t="shared" si="2"/>
        <v>0.46666666666666645</v>
      </c>
      <c r="J30" s="2"/>
    </row>
    <row r="31" spans="1:10" x14ac:dyDescent="0.25">
      <c r="A31" s="1" t="s">
        <v>26</v>
      </c>
      <c r="B31" s="2">
        <f>_xlfn.STDEV.P(B25:B29)</f>
        <v>4460.7686580005502</v>
      </c>
      <c r="C31" s="2">
        <f t="shared" ref="C31:G31" si="3">_xlfn.STDEV.P(C25:C29)</f>
        <v>9876.3831956872855</v>
      </c>
      <c r="D31" s="2">
        <f t="shared" si="3"/>
        <v>19040.698224892985</v>
      </c>
      <c r="E31" s="2">
        <f t="shared" si="3"/>
        <v>6.9218542853434026E-2</v>
      </c>
      <c r="F31" s="2">
        <f t="shared" si="3"/>
        <v>7.3849255548354975E-2</v>
      </c>
      <c r="G31" s="2">
        <f t="shared" si="3"/>
        <v>0.67857842610077301</v>
      </c>
      <c r="H31" s="2"/>
      <c r="I31" s="2"/>
      <c r="J31" s="2"/>
    </row>
    <row r="32" spans="1:10" x14ac:dyDescent="0.25">
      <c r="A32" s="3" t="s">
        <v>22</v>
      </c>
      <c r="B32" s="3"/>
      <c r="C32" s="3"/>
      <c r="D32" s="3"/>
      <c r="E32" s="3"/>
      <c r="F32" s="3"/>
      <c r="G32" s="3"/>
      <c r="H32" s="3"/>
      <c r="I32" s="3"/>
      <c r="J32" s="3"/>
    </row>
    <row r="33" spans="1:10" x14ac:dyDescent="0.25">
      <c r="A33" s="2">
        <v>0.1</v>
      </c>
      <c r="B33" s="2">
        <v>88348.250992977293</v>
      </c>
      <c r="C33" s="2">
        <v>85028.512084458096</v>
      </c>
      <c r="D33" s="2">
        <v>52881.809917869599</v>
      </c>
      <c r="E33" s="2">
        <v>1.65615176644422E-2</v>
      </c>
      <c r="F33" s="2">
        <v>8.7765083982276303E-3</v>
      </c>
      <c r="G33" s="2">
        <v>0.302011368701329</v>
      </c>
      <c r="H33" s="2">
        <v>0.33333333333333298</v>
      </c>
      <c r="I33" s="2">
        <v>0.33333333333333298</v>
      </c>
      <c r="J33" s="2">
        <v>1.0010013957961901</v>
      </c>
    </row>
    <row r="34" spans="1:10" x14ac:dyDescent="0.25">
      <c r="A34" s="2">
        <v>0.2</v>
      </c>
      <c r="B34" s="2">
        <v>65155.473275325203</v>
      </c>
      <c r="C34" s="2">
        <v>75326.531148329901</v>
      </c>
      <c r="D34" s="2">
        <v>89336.393978370499</v>
      </c>
      <c r="E34" s="2">
        <v>5.9401244487190703E-2</v>
      </c>
      <c r="F34" s="2">
        <v>3.3200742469745102E-2</v>
      </c>
      <c r="G34" s="2">
        <v>2.0330830821291102</v>
      </c>
      <c r="H34" s="2">
        <v>0</v>
      </c>
      <c r="I34" s="2">
        <v>0.33333333333333298</v>
      </c>
      <c r="J34" s="2">
        <v>4.8822205328657304</v>
      </c>
    </row>
    <row r="35" spans="1:10" x14ac:dyDescent="0.25">
      <c r="A35" s="2">
        <v>0.3</v>
      </c>
      <c r="B35" s="2">
        <v>70963.163464593003</v>
      </c>
      <c r="C35" s="2">
        <v>85904.632006005399</v>
      </c>
      <c r="D35" s="2">
        <v>90882.308096340596</v>
      </c>
      <c r="E35" s="2">
        <v>9.7903666604111095E-2</v>
      </c>
      <c r="F35" s="2">
        <v>7.6027640283385198E-2</v>
      </c>
      <c r="G35" s="2">
        <v>1.93633805831846</v>
      </c>
      <c r="H35" s="2">
        <v>0</v>
      </c>
      <c r="I35" s="2">
        <v>0.33333333333333298</v>
      </c>
      <c r="J35" s="2">
        <v>5.3759702396312203</v>
      </c>
    </row>
    <row r="36" spans="1:10" x14ac:dyDescent="0.25">
      <c r="A36" s="2">
        <v>0.4</v>
      </c>
      <c r="B36" s="2">
        <v>68801.0140922336</v>
      </c>
      <c r="C36" s="2">
        <v>85777.767088052598</v>
      </c>
      <c r="D36" s="2">
        <v>45684.172189274803</v>
      </c>
      <c r="E36" s="2">
        <v>0.14923583090926201</v>
      </c>
      <c r="F36" s="2">
        <v>0.131121270057249</v>
      </c>
      <c r="G36" s="2">
        <v>1.97130443898376</v>
      </c>
      <c r="H36" s="2">
        <v>1</v>
      </c>
      <c r="I36" s="2">
        <v>0.33333333333333298</v>
      </c>
      <c r="J36" s="2">
        <v>8.5182560464952601</v>
      </c>
    </row>
    <row r="37" spans="1:10" x14ac:dyDescent="0.25">
      <c r="A37" s="2">
        <v>0.5</v>
      </c>
      <c r="B37" s="2">
        <v>58213.899605713697</v>
      </c>
      <c r="C37" s="2">
        <v>84025.1673074383</v>
      </c>
      <c r="D37" s="2">
        <v>47832.832945156501</v>
      </c>
      <c r="E37" s="2">
        <v>0.23828161654313301</v>
      </c>
      <c r="F37" s="2">
        <v>0.216353907642854</v>
      </c>
      <c r="G37" s="2">
        <v>2.2720087149291701</v>
      </c>
      <c r="H37" s="2">
        <v>1</v>
      </c>
      <c r="I37" s="2">
        <v>0.33333333333333298</v>
      </c>
      <c r="J37" s="2">
        <v>10.745438004363301</v>
      </c>
    </row>
    <row r="38" spans="1:10" x14ac:dyDescent="0.25">
      <c r="A38" s="1" t="s">
        <v>25</v>
      </c>
      <c r="B38" s="2">
        <f>AVERAGE(B33:B37)</f>
        <v>70296.360286168565</v>
      </c>
      <c r="C38" s="2">
        <f t="shared" ref="C38:I38" si="4">AVERAGE(C33:C37)</f>
        <v>83212.521926856862</v>
      </c>
      <c r="D38" s="2">
        <f t="shared" si="4"/>
        <v>65323.503425402407</v>
      </c>
      <c r="E38" s="2">
        <f t="shared" si="4"/>
        <v>0.1122767752416278</v>
      </c>
      <c r="F38" s="2">
        <f t="shared" si="4"/>
        <v>9.3096013770292182E-2</v>
      </c>
      <c r="G38" s="2">
        <f t="shared" si="4"/>
        <v>1.7029491326123658</v>
      </c>
      <c r="H38" s="2">
        <f t="shared" si="4"/>
        <v>0.46666666666666662</v>
      </c>
      <c r="I38" s="2">
        <f t="shared" si="4"/>
        <v>0.33333333333333298</v>
      </c>
      <c r="J38" s="2"/>
    </row>
    <row r="39" spans="1:10" x14ac:dyDescent="0.25">
      <c r="A39" s="1" t="s">
        <v>26</v>
      </c>
      <c r="B39" s="2">
        <f>_xlfn.STDEV.P(B33:B37)</f>
        <v>10009.655540147523</v>
      </c>
      <c r="C39" s="2">
        <f t="shared" ref="C39:G39" si="5">_xlfn.STDEV.P(C33:C37)</f>
        <v>3999.3750197096656</v>
      </c>
      <c r="D39" s="2">
        <f t="shared" si="5"/>
        <v>20377.899948239326</v>
      </c>
      <c r="E39" s="2">
        <f t="shared" si="5"/>
        <v>7.6690299731839703E-2</v>
      </c>
      <c r="F39" s="2">
        <f t="shared" si="5"/>
        <v>7.433300801317376E-2</v>
      </c>
      <c r="G39" s="2">
        <f t="shared" si="5"/>
        <v>0.71020121265766467</v>
      </c>
      <c r="H39" s="2"/>
      <c r="I39" s="2"/>
      <c r="J39" s="2"/>
    </row>
    <row r="40" spans="1:10" x14ac:dyDescent="0.25">
      <c r="A40" s="3" t="s">
        <v>23</v>
      </c>
      <c r="B40" s="3"/>
      <c r="C40" s="3"/>
      <c r="D40" s="3"/>
      <c r="E40" s="3"/>
      <c r="F40" s="3"/>
      <c r="G40" s="3"/>
      <c r="H40" s="3"/>
      <c r="I40" s="3"/>
      <c r="J40" s="3"/>
    </row>
    <row r="41" spans="1:10" x14ac:dyDescent="0.25">
      <c r="A41" s="2">
        <v>0.1</v>
      </c>
      <c r="B41" s="2">
        <v>63882.477766890202</v>
      </c>
      <c r="C41" s="2">
        <v>86624.646379663696</v>
      </c>
      <c r="D41" s="2">
        <v>76540.399679614406</v>
      </c>
      <c r="E41" s="2">
        <v>1.6823962536363899E-2</v>
      </c>
      <c r="F41" s="2">
        <v>8.6698443511465904E-3</v>
      </c>
      <c r="G41" s="2">
        <v>0.29589816259266399</v>
      </c>
      <c r="H41" s="2">
        <v>0.33333333333333298</v>
      </c>
      <c r="I41" s="2">
        <v>0.33333333333333298</v>
      </c>
      <c r="J41" s="2">
        <v>0.97404141643988795</v>
      </c>
    </row>
    <row r="42" spans="1:10" x14ac:dyDescent="0.25">
      <c r="A42" s="2">
        <v>0.2</v>
      </c>
      <c r="B42" s="2">
        <v>66015.980448359594</v>
      </c>
      <c r="C42" s="2">
        <v>69855.857667636999</v>
      </c>
      <c r="D42" s="2">
        <v>57567.046515890303</v>
      </c>
      <c r="E42" s="2">
        <v>4.955516327297E-2</v>
      </c>
      <c r="F42" s="2">
        <v>3.3428365745521597E-2</v>
      </c>
      <c r="G42" s="2">
        <v>1.85756684280286</v>
      </c>
      <c r="H42" s="2">
        <v>1</v>
      </c>
      <c r="I42" s="2">
        <v>0.33333333333333298</v>
      </c>
      <c r="J42" s="2">
        <v>4.5962784144224402</v>
      </c>
    </row>
    <row r="43" spans="1:10" x14ac:dyDescent="0.25">
      <c r="A43" s="2">
        <v>0.3</v>
      </c>
      <c r="B43" s="2">
        <v>63600.661672507696</v>
      </c>
      <c r="C43" s="2">
        <v>75159.088128845906</v>
      </c>
      <c r="D43" s="2">
        <v>58076.7007405189</v>
      </c>
      <c r="E43" s="2">
        <v>8.7643758210589298E-2</v>
      </c>
      <c r="F43" s="2">
        <v>7.5933072159131101E-2</v>
      </c>
      <c r="G43" s="2">
        <v>1.87287478300649</v>
      </c>
      <c r="H43" s="2">
        <v>1</v>
      </c>
      <c r="I43" s="2">
        <v>0.33333333333333298</v>
      </c>
      <c r="J43" s="2">
        <v>5.3056885292530698</v>
      </c>
    </row>
    <row r="44" spans="1:10" x14ac:dyDescent="0.25">
      <c r="A44" s="2">
        <v>0.4</v>
      </c>
      <c r="B44" s="2">
        <v>62158.699215281202</v>
      </c>
      <c r="C44" s="2">
        <v>85394.1742912958</v>
      </c>
      <c r="D44" s="2">
        <v>73018.742113316403</v>
      </c>
      <c r="E44" s="2">
        <v>0.143214993666163</v>
      </c>
      <c r="F44" s="2">
        <v>0.13101533909636401</v>
      </c>
      <c r="G44" s="2">
        <v>2.06879207914985</v>
      </c>
      <c r="H44" s="2">
        <v>0.33333333333333298</v>
      </c>
      <c r="I44" s="2">
        <v>0.33333333333333298</v>
      </c>
      <c r="J44" s="2">
        <v>8.6068557491554998</v>
      </c>
    </row>
    <row r="45" spans="1:10" x14ac:dyDescent="0.25">
      <c r="A45" s="2">
        <v>0.5</v>
      </c>
      <c r="B45" s="2">
        <v>61633.671617594897</v>
      </c>
      <c r="C45" s="2">
        <v>86608.700897910094</v>
      </c>
      <c r="D45" s="2">
        <v>58681.785718290601</v>
      </c>
      <c r="E45" s="2">
        <v>0.194995440203626</v>
      </c>
      <c r="F45" s="2">
        <v>0.20776946783803299</v>
      </c>
      <c r="G45" s="2">
        <v>2.0665143802195498</v>
      </c>
      <c r="H45" s="2">
        <v>1</v>
      </c>
      <c r="I45" s="2">
        <v>1</v>
      </c>
      <c r="J45" s="2">
        <v>10.542934661490101</v>
      </c>
    </row>
    <row r="46" spans="1:10" x14ac:dyDescent="0.25">
      <c r="A46" s="1" t="s">
        <v>25</v>
      </c>
      <c r="B46" s="2">
        <f>AVERAGE(B41:B45)</f>
        <v>63458.298144126718</v>
      </c>
      <c r="C46" s="2">
        <f t="shared" ref="C46:I46" si="6">AVERAGE(C41:C45)</f>
        <v>80728.493473070499</v>
      </c>
      <c r="D46" s="2">
        <f t="shared" si="6"/>
        <v>64776.934953526128</v>
      </c>
      <c r="E46" s="2">
        <f t="shared" si="6"/>
        <v>9.8446663577942448E-2</v>
      </c>
      <c r="F46" s="2">
        <f t="shared" si="6"/>
        <v>9.136321783803926E-2</v>
      </c>
      <c r="G46" s="2">
        <f t="shared" si="6"/>
        <v>1.6323292495542827</v>
      </c>
      <c r="H46" s="2">
        <f t="shared" si="6"/>
        <v>0.73333333333333317</v>
      </c>
      <c r="I46" s="2">
        <f t="shared" si="6"/>
        <v>0.46666666666666645</v>
      </c>
      <c r="J46" s="2"/>
    </row>
    <row r="47" spans="1:10" x14ac:dyDescent="0.25">
      <c r="A47" s="1" t="s">
        <v>26</v>
      </c>
      <c r="B47" s="2">
        <f>_xlfn.STDEV.P(B41:B45)</f>
        <v>1533.6331916822121</v>
      </c>
      <c r="C47" s="2">
        <f t="shared" ref="C47:G47" si="7">_xlfn.STDEV.P(C41:C45)</f>
        <v>6933.1453352788394</v>
      </c>
      <c r="D47" s="2">
        <f t="shared" si="7"/>
        <v>8250.2480158258604</v>
      </c>
      <c r="E47" s="2">
        <f t="shared" si="7"/>
        <v>6.4023771426828691E-2</v>
      </c>
      <c r="F47" s="2">
        <f t="shared" si="7"/>
        <v>7.1491868433609815E-2</v>
      </c>
      <c r="G47" s="2">
        <f t="shared" si="7"/>
        <v>0.67433800227823704</v>
      </c>
      <c r="H47" s="2"/>
      <c r="I47" s="2"/>
      <c r="J47" s="2"/>
    </row>
    <row r="48" spans="1:10" x14ac:dyDescent="0.25">
      <c r="A48" s="3" t="s">
        <v>24</v>
      </c>
      <c r="B48" s="3"/>
      <c r="C48" s="3"/>
      <c r="D48" s="3"/>
      <c r="E48" s="3"/>
      <c r="F48" s="3"/>
      <c r="G48" s="3"/>
      <c r="H48" s="3"/>
      <c r="I48" s="3"/>
      <c r="J48" s="3"/>
    </row>
    <row r="49" spans="1:10" x14ac:dyDescent="0.25">
      <c r="A49" s="2">
        <v>0.1</v>
      </c>
      <c r="B49" s="2">
        <v>67690.168872392402</v>
      </c>
      <c r="C49" s="2">
        <v>87654.729181136194</v>
      </c>
      <c r="D49" s="2">
        <v>72015.452067763399</v>
      </c>
      <c r="E49" s="2">
        <v>2.0083630477614599E-2</v>
      </c>
      <c r="F49" s="2">
        <v>9.2662100028348907E-3</v>
      </c>
      <c r="G49" s="2">
        <v>0.38174622607206699</v>
      </c>
      <c r="H49" s="2">
        <v>0.33333333333333298</v>
      </c>
      <c r="I49" s="2">
        <v>0.33333333333333298</v>
      </c>
      <c r="J49" s="2">
        <v>1.13101827144129</v>
      </c>
    </row>
    <row r="50" spans="1:10" x14ac:dyDescent="0.25">
      <c r="A50" s="2">
        <v>0.2</v>
      </c>
      <c r="B50" s="2">
        <v>69529.3085084755</v>
      </c>
      <c r="C50" s="2">
        <v>81348.239237065296</v>
      </c>
      <c r="D50" s="2">
        <v>73277.7695639054</v>
      </c>
      <c r="E50" s="2">
        <v>5.3850315520293103E-2</v>
      </c>
      <c r="F50" s="2">
        <v>3.3927597471148298E-2</v>
      </c>
      <c r="G50" s="2">
        <v>1.89086032068124</v>
      </c>
      <c r="H50" s="2">
        <v>0.33333333333333298</v>
      </c>
      <c r="I50" s="2">
        <v>0.33333333333333298</v>
      </c>
      <c r="J50" s="2">
        <v>4.6440474130852998</v>
      </c>
    </row>
    <row r="51" spans="1:10" x14ac:dyDescent="0.25">
      <c r="A51" s="2">
        <v>0.3</v>
      </c>
      <c r="B51" s="2">
        <v>67141.5309242925</v>
      </c>
      <c r="C51" s="2">
        <v>77048.967002938298</v>
      </c>
      <c r="D51" s="2">
        <v>81229.195533397797</v>
      </c>
      <c r="E51" s="2">
        <v>8.8140424134365902E-2</v>
      </c>
      <c r="F51" s="2">
        <v>7.7822968471423296E-2</v>
      </c>
      <c r="G51" s="2">
        <v>1.86404989091678</v>
      </c>
      <c r="H51" s="2">
        <v>0</v>
      </c>
      <c r="I51" s="2">
        <v>0.33333333333333298</v>
      </c>
      <c r="J51" s="2">
        <v>5.3561644488364299</v>
      </c>
    </row>
    <row r="52" spans="1:10" x14ac:dyDescent="0.25">
      <c r="A52" s="2">
        <v>0.4</v>
      </c>
      <c r="B52" s="2">
        <v>54673.562983970201</v>
      </c>
      <c r="C52" s="2">
        <v>79955.075875486902</v>
      </c>
      <c r="D52" s="2">
        <v>58474.447959475001</v>
      </c>
      <c r="E52" s="2">
        <v>0.15458516116166199</v>
      </c>
      <c r="F52" s="2">
        <v>0.133267013465314</v>
      </c>
      <c r="G52" s="2">
        <v>2.0634394500093798</v>
      </c>
      <c r="H52" s="2">
        <v>0.33333333333333298</v>
      </c>
      <c r="I52" s="2">
        <v>0.33333333333333298</v>
      </c>
      <c r="J52" s="2">
        <v>8.5524284947686908</v>
      </c>
    </row>
    <row r="53" spans="1:10" x14ac:dyDescent="0.25">
      <c r="A53" s="2">
        <v>0.5</v>
      </c>
      <c r="B53" s="2">
        <v>69856.548811154207</v>
      </c>
      <c r="C53" s="2">
        <v>84498.793256201505</v>
      </c>
      <c r="D53" s="2">
        <v>52235.531956071798</v>
      </c>
      <c r="E53" s="2">
        <v>0.21101337442524901</v>
      </c>
      <c r="F53" s="2">
        <v>0.20861801515437101</v>
      </c>
      <c r="G53" s="2">
        <v>2.2906569625598299</v>
      </c>
      <c r="H53" s="2">
        <v>1</v>
      </c>
      <c r="I53" s="2">
        <v>0.33333333333333298</v>
      </c>
      <c r="J53" s="2">
        <v>10.949462134629799</v>
      </c>
    </row>
    <row r="54" spans="1:10" x14ac:dyDescent="0.25">
      <c r="A54" s="1" t="s">
        <v>25</v>
      </c>
      <c r="B54" s="2">
        <f>AVERAGE(B49:B53)</f>
        <v>65778.224020056965</v>
      </c>
      <c r="C54" s="2">
        <f t="shared" ref="C54:I54" si="8">AVERAGE(C49:C53)</f>
        <v>82101.160910565639</v>
      </c>
      <c r="D54" s="2">
        <f t="shared" si="8"/>
        <v>67446.479416122675</v>
      </c>
      <c r="E54" s="2">
        <f t="shared" si="8"/>
        <v>0.10553458114383692</v>
      </c>
      <c r="F54" s="2">
        <f t="shared" si="8"/>
        <v>9.25803609130183E-2</v>
      </c>
      <c r="G54" s="2">
        <f t="shared" si="8"/>
        <v>1.6981505700478592</v>
      </c>
      <c r="H54" s="2">
        <f t="shared" si="8"/>
        <v>0.3999999999999998</v>
      </c>
      <c r="I54" s="2">
        <f t="shared" si="8"/>
        <v>0.33333333333333298</v>
      </c>
      <c r="J54" s="2"/>
    </row>
    <row r="55" spans="1:10" x14ac:dyDescent="0.25">
      <c r="A55" s="1" t="s">
        <v>26</v>
      </c>
      <c r="B55" s="2">
        <f>_xlfn.STDEV.P(B49:B53)</f>
        <v>5648.5573999176877</v>
      </c>
      <c r="C55" s="2">
        <f t="shared" ref="C55:G55" si="9">_xlfn.STDEV.P(C49:C53)</f>
        <v>3668.4600776132111</v>
      </c>
      <c r="D55" s="2">
        <f t="shared" si="9"/>
        <v>10551.900213136701</v>
      </c>
      <c r="E55" s="2">
        <f t="shared" si="9"/>
        <v>6.9003507466018341E-2</v>
      </c>
      <c r="F55" s="2">
        <f t="shared" si="9"/>
        <v>7.1720730518693099E-2</v>
      </c>
      <c r="G55" s="2">
        <f t="shared" si="9"/>
        <v>0.67558564527132758</v>
      </c>
      <c r="H55" s="2"/>
      <c r="I55" s="2"/>
      <c r="J55" s="2"/>
    </row>
    <row r="58" spans="1:10" x14ac:dyDescent="0.25">
      <c r="A58" s="3" t="s">
        <v>27</v>
      </c>
      <c r="B58" s="3"/>
      <c r="C58" s="3"/>
      <c r="D58" s="3"/>
      <c r="E58" s="3"/>
      <c r="F58" s="3"/>
      <c r="G58" s="3"/>
      <c r="H58" s="3"/>
      <c r="I58" s="3"/>
      <c r="J58" s="3"/>
    </row>
    <row r="59" spans="1:10" x14ac:dyDescent="0.25">
      <c r="A59" s="2" t="s">
        <v>10</v>
      </c>
      <c r="B59" s="2" t="s">
        <v>28</v>
      </c>
      <c r="C59" s="2" t="s">
        <v>29</v>
      </c>
      <c r="D59" s="2" t="s">
        <v>30</v>
      </c>
      <c r="E59" s="2" t="s">
        <v>31</v>
      </c>
      <c r="F59" s="2" t="s">
        <v>32</v>
      </c>
      <c r="G59" s="2" t="s">
        <v>33</v>
      </c>
      <c r="H59" s="2" t="s">
        <v>17</v>
      </c>
      <c r="I59" s="2" t="s">
        <v>18</v>
      </c>
      <c r="J59" s="2" t="s">
        <v>19</v>
      </c>
    </row>
    <row r="60" spans="1:10" x14ac:dyDescent="0.25">
      <c r="A60" s="2">
        <v>0.1</v>
      </c>
      <c r="B60" s="2">
        <f>AVERAGE(B17,B25,B33,B41,B49)</f>
        <v>72884.994836350699</v>
      </c>
      <c r="C60" s="2">
        <f t="shared" ref="C60:J66" si="10">AVERAGE(C17,C25,C33,C41,C49)</f>
        <v>80489.213329662001</v>
      </c>
      <c r="D60" s="2">
        <f t="shared" si="10"/>
        <v>68461.580586874508</v>
      </c>
      <c r="E60" s="2">
        <f t="shared" si="10"/>
        <v>1.7290351998684578E-2</v>
      </c>
      <c r="F60" s="2">
        <f t="shared" si="10"/>
        <v>8.8730558553095258E-3</v>
      </c>
      <c r="G60" s="2">
        <f t="shared" si="10"/>
        <v>0.31906977221544797</v>
      </c>
      <c r="H60" s="2">
        <f t="shared" si="10"/>
        <v>0.46666666666666645</v>
      </c>
      <c r="I60" s="2">
        <f t="shared" si="10"/>
        <v>0.33333333333333298</v>
      </c>
      <c r="J60" s="2">
        <f t="shared" si="10"/>
        <v>1.0284842855634717</v>
      </c>
    </row>
    <row r="61" spans="1:10" x14ac:dyDescent="0.25">
      <c r="A61" s="2">
        <v>0.2</v>
      </c>
      <c r="B61" s="2">
        <f>AVERAGE(B18,B26,B34,B42,B50)</f>
        <v>68902.014747889349</v>
      </c>
      <c r="C61" s="2">
        <f t="shared" si="10"/>
        <v>74698.183022513738</v>
      </c>
      <c r="D61" s="2">
        <f t="shared" si="10"/>
        <v>71347.220616836799</v>
      </c>
      <c r="E61" s="2">
        <f t="shared" si="10"/>
        <v>5.3112830768505107E-2</v>
      </c>
      <c r="F61" s="2">
        <f t="shared" si="10"/>
        <v>3.3824012386226301E-2</v>
      </c>
      <c r="G61" s="2">
        <f t="shared" si="10"/>
        <v>1.935952161724686</v>
      </c>
      <c r="H61" s="2">
        <f t="shared" si="10"/>
        <v>0.3333333333333332</v>
      </c>
      <c r="I61" s="2">
        <f t="shared" si="10"/>
        <v>0.33333333333333298</v>
      </c>
      <c r="J61" s="2">
        <f t="shared" si="10"/>
        <v>4.7208990422961445</v>
      </c>
    </row>
    <row r="62" spans="1:10" x14ac:dyDescent="0.25">
      <c r="A62" s="2">
        <v>0.3</v>
      </c>
      <c r="B62" s="2">
        <f t="shared" ref="B62:B66" si="11">AVERAGE(B19,B27,B35,B43,B51)</f>
        <v>70509.612797363603</v>
      </c>
      <c r="C62" s="2">
        <f t="shared" si="10"/>
        <v>80926.103266176928</v>
      </c>
      <c r="D62" s="2">
        <f t="shared" si="10"/>
        <v>84199.764585322162</v>
      </c>
      <c r="E62" s="2">
        <f t="shared" si="10"/>
        <v>9.5036273106879149E-2</v>
      </c>
      <c r="F62" s="2">
        <f t="shared" si="10"/>
        <v>7.6765711504172843E-2</v>
      </c>
      <c r="G62" s="2">
        <f t="shared" si="10"/>
        <v>1.8890539961996802</v>
      </c>
      <c r="H62" s="2">
        <f t="shared" si="10"/>
        <v>0.2</v>
      </c>
      <c r="I62" s="2">
        <f t="shared" si="10"/>
        <v>0.33333333333333298</v>
      </c>
      <c r="J62" s="2">
        <f t="shared" si="10"/>
        <v>5.4204116865675029</v>
      </c>
    </row>
    <row r="63" spans="1:10" x14ac:dyDescent="0.25">
      <c r="A63" s="2">
        <v>0.4</v>
      </c>
      <c r="B63" s="2">
        <f t="shared" si="11"/>
        <v>62010.055677954202</v>
      </c>
      <c r="C63" s="2">
        <f t="shared" si="10"/>
        <v>83123.471432514896</v>
      </c>
      <c r="D63" s="2">
        <f t="shared" si="10"/>
        <v>64653.977586093897</v>
      </c>
      <c r="E63" s="2">
        <f t="shared" si="10"/>
        <v>0.14817725438679158</v>
      </c>
      <c r="F63" s="2">
        <f t="shared" si="10"/>
        <v>0.13409833325513701</v>
      </c>
      <c r="G63" s="2">
        <f t="shared" si="10"/>
        <v>1.9997269253776779</v>
      </c>
      <c r="H63" s="2">
        <f t="shared" si="10"/>
        <v>0.53333333333333321</v>
      </c>
      <c r="I63" s="2">
        <f t="shared" si="10"/>
        <v>0.33333333333333298</v>
      </c>
      <c r="J63" s="2">
        <f t="shared" si="10"/>
        <v>8.4393039786056114</v>
      </c>
    </row>
    <row r="64" spans="1:10" x14ac:dyDescent="0.25">
      <c r="A64" s="2">
        <v>0.5</v>
      </c>
      <c r="B64" s="2">
        <f t="shared" si="11"/>
        <v>61729.227189093173</v>
      </c>
      <c r="C64" s="2">
        <f t="shared" si="10"/>
        <v>84112.623050052163</v>
      </c>
      <c r="D64" s="2">
        <f t="shared" si="10"/>
        <v>57336.340739531748</v>
      </c>
      <c r="E64" s="2">
        <f t="shared" si="10"/>
        <v>0.21523807708548398</v>
      </c>
      <c r="F64" s="2">
        <f t="shared" si="10"/>
        <v>0.20992818687247658</v>
      </c>
      <c r="G64" s="2">
        <f t="shared" si="10"/>
        <v>2.1922807485690177</v>
      </c>
      <c r="H64" s="2">
        <f t="shared" si="10"/>
        <v>0.8</v>
      </c>
      <c r="I64" s="2">
        <f t="shared" si="10"/>
        <v>0.59999999999999987</v>
      </c>
      <c r="J64" s="2">
        <f t="shared" si="10"/>
        <v>10.76174206214222</v>
      </c>
    </row>
    <row r="65" spans="1:10" x14ac:dyDescent="0.25">
      <c r="A65" s="1" t="s">
        <v>25</v>
      </c>
      <c r="B65" s="2">
        <f>AVERAGE(B22,B30,B38,B46,B54)</f>
        <v>67207.181049730207</v>
      </c>
      <c r="C65" s="2">
        <f t="shared" si="10"/>
        <v>80669.918820183957</v>
      </c>
      <c r="D65" s="2">
        <f t="shared" si="10"/>
        <v>69199.776822931817</v>
      </c>
      <c r="E65" s="2">
        <f t="shared" si="10"/>
        <v>0.10577095746926887</v>
      </c>
      <c r="F65" s="2">
        <f t="shared" si="10"/>
        <v>9.2697859974664454E-2</v>
      </c>
      <c r="G65" s="2">
        <f t="shared" si="10"/>
        <v>1.6672167208173019</v>
      </c>
      <c r="H65" s="2"/>
      <c r="I65" s="2"/>
      <c r="J65" s="2"/>
    </row>
    <row r="66" spans="1:10" x14ac:dyDescent="0.25">
      <c r="A66" s="1" t="s">
        <v>26</v>
      </c>
      <c r="B66" s="2">
        <f t="shared" si="11"/>
        <v>6113.100048657313</v>
      </c>
      <c r="C66" s="2">
        <f t="shared" si="10"/>
        <v>6052.395745118245</v>
      </c>
      <c r="D66" s="2">
        <f t="shared" si="10"/>
        <v>15559.987817029902</v>
      </c>
      <c r="E66" s="2">
        <f t="shared" si="10"/>
        <v>7.0109350081549116E-2</v>
      </c>
      <c r="F66" s="2">
        <f t="shared" si="10"/>
        <v>7.2419864677942231E-2</v>
      </c>
      <c r="G66" s="2">
        <f t="shared" si="10"/>
        <v>0.68413490219229089</v>
      </c>
      <c r="H66" s="2"/>
      <c r="I66" s="2"/>
      <c r="J66" s="2"/>
    </row>
  </sheetData>
  <mergeCells count="6">
    <mergeCell ref="A16:J16"/>
    <mergeCell ref="A24:J24"/>
    <mergeCell ref="A32:J32"/>
    <mergeCell ref="A40:J40"/>
    <mergeCell ref="A48:J48"/>
    <mergeCell ref="A58:J5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hp_random_result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Andre</cp:lastModifiedBy>
  <dcterms:created xsi:type="dcterms:W3CDTF">2017-11-29T08:21:49Z</dcterms:created>
  <dcterms:modified xsi:type="dcterms:W3CDTF">2017-11-29T08:21:49Z</dcterms:modified>
</cp:coreProperties>
</file>