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15345" windowHeight="5085"/>
  </bookViews>
  <sheets>
    <sheet name="hr_stratified_result" sheetId="1" r:id="rId1"/>
  </sheets>
  <calcPr calcId="152511"/>
</workbook>
</file>

<file path=xl/calcChain.xml><?xml version="1.0" encoding="utf-8"?>
<calcChain xmlns="http://schemas.openxmlformats.org/spreadsheetml/2006/main">
  <c r="C65" i="1" l="1"/>
  <c r="C60" i="1"/>
  <c r="C66" i="1" s="1"/>
  <c r="D60" i="1"/>
  <c r="E60" i="1"/>
  <c r="F60" i="1"/>
  <c r="G60" i="1"/>
  <c r="G66" i="1" s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B61" i="1"/>
  <c r="B62" i="1"/>
  <c r="B63" i="1"/>
  <c r="B64" i="1"/>
  <c r="B65" i="1" s="1"/>
  <c r="B60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C23" i="1"/>
  <c r="D23" i="1"/>
  <c r="E23" i="1"/>
  <c r="F23" i="1"/>
  <c r="G23" i="1"/>
  <c r="B23" i="1"/>
  <c r="C22" i="1"/>
  <c r="D22" i="1"/>
  <c r="E22" i="1"/>
  <c r="F22" i="1"/>
  <c r="G22" i="1"/>
  <c r="H22" i="1"/>
  <c r="I22" i="1"/>
  <c r="B22" i="1"/>
  <c r="F66" i="1" l="1"/>
  <c r="B66" i="1"/>
  <c r="I65" i="1"/>
  <c r="E66" i="1"/>
  <c r="G65" i="1"/>
  <c r="H65" i="1"/>
  <c r="D66" i="1"/>
  <c r="D65" i="1"/>
  <c r="E65" i="1"/>
  <c r="F65" i="1"/>
</calcChain>
</file>

<file path=xl/sharedStrings.xml><?xml version="1.0" encoding="utf-8"?>
<sst xmlns="http://schemas.openxmlformats.org/spreadsheetml/2006/main" count="52" uniqueCount="28">
  <si>
    <t>Data: HR</t>
  </si>
  <si>
    <t>Type: Classification</t>
  </si>
  <si>
    <t>Data Count: 14999</t>
  </si>
  <si>
    <t>---</t>
  </si>
  <si>
    <t xml:space="preserve">All Data Result (Acc): </t>
  </si>
  <si>
    <t>Decision Tree</t>
  </si>
  <si>
    <t>Naive Bayes</t>
  </si>
  <si>
    <t>Logistic Regression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</si>
  <si>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</si>
  <si>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</si>
  <si>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</si>
  <si>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</si>
  <si>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</si>
  <si>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</si>
  <si>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</si>
  <si>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</si>
  <si>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</si>
  <si>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</si>
  <si>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</si>
  <si>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</si>
  <si>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</si>
  <si>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</si>
  <si>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</si>
  <si>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</si>
  <si>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Sampling Type: Stratified</t>
  </si>
  <si>
    <t>Average</t>
  </si>
  <si>
    <t>Deviation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</si>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</sst>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0" fillId="0" borderId="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49" workbookViewId="0">
      <selection activeCell="A58" sqref="A58:J66"/>
    </sheetView>
  </sheetViews>
  <sheetFormatPr defaultRowHeight="15" x14ac:dyDescent="0.25"/>
  <cols>
    <col min="1" max="1" width="23.5703125" bestFit="1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24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>
        <v>1</v>
      </c>
      <c r="B7" t="s">
        <v>5</v>
      </c>
    </row>
    <row r="8" spans="1:10" x14ac:dyDescent="0.25">
      <c r="A8">
        <v>2</v>
      </c>
      <c r="B8" t="s">
        <v>6</v>
      </c>
    </row>
    <row r="9" spans="1:10" x14ac:dyDescent="0.25">
      <c r="A9">
        <v>3</v>
      </c>
      <c r="B9" t="s">
        <v>7</v>
      </c>
    </row>
    <row r="10" spans="1:10" x14ac:dyDescent="0.25">
      <c r="A10" t="s">
        <v>8</v>
      </c>
    </row>
    <row r="11" spans="1:10" x14ac:dyDescent="0.25">
      <c r="A11">
        <v>1</v>
      </c>
      <c r="B11" t="s">
        <v>6</v>
      </c>
    </row>
    <row r="12" spans="1:10" x14ac:dyDescent="0.25">
      <c r="A12">
        <v>2</v>
      </c>
      <c r="B12" t="s">
        <v>5</v>
      </c>
    </row>
    <row r="13" spans="1:10" x14ac:dyDescent="0.25">
      <c r="A13">
        <v>3</v>
      </c>
      <c r="B13" t="s">
        <v>7</v>
      </c>
    </row>
    <row r="14" spans="1:10" x14ac:dyDescent="0.25">
      <c r="A14" t="s">
        <v>3</v>
      </c>
    </row>
    <row r="15" spans="1:10" x14ac:dyDescent="0.25">
      <c r="A15" s="1" t="s">
        <v>9</v>
      </c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  <c r="I15" s="1" t="s">
        <v>17</v>
      </c>
      <c r="J15" s="1" t="s">
        <v>18</v>
      </c>
    </row>
    <row r="16" spans="1:10" x14ac:dyDescent="0.25">
      <c r="A16" s="5" t="s">
        <v>19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1">
        <v>0.1</v>
      </c>
      <c r="B17" s="1">
        <v>0.95668773426967102</v>
      </c>
      <c r="C17" s="1">
        <v>0.80876382654043799</v>
      </c>
      <c r="D17" s="1">
        <v>0.77264708061098997</v>
      </c>
      <c r="E17" s="1">
        <v>3.2860590456975599E-3</v>
      </c>
      <c r="F17" s="1">
        <v>1.2894986863094501E-3</v>
      </c>
      <c r="G17" s="1">
        <v>4.5187435488411804E-3</v>
      </c>
      <c r="H17" s="1">
        <v>1</v>
      </c>
      <c r="I17" s="1">
        <v>1</v>
      </c>
      <c r="J17" s="1">
        <v>0.171542545392699</v>
      </c>
    </row>
    <row r="18" spans="1:10" x14ac:dyDescent="0.25">
      <c r="A18" s="1">
        <v>0.2</v>
      </c>
      <c r="B18" s="1">
        <v>0.95834630384782005</v>
      </c>
      <c r="C18" s="1">
        <v>0.81165501098160298</v>
      </c>
      <c r="D18" s="1">
        <v>0.76867682603880705</v>
      </c>
      <c r="E18" s="1">
        <v>6.7154364502204304E-3</v>
      </c>
      <c r="F18" s="1">
        <v>1.65384254480627E-3</v>
      </c>
      <c r="G18" s="1">
        <v>9.1045644881300094E-3</v>
      </c>
      <c r="H18" s="1">
        <v>1</v>
      </c>
      <c r="I18" s="1">
        <v>1</v>
      </c>
      <c r="J18" s="1">
        <v>0.26700026977573399</v>
      </c>
    </row>
    <row r="19" spans="1:10" x14ac:dyDescent="0.25">
      <c r="A19" s="1">
        <v>0.3</v>
      </c>
      <c r="B19" s="1">
        <v>0.96977577173220597</v>
      </c>
      <c r="C19" s="1">
        <v>0.80466942333322899</v>
      </c>
      <c r="D19" s="1">
        <v>0.76777409161416899</v>
      </c>
      <c r="E19" s="1">
        <v>1.17345113540394E-2</v>
      </c>
      <c r="F19" s="1">
        <v>2.25204091207653E-3</v>
      </c>
      <c r="G19" s="1">
        <v>1.39524637562167E-2</v>
      </c>
      <c r="H19" s="1">
        <v>1</v>
      </c>
      <c r="I19" s="1">
        <v>1</v>
      </c>
      <c r="J19" s="1">
        <v>0.37143133621094099</v>
      </c>
    </row>
    <row r="20" spans="1:10" x14ac:dyDescent="0.25">
      <c r="A20" s="1">
        <v>0.4</v>
      </c>
      <c r="B20" s="1">
        <v>0.96816496573601496</v>
      </c>
      <c r="C20" s="1">
        <v>0.80849896712675995</v>
      </c>
      <c r="D20" s="1">
        <v>0.76716002822230001</v>
      </c>
      <c r="E20" s="1">
        <v>1.6529628413249599E-2</v>
      </c>
      <c r="F20" s="1">
        <v>2.9063203762782399E-3</v>
      </c>
      <c r="G20" s="1">
        <v>1.7816561297738499E-2</v>
      </c>
      <c r="H20" s="1">
        <v>1</v>
      </c>
      <c r="I20" s="1">
        <v>1</v>
      </c>
      <c r="J20" s="1">
        <v>0.47428553415595298</v>
      </c>
    </row>
    <row r="21" spans="1:10" x14ac:dyDescent="0.25">
      <c r="A21" s="1">
        <v>0.5</v>
      </c>
      <c r="B21" s="1">
        <v>0.97173205024956999</v>
      </c>
      <c r="C21" s="1">
        <v>0.79399170771859096</v>
      </c>
      <c r="D21" s="1">
        <v>0.76532518114106196</v>
      </c>
      <c r="E21" s="1">
        <v>2.0401789903349499E-2</v>
      </c>
      <c r="F21" s="1">
        <v>3.49462207938433E-3</v>
      </c>
      <c r="G21" s="1">
        <v>2.2441602350567798E-2</v>
      </c>
      <c r="H21" s="1">
        <v>1</v>
      </c>
      <c r="I21" s="1">
        <v>1</v>
      </c>
      <c r="J21" s="1">
        <v>0.576687051351224</v>
      </c>
    </row>
    <row r="22" spans="1:10" x14ac:dyDescent="0.25">
      <c r="A22" s="2" t="s">
        <v>25</v>
      </c>
      <c r="B22" s="1">
        <f>AVERAGE(B17:B21)</f>
        <v>0.96494136516705642</v>
      </c>
      <c r="C22" s="1">
        <f t="shared" ref="C22:I22" si="0">AVERAGE(C17:C21)</f>
        <v>0.80551578714012417</v>
      </c>
      <c r="D22" s="1">
        <f t="shared" si="0"/>
        <v>0.76831664152546564</v>
      </c>
      <c r="E22" s="1">
        <f t="shared" si="0"/>
        <v>1.1733485033311297E-2</v>
      </c>
      <c r="F22" s="1">
        <f t="shared" si="0"/>
        <v>2.319264919770964E-3</v>
      </c>
      <c r="G22" s="1">
        <f t="shared" si="0"/>
        <v>1.3566787088298837E-2</v>
      </c>
      <c r="H22" s="1">
        <f t="shared" si="0"/>
        <v>1</v>
      </c>
      <c r="I22" s="1">
        <f t="shared" si="0"/>
        <v>1</v>
      </c>
      <c r="J22" s="1"/>
    </row>
    <row r="23" spans="1:10" x14ac:dyDescent="0.25">
      <c r="A23" s="2" t="s">
        <v>26</v>
      </c>
      <c r="B23" s="1">
        <f>_xlfn.STDEV.P(B17:B21)</f>
        <v>6.1885983574632786E-3</v>
      </c>
      <c r="C23" s="1">
        <f t="shared" ref="C23:G23" si="1">_xlfn.STDEV.P(C17:C21)</f>
        <v>6.1751102073058489E-3</v>
      </c>
      <c r="D23" s="1">
        <f t="shared" si="1"/>
        <v>2.4274836983119823E-3</v>
      </c>
      <c r="E23" s="1">
        <f t="shared" si="1"/>
        <v>6.2399089591541395E-3</v>
      </c>
      <c r="F23" s="1">
        <f t="shared" si="1"/>
        <v>8.0421676947960174E-4</v>
      </c>
      <c r="G23" s="1">
        <f t="shared" si="1"/>
        <v>6.3047632102748424E-3</v>
      </c>
      <c r="H23" s="1"/>
      <c r="I23" s="1"/>
      <c r="J23" s="1"/>
    </row>
    <row r="24" spans="1:10" x14ac:dyDescent="0.2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A25" s="1">
        <v>0.1</v>
      </c>
      <c r="B25" s="1">
        <v>0.95935887520926799</v>
      </c>
      <c r="C25" s="1">
        <v>0.80876382654043799</v>
      </c>
      <c r="D25" s="1">
        <v>0.77264708061098997</v>
      </c>
      <c r="E25" s="1">
        <v>3.2761623815331601E-3</v>
      </c>
      <c r="F25" s="1">
        <v>1.2121580885802101E-3</v>
      </c>
      <c r="G25" s="1">
        <v>4.57372501642128E-3</v>
      </c>
      <c r="H25" s="1">
        <v>1</v>
      </c>
      <c r="I25" s="1">
        <v>1</v>
      </c>
      <c r="J25" s="1">
        <v>0.17499171612555101</v>
      </c>
    </row>
    <row r="26" spans="1:10" x14ac:dyDescent="0.25">
      <c r="A26" s="1">
        <v>0.2</v>
      </c>
      <c r="B26" s="1">
        <v>0.96068298907024796</v>
      </c>
      <c r="C26" s="1">
        <v>0.81165501098160298</v>
      </c>
      <c r="D26" s="1">
        <v>0.76867682603880705</v>
      </c>
      <c r="E26" s="1">
        <v>6.6989420099465803E-3</v>
      </c>
      <c r="F26" s="1">
        <v>1.8290501548277E-3</v>
      </c>
      <c r="G26" s="1">
        <v>8.9905695786804893E-3</v>
      </c>
      <c r="H26" s="1">
        <v>1</v>
      </c>
      <c r="I26" s="1">
        <v>1</v>
      </c>
      <c r="J26" s="1">
        <v>0.27087719632635798</v>
      </c>
    </row>
    <row r="27" spans="1:10" x14ac:dyDescent="0.25">
      <c r="A27" s="1">
        <v>0.3</v>
      </c>
      <c r="B27" s="1">
        <v>0.96955404443698201</v>
      </c>
      <c r="C27" s="1">
        <v>0.80466942333322899</v>
      </c>
      <c r="D27" s="1">
        <v>0.76777409161416899</v>
      </c>
      <c r="E27" s="1">
        <v>1.0683632237027301E-2</v>
      </c>
      <c r="F27" s="1">
        <v>2.1670029088860501E-3</v>
      </c>
      <c r="G27" s="1">
        <v>1.38370026742982E-2</v>
      </c>
      <c r="H27" s="1">
        <v>1</v>
      </c>
      <c r="I27" s="1">
        <v>1</v>
      </c>
      <c r="J27" s="1">
        <v>0.37142400534859699</v>
      </c>
    </row>
    <row r="28" spans="1:10" x14ac:dyDescent="0.25">
      <c r="A28" s="1">
        <v>0.4</v>
      </c>
      <c r="B28" s="1">
        <v>0.96849996666657401</v>
      </c>
      <c r="C28" s="1">
        <v>0.80849896712675995</v>
      </c>
      <c r="D28" s="1">
        <v>0.76716002822230001</v>
      </c>
      <c r="E28" s="1">
        <v>1.6810766984142401E-2</v>
      </c>
      <c r="F28" s="1">
        <v>2.8736980388481799E-3</v>
      </c>
      <c r="G28" s="1">
        <v>1.71828082481E-2</v>
      </c>
      <c r="H28" s="1">
        <v>1</v>
      </c>
      <c r="I28" s="1">
        <v>1</v>
      </c>
      <c r="J28" s="1">
        <v>0.46397430972600101</v>
      </c>
    </row>
    <row r="29" spans="1:10" x14ac:dyDescent="0.25">
      <c r="A29" s="1">
        <v>0.5</v>
      </c>
      <c r="B29" s="1">
        <v>0.97146431549211598</v>
      </c>
      <c r="C29" s="1">
        <v>0.79399170771859096</v>
      </c>
      <c r="D29" s="1">
        <v>0.76532518114106196</v>
      </c>
      <c r="E29" s="1">
        <v>2.0364769048512699E-2</v>
      </c>
      <c r="F29" s="1">
        <v>3.41654839542115E-3</v>
      </c>
      <c r="G29" s="1">
        <v>2.24551644459038E-2</v>
      </c>
      <c r="H29" s="1">
        <v>1</v>
      </c>
      <c r="I29" s="1">
        <v>1</v>
      </c>
      <c r="J29" s="1">
        <v>0.56873966348409399</v>
      </c>
    </row>
    <row r="30" spans="1:10" x14ac:dyDescent="0.25">
      <c r="A30" s="2" t="s">
        <v>25</v>
      </c>
      <c r="B30" s="1">
        <f>AVERAGE(B25:B29)</f>
        <v>0.96591203817503746</v>
      </c>
      <c r="C30" s="1">
        <f t="shared" ref="C30" si="2">AVERAGE(C25:C29)</f>
        <v>0.80551578714012417</v>
      </c>
      <c r="D30" s="1">
        <f t="shared" ref="D30" si="3">AVERAGE(D25:D29)</f>
        <v>0.76831664152546564</v>
      </c>
      <c r="E30" s="1">
        <f t="shared" ref="E30" si="4">AVERAGE(E25:E29)</f>
        <v>1.156685453223243E-2</v>
      </c>
      <c r="F30" s="1">
        <f t="shared" ref="F30" si="5">AVERAGE(F25:F29)</f>
        <v>2.2996915173126584E-3</v>
      </c>
      <c r="G30" s="1">
        <f t="shared" ref="G30" si="6">AVERAGE(G25:G29)</f>
        <v>1.3407853992680754E-2</v>
      </c>
      <c r="H30" s="1">
        <f t="shared" ref="H30" si="7">AVERAGE(H25:H29)</f>
        <v>1</v>
      </c>
      <c r="I30" s="1">
        <f t="shared" ref="I30" si="8">AVERAGE(I25:I29)</f>
        <v>1</v>
      </c>
      <c r="J30" s="1"/>
    </row>
    <row r="31" spans="1:10" x14ac:dyDescent="0.25">
      <c r="A31" s="2" t="s">
        <v>26</v>
      </c>
      <c r="B31" s="1">
        <f>_xlfn.STDEV.P(B25:B29)</f>
        <v>4.9208996391173626E-3</v>
      </c>
      <c r="C31" s="1">
        <f t="shared" ref="C31:G31" si="9">_xlfn.STDEV.P(C25:C29)</f>
        <v>6.1751102073058489E-3</v>
      </c>
      <c r="D31" s="1">
        <f t="shared" si="9"/>
        <v>2.4274836983119823E-3</v>
      </c>
      <c r="E31" s="1">
        <f t="shared" si="9"/>
        <v>6.2946667572495469E-3</v>
      </c>
      <c r="F31" s="1">
        <f t="shared" si="9"/>
        <v>7.7442769713408337E-4</v>
      </c>
      <c r="G31" s="1">
        <f t="shared" si="9"/>
        <v>6.2264357544553166E-3</v>
      </c>
      <c r="H31" s="1"/>
      <c r="I31" s="1"/>
      <c r="J31" s="1"/>
    </row>
    <row r="32" spans="1:10" x14ac:dyDescent="0.25">
      <c r="A32" s="5" t="s">
        <v>21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1">
        <v>0.1</v>
      </c>
      <c r="B33" s="1">
        <v>0.956692149280708</v>
      </c>
      <c r="C33" s="1">
        <v>0.80876382654043799</v>
      </c>
      <c r="D33" s="1">
        <v>0.77264708061098997</v>
      </c>
      <c r="E33" s="1">
        <v>3.36266655719263E-3</v>
      </c>
      <c r="F33" s="1">
        <v>1.22022203715843E-3</v>
      </c>
      <c r="G33" s="1">
        <v>4.5429353945758404E-3</v>
      </c>
      <c r="H33" s="1">
        <v>1</v>
      </c>
      <c r="I33" s="1">
        <v>1</v>
      </c>
      <c r="J33" s="1">
        <v>0.174732203598574</v>
      </c>
    </row>
    <row r="34" spans="1:10" x14ac:dyDescent="0.25">
      <c r="A34" s="1">
        <v>0.2</v>
      </c>
      <c r="B34" s="1">
        <v>0.95967852976144097</v>
      </c>
      <c r="C34" s="1">
        <v>0.81165501098160298</v>
      </c>
      <c r="D34" s="1">
        <v>0.76867682603880705</v>
      </c>
      <c r="E34" s="1">
        <v>6.5790824106217701E-3</v>
      </c>
      <c r="F34" s="1">
        <v>1.77150288542726E-3</v>
      </c>
      <c r="G34" s="1">
        <v>9.5367188233081903E-3</v>
      </c>
      <c r="H34" s="1">
        <v>1</v>
      </c>
      <c r="I34" s="1">
        <v>1</v>
      </c>
      <c r="J34" s="1">
        <v>0.26680196994932898</v>
      </c>
    </row>
    <row r="35" spans="1:10" x14ac:dyDescent="0.25">
      <c r="A35" s="1">
        <v>0.3</v>
      </c>
      <c r="B35" s="1">
        <v>0.96910811521154305</v>
      </c>
      <c r="C35" s="1">
        <v>0.80466942333322899</v>
      </c>
      <c r="D35" s="1">
        <v>0.76777409161416899</v>
      </c>
      <c r="E35" s="1">
        <v>1.0768303697100899E-2</v>
      </c>
      <c r="F35" s="1">
        <v>2.1728675987615601E-3</v>
      </c>
      <c r="G35" s="1">
        <v>1.39158094444962E-2</v>
      </c>
      <c r="H35" s="1">
        <v>1</v>
      </c>
      <c r="I35" s="1">
        <v>1</v>
      </c>
      <c r="J35" s="1">
        <v>0.367867070939288</v>
      </c>
    </row>
    <row r="36" spans="1:10" x14ac:dyDescent="0.25">
      <c r="A36" s="1">
        <v>0.4</v>
      </c>
      <c r="B36" s="1">
        <v>0.96899941018354596</v>
      </c>
      <c r="C36" s="1">
        <v>0.80849896712675995</v>
      </c>
      <c r="D36" s="1">
        <v>0.76716002822230001</v>
      </c>
      <c r="E36" s="1">
        <v>1.6551254457164401E-2</v>
      </c>
      <c r="F36" s="1">
        <v>2.9975896124607702E-3</v>
      </c>
      <c r="G36" s="1">
        <v>1.73495853664258E-2</v>
      </c>
      <c r="H36" s="1">
        <v>1</v>
      </c>
      <c r="I36" s="1">
        <v>1</v>
      </c>
      <c r="J36" s="1">
        <v>0.49367529851271402</v>
      </c>
    </row>
    <row r="37" spans="1:10" x14ac:dyDescent="0.25">
      <c r="A37" s="1">
        <v>0.5</v>
      </c>
      <c r="B37" s="1">
        <v>0.97159658263096105</v>
      </c>
      <c r="C37" s="1">
        <v>0.79399170771859096</v>
      </c>
      <c r="D37" s="1">
        <v>0.76532518114106196</v>
      </c>
      <c r="E37" s="1">
        <v>2.0014353828469299E-2</v>
      </c>
      <c r="F37" s="1">
        <v>3.07822909824562E-3</v>
      </c>
      <c r="G37" s="1">
        <v>2.1608816388289001E-2</v>
      </c>
      <c r="H37" s="1">
        <v>1</v>
      </c>
      <c r="I37" s="1">
        <v>1</v>
      </c>
      <c r="J37" s="1">
        <v>0.56272505747395996</v>
      </c>
    </row>
    <row r="38" spans="1:10" x14ac:dyDescent="0.25">
      <c r="A38" s="2" t="s">
        <v>25</v>
      </c>
      <c r="B38" s="1">
        <f>AVERAGE(B33:B37)</f>
        <v>0.96521495741363983</v>
      </c>
      <c r="C38" s="1">
        <f t="shared" ref="C38" si="10">AVERAGE(C33:C37)</f>
        <v>0.80551578714012417</v>
      </c>
      <c r="D38" s="1">
        <f t="shared" ref="D38" si="11">AVERAGE(D33:D37)</f>
        <v>0.76831664152546564</v>
      </c>
      <c r="E38" s="1">
        <f t="shared" ref="E38" si="12">AVERAGE(E33:E37)</f>
        <v>1.1455132190109799E-2</v>
      </c>
      <c r="F38" s="1">
        <f t="shared" ref="F38" si="13">AVERAGE(F33:F37)</f>
        <v>2.248082246410728E-3</v>
      </c>
      <c r="G38" s="1">
        <f t="shared" ref="G38" si="14">AVERAGE(G33:G37)</f>
        <v>1.3390773083419006E-2</v>
      </c>
      <c r="H38" s="1">
        <f t="shared" ref="H38" si="15">AVERAGE(H33:H37)</f>
        <v>1</v>
      </c>
      <c r="I38" s="1">
        <f t="shared" ref="I38" si="16">AVERAGE(I33:I37)</f>
        <v>1</v>
      </c>
      <c r="J38" s="1"/>
    </row>
    <row r="39" spans="1:10" x14ac:dyDescent="0.25">
      <c r="A39" s="2" t="s">
        <v>26</v>
      </c>
      <c r="B39" s="1">
        <f>_xlfn.STDEV.P(B33:B37)</f>
        <v>5.8905719661196919E-3</v>
      </c>
      <c r="C39" s="1">
        <f t="shared" ref="C39:G39" si="17">_xlfn.STDEV.P(C33:C37)</f>
        <v>6.1751102073058489E-3</v>
      </c>
      <c r="D39" s="1">
        <f t="shared" si="17"/>
        <v>2.4274836983119823E-3</v>
      </c>
      <c r="E39" s="1">
        <f t="shared" si="17"/>
        <v>6.1476228262008865E-3</v>
      </c>
      <c r="F39" s="1">
        <f t="shared" si="17"/>
        <v>7.1276739932115741E-4</v>
      </c>
      <c r="G39" s="1">
        <f t="shared" si="17"/>
        <v>5.9434343546681681E-3</v>
      </c>
      <c r="H39" s="1"/>
      <c r="I39" s="1"/>
      <c r="J39" s="1"/>
    </row>
    <row r="40" spans="1:10" x14ac:dyDescent="0.25">
      <c r="A40" s="5" t="s">
        <v>22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25">
      <c r="A41" s="1">
        <v>0.1</v>
      </c>
      <c r="B41" s="1">
        <v>0.95935881594737504</v>
      </c>
      <c r="C41" s="1">
        <v>0.80876382654043799</v>
      </c>
      <c r="D41" s="1">
        <v>0.77264708061098997</v>
      </c>
      <c r="E41" s="1">
        <v>3.2604010274939199E-3</v>
      </c>
      <c r="F41" s="1">
        <v>1.2103253729947E-3</v>
      </c>
      <c r="G41" s="1">
        <v>4.5059145397390301E-3</v>
      </c>
      <c r="H41" s="1">
        <v>1</v>
      </c>
      <c r="I41" s="1">
        <v>1</v>
      </c>
      <c r="J41" s="1">
        <v>0.175623269916487</v>
      </c>
    </row>
    <row r="42" spans="1:10" x14ac:dyDescent="0.25">
      <c r="A42" s="1">
        <v>0.2</v>
      </c>
      <c r="B42" s="1">
        <v>0.96268078163831405</v>
      </c>
      <c r="C42" s="1">
        <v>0.81165501098160298</v>
      </c>
      <c r="D42" s="1">
        <v>0.76867682603880705</v>
      </c>
      <c r="E42" s="1">
        <v>6.4258673876329501E-3</v>
      </c>
      <c r="F42" s="1">
        <v>1.8030255935066401E-3</v>
      </c>
      <c r="G42" s="1">
        <v>9.0125621657124403E-3</v>
      </c>
      <c r="H42" s="1">
        <v>1</v>
      </c>
      <c r="I42" s="1">
        <v>1</v>
      </c>
      <c r="J42" s="1">
        <v>0.26816624343154599</v>
      </c>
    </row>
    <row r="43" spans="1:10" x14ac:dyDescent="0.25">
      <c r="A43" s="1">
        <v>0.3</v>
      </c>
      <c r="B43" s="1">
        <v>0.96999750122222805</v>
      </c>
      <c r="C43" s="1">
        <v>0.80466942333322899</v>
      </c>
      <c r="D43" s="1">
        <v>0.76777409161416899</v>
      </c>
      <c r="E43" s="1">
        <v>1.06898634700192E-2</v>
      </c>
      <c r="F43" s="1">
        <v>2.46683517875556E-3</v>
      </c>
      <c r="G43" s="1">
        <v>1.37845870085389E-2</v>
      </c>
      <c r="H43" s="1">
        <v>1</v>
      </c>
      <c r="I43" s="1">
        <v>1</v>
      </c>
      <c r="J43" s="1">
        <v>0.38136465468705899</v>
      </c>
    </row>
    <row r="44" spans="1:10" x14ac:dyDescent="0.25">
      <c r="A44" s="1">
        <v>0.4</v>
      </c>
      <c r="B44" s="1">
        <v>0.96849940925761802</v>
      </c>
      <c r="C44" s="1">
        <v>0.80849896712675995</v>
      </c>
      <c r="D44" s="1">
        <v>0.76716002822230001</v>
      </c>
      <c r="E44" s="1">
        <v>1.6357719691282701E-2</v>
      </c>
      <c r="F44" s="1">
        <v>2.5463750351875001E-3</v>
      </c>
      <c r="G44" s="1">
        <v>1.70585501313693E-2</v>
      </c>
      <c r="H44" s="1">
        <v>1</v>
      </c>
      <c r="I44" s="1">
        <v>1</v>
      </c>
      <c r="J44" s="1">
        <v>0.46514944695974397</v>
      </c>
    </row>
    <row r="45" spans="1:10" x14ac:dyDescent="0.25">
      <c r="A45" s="1">
        <v>0.5</v>
      </c>
      <c r="B45" s="1">
        <v>0.970265557805436</v>
      </c>
      <c r="C45" s="1">
        <v>0.79399170771859096</v>
      </c>
      <c r="D45" s="1">
        <v>0.76532518114106196</v>
      </c>
      <c r="E45" s="1">
        <v>2.11502709486719E-2</v>
      </c>
      <c r="F45" s="1">
        <v>3.3348092802842899E-3</v>
      </c>
      <c r="G45" s="1">
        <v>2.2755363258891399E-2</v>
      </c>
      <c r="H45" s="1">
        <v>1</v>
      </c>
      <c r="I45" s="1">
        <v>1</v>
      </c>
      <c r="J45" s="1">
        <v>0.56421762104719797</v>
      </c>
    </row>
    <row r="46" spans="1:10" x14ac:dyDescent="0.25">
      <c r="A46" s="2" t="s">
        <v>25</v>
      </c>
      <c r="B46" s="1">
        <f>AVERAGE(B41:B45)</f>
        <v>0.96616041317419421</v>
      </c>
      <c r="C46" s="1">
        <f t="shared" ref="C46" si="18">AVERAGE(C41:C45)</f>
        <v>0.80551578714012417</v>
      </c>
      <c r="D46" s="1">
        <f t="shared" ref="D46" si="19">AVERAGE(D41:D45)</f>
        <v>0.76831664152546564</v>
      </c>
      <c r="E46" s="1">
        <f t="shared" ref="E46" si="20">AVERAGE(E41:E45)</f>
        <v>1.1576824505020133E-2</v>
      </c>
      <c r="F46" s="1">
        <f t="shared" ref="F46" si="21">AVERAGE(F41:F45)</f>
        <v>2.272274092145738E-3</v>
      </c>
      <c r="G46" s="1">
        <f t="shared" ref="G46" si="22">AVERAGE(G41:G45)</f>
        <v>1.3423395420850212E-2</v>
      </c>
      <c r="H46" s="1">
        <f t="shared" ref="H46" si="23">AVERAGE(H41:H45)</f>
        <v>1</v>
      </c>
      <c r="I46" s="1">
        <f t="shared" ref="I46" si="24">AVERAGE(I41:I45)</f>
        <v>1</v>
      </c>
      <c r="J46" s="1"/>
    </row>
    <row r="47" spans="1:10" x14ac:dyDescent="0.25">
      <c r="A47" s="2" t="s">
        <v>26</v>
      </c>
      <c r="B47" s="1">
        <f>_xlfn.STDEV.P(B41:B45)</f>
        <v>4.368430387940621E-3</v>
      </c>
      <c r="C47" s="1">
        <f t="shared" ref="C47:G47" si="25">_xlfn.STDEV.P(C41:C45)</f>
        <v>6.1751102073058489E-3</v>
      </c>
      <c r="D47" s="1">
        <f t="shared" si="25"/>
        <v>2.4274836983119823E-3</v>
      </c>
      <c r="E47" s="1">
        <f t="shared" si="25"/>
        <v>6.4959955996262515E-3</v>
      </c>
      <c r="F47" s="1">
        <f t="shared" si="25"/>
        <v>7.1970766357089516E-4</v>
      </c>
      <c r="G47" s="1">
        <f t="shared" si="25"/>
        <v>6.3151777193088416E-3</v>
      </c>
      <c r="H47" s="1"/>
      <c r="I47" s="1"/>
      <c r="J47" s="1"/>
    </row>
    <row r="48" spans="1:10" x14ac:dyDescent="0.25">
      <c r="A48" s="5" t="s">
        <v>23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5">
      <c r="A49" s="1">
        <v>0.1</v>
      </c>
      <c r="B49" s="1">
        <v>0.95868785279345703</v>
      </c>
      <c r="C49" s="1">
        <v>0.80876382654043799</v>
      </c>
      <c r="D49" s="1">
        <v>0.77264708061098997</v>
      </c>
      <c r="E49" s="1">
        <v>3.39858778267831E-3</v>
      </c>
      <c r="F49" s="1">
        <v>1.2708049873317801E-3</v>
      </c>
      <c r="G49" s="1">
        <v>4.8156434737727204E-3</v>
      </c>
      <c r="H49" s="1">
        <v>1</v>
      </c>
      <c r="I49" s="1">
        <v>1</v>
      </c>
      <c r="J49" s="1">
        <v>0.17579774444027399</v>
      </c>
    </row>
    <row r="50" spans="1:10" x14ac:dyDescent="0.25">
      <c r="A50" s="1">
        <v>0.2</v>
      </c>
      <c r="B50" s="1">
        <v>0.96001410015666799</v>
      </c>
      <c r="C50" s="1">
        <v>0.81165501098160298</v>
      </c>
      <c r="D50" s="1">
        <v>0.76867682603880705</v>
      </c>
      <c r="E50" s="1">
        <v>6.9430597260016196E-3</v>
      </c>
      <c r="F50" s="1">
        <v>1.7348485737063101E-3</v>
      </c>
      <c r="G50" s="1">
        <v>9.3904681195464603E-3</v>
      </c>
      <c r="H50" s="1">
        <v>1</v>
      </c>
      <c r="I50" s="1">
        <v>1</v>
      </c>
      <c r="J50" s="1">
        <v>0.27344519740546103</v>
      </c>
    </row>
    <row r="51" spans="1:10" x14ac:dyDescent="0.25">
      <c r="A51" s="1">
        <v>0.3</v>
      </c>
      <c r="B51" s="1">
        <v>0.96888836103991705</v>
      </c>
      <c r="C51" s="1">
        <v>0.80466942333322899</v>
      </c>
      <c r="D51" s="1">
        <v>0.76777409161416899</v>
      </c>
      <c r="E51" s="1">
        <v>1.0423386623814999E-2</v>
      </c>
      <c r="F51" s="1">
        <v>2.3946261846674501E-3</v>
      </c>
      <c r="G51" s="1">
        <v>1.3544134723655701E-2</v>
      </c>
      <c r="H51" s="1">
        <v>1</v>
      </c>
      <c r="I51" s="1">
        <v>1</v>
      </c>
      <c r="J51" s="1">
        <v>0.36562419360514298</v>
      </c>
    </row>
    <row r="52" spans="1:10" x14ac:dyDescent="0.25">
      <c r="A52" s="1">
        <v>0.4</v>
      </c>
      <c r="B52" s="1">
        <v>0.96899913286796102</v>
      </c>
      <c r="C52" s="1">
        <v>0.80849896712675995</v>
      </c>
      <c r="D52" s="1">
        <v>0.76716002822230001</v>
      </c>
      <c r="E52" s="1">
        <v>1.70295932251107E-2</v>
      </c>
      <c r="F52" s="1">
        <v>3.0045539316887401E-3</v>
      </c>
      <c r="G52" s="1">
        <v>1.7842219315943E-2</v>
      </c>
      <c r="H52" s="1">
        <v>1</v>
      </c>
      <c r="I52" s="1">
        <v>1</v>
      </c>
      <c r="J52" s="1">
        <v>0.47865032959557002</v>
      </c>
    </row>
    <row r="53" spans="1:10" x14ac:dyDescent="0.25">
      <c r="A53" s="1">
        <v>0.5</v>
      </c>
      <c r="B53" s="1">
        <v>0.97146591573199803</v>
      </c>
      <c r="C53" s="1">
        <v>0.79399170771859096</v>
      </c>
      <c r="D53" s="1">
        <v>0.76532518114106196</v>
      </c>
      <c r="E53" s="1">
        <v>1.9585131838228499E-2</v>
      </c>
      <c r="F53" s="1">
        <v>3.39858778267831E-3</v>
      </c>
      <c r="G53" s="1">
        <v>2.2877422116918501E-2</v>
      </c>
      <c r="H53" s="1">
        <v>1</v>
      </c>
      <c r="I53" s="1">
        <v>1</v>
      </c>
      <c r="J53" s="1">
        <v>0.56969450830439905</v>
      </c>
    </row>
    <row r="54" spans="1:10" x14ac:dyDescent="0.25">
      <c r="A54" s="2" t="s">
        <v>25</v>
      </c>
      <c r="B54" s="1">
        <f>AVERAGE(B49:B53)</f>
        <v>0.96561107251800027</v>
      </c>
      <c r="C54" s="1">
        <f t="shared" ref="C54" si="26">AVERAGE(C49:C53)</f>
        <v>0.80551578714012417</v>
      </c>
      <c r="D54" s="1">
        <f t="shared" ref="D54" si="27">AVERAGE(D49:D53)</f>
        <v>0.76831664152546564</v>
      </c>
      <c r="E54" s="1">
        <f t="shared" ref="E54" si="28">AVERAGE(E49:E53)</f>
        <v>1.1475951839166826E-2</v>
      </c>
      <c r="F54" s="1">
        <f t="shared" ref="F54" si="29">AVERAGE(F49:F53)</f>
        <v>2.3606842920145176E-3</v>
      </c>
      <c r="G54" s="1">
        <f t="shared" ref="G54" si="30">AVERAGE(G49:G53)</f>
        <v>1.3693977549967276E-2</v>
      </c>
      <c r="H54" s="1">
        <f t="shared" ref="H54" si="31">AVERAGE(H49:H53)</f>
        <v>1</v>
      </c>
      <c r="I54" s="1">
        <f t="shared" ref="I54" si="32">AVERAGE(I49:I53)</f>
        <v>1</v>
      </c>
      <c r="J54" s="1"/>
    </row>
    <row r="55" spans="1:10" x14ac:dyDescent="0.25">
      <c r="A55" s="2" t="s">
        <v>26</v>
      </c>
      <c r="B55" s="1">
        <f>_xlfn.STDEV.P(B49:B53)</f>
        <v>5.2106781328188226E-3</v>
      </c>
      <c r="C55" s="1">
        <f t="shared" ref="C55:G55" si="33">_xlfn.STDEV.P(C49:C53)</f>
        <v>6.1751102073058489E-3</v>
      </c>
      <c r="D55" s="1">
        <f t="shared" si="33"/>
        <v>2.4274836983119823E-3</v>
      </c>
      <c r="E55" s="1">
        <f t="shared" si="33"/>
        <v>6.0580615289722349E-3</v>
      </c>
      <c r="F55" s="1">
        <f t="shared" si="33"/>
        <v>7.8389681285093106E-4</v>
      </c>
      <c r="G55" s="1">
        <f t="shared" si="33"/>
        <v>6.3073136297806956E-3</v>
      </c>
      <c r="H55" s="1"/>
      <c r="I55" s="1"/>
      <c r="J55" s="1"/>
    </row>
    <row r="56" spans="1:10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</row>
    <row r="58" spans="1:10" x14ac:dyDescent="0.25">
      <c r="A58" s="5" t="s">
        <v>27</v>
      </c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25">
      <c r="A59" s="1" t="s">
        <v>9</v>
      </c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  <c r="I59" s="1" t="s">
        <v>17</v>
      </c>
      <c r="J59" s="1" t="s">
        <v>18</v>
      </c>
    </row>
    <row r="60" spans="1:10" x14ac:dyDescent="0.25">
      <c r="A60" s="1">
        <v>0.1</v>
      </c>
      <c r="B60" s="1">
        <f>AVERAGE(B17,B25,B33,B41,B49)</f>
        <v>0.95815708550009582</v>
      </c>
      <c r="C60" s="1">
        <f t="shared" ref="C60:J60" si="34">AVERAGE(C17,C25,C33,C41,C49)</f>
        <v>0.80876382654043799</v>
      </c>
      <c r="D60" s="1">
        <f t="shared" si="34"/>
        <v>0.77264708061098997</v>
      </c>
      <c r="E60" s="1">
        <f t="shared" si="34"/>
        <v>3.3167753589191155E-3</v>
      </c>
      <c r="F60" s="1">
        <f t="shared" si="34"/>
        <v>1.2406018344749141E-3</v>
      </c>
      <c r="G60" s="1">
        <f t="shared" si="34"/>
        <v>4.5913923946700099E-3</v>
      </c>
      <c r="H60" s="1">
        <f t="shared" si="34"/>
        <v>1</v>
      </c>
      <c r="I60" s="1">
        <f t="shared" si="34"/>
        <v>1</v>
      </c>
      <c r="J60" s="1">
        <f t="shared" si="34"/>
        <v>0.17453749589471698</v>
      </c>
    </row>
    <row r="61" spans="1:10" x14ac:dyDescent="0.25">
      <c r="A61" s="1">
        <v>0.2</v>
      </c>
      <c r="B61" s="1">
        <f>AVERAGE(B18,B26,B34,B42,B50)</f>
        <v>0.96028054089489812</v>
      </c>
      <c r="C61" s="1">
        <f t="shared" ref="C61:J64" si="35">AVERAGE(C18,C26,C34,C42,C50)</f>
        <v>0.81165501098160298</v>
      </c>
      <c r="D61" s="1">
        <f t="shared" si="35"/>
        <v>0.76867682603880705</v>
      </c>
      <c r="E61" s="1">
        <f t="shared" si="35"/>
        <v>6.6724775968846697E-3</v>
      </c>
      <c r="F61" s="1">
        <f t="shared" si="35"/>
        <v>1.758453950454836E-3</v>
      </c>
      <c r="G61" s="1">
        <f t="shared" si="35"/>
        <v>9.2069766350755186E-3</v>
      </c>
      <c r="H61" s="1">
        <f t="shared" si="35"/>
        <v>1</v>
      </c>
      <c r="I61" s="1">
        <f t="shared" si="35"/>
        <v>1</v>
      </c>
      <c r="J61" s="1">
        <f t="shared" si="35"/>
        <v>0.26925817537768559</v>
      </c>
    </row>
    <row r="62" spans="1:10" x14ac:dyDescent="0.25">
      <c r="A62" s="1">
        <v>0.3</v>
      </c>
      <c r="B62" s="1">
        <f>AVERAGE(B19,B27,B35,B43,B51)</f>
        <v>0.96946475872857518</v>
      </c>
      <c r="C62" s="1">
        <f t="shared" si="35"/>
        <v>0.80466942333322888</v>
      </c>
      <c r="D62" s="1">
        <f t="shared" si="35"/>
        <v>0.76777409161416899</v>
      </c>
      <c r="E62" s="1">
        <f t="shared" si="35"/>
        <v>1.0859939476400359E-2</v>
      </c>
      <c r="F62" s="1">
        <f t="shared" si="35"/>
        <v>2.29067455662943E-3</v>
      </c>
      <c r="G62" s="1">
        <f t="shared" si="35"/>
        <v>1.380679952144114E-2</v>
      </c>
      <c r="H62" s="1">
        <f t="shared" si="35"/>
        <v>1</v>
      </c>
      <c r="I62" s="1">
        <f t="shared" si="35"/>
        <v>1</v>
      </c>
      <c r="J62" s="1">
        <f t="shared" si="35"/>
        <v>0.37154225215820558</v>
      </c>
    </row>
    <row r="63" spans="1:10" x14ac:dyDescent="0.25">
      <c r="A63" s="1">
        <v>0.4</v>
      </c>
      <c r="B63" s="1">
        <f>AVERAGE(B20,B28,B36,B44,B52)</f>
        <v>0.96863257694234284</v>
      </c>
      <c r="C63" s="1">
        <f t="shared" si="35"/>
        <v>0.80849896712675995</v>
      </c>
      <c r="D63" s="1">
        <f t="shared" si="35"/>
        <v>0.76716002822230001</v>
      </c>
      <c r="E63" s="1">
        <f t="shared" si="35"/>
        <v>1.6655792554189964E-2</v>
      </c>
      <c r="F63" s="1">
        <f t="shared" si="35"/>
        <v>2.8657073988926861E-3</v>
      </c>
      <c r="G63" s="1">
        <f t="shared" si="35"/>
        <v>1.744994487191532E-2</v>
      </c>
      <c r="H63" s="1">
        <f t="shared" si="35"/>
        <v>1</v>
      </c>
      <c r="I63" s="1">
        <f t="shared" si="35"/>
        <v>1</v>
      </c>
      <c r="J63" s="1">
        <f t="shared" si="35"/>
        <v>0.47514698378999637</v>
      </c>
    </row>
    <row r="64" spans="1:10" x14ac:dyDescent="0.25">
      <c r="A64" s="1">
        <v>0.5</v>
      </c>
      <c r="B64" s="1">
        <f>AVERAGE(B21,B29,B37,B45,B53)</f>
        <v>0.97130488438201612</v>
      </c>
      <c r="C64" s="1">
        <f t="shared" si="35"/>
        <v>0.79399170771859096</v>
      </c>
      <c r="D64" s="1">
        <f t="shared" si="35"/>
        <v>0.76532518114106196</v>
      </c>
      <c r="E64" s="1">
        <f t="shared" si="35"/>
        <v>2.0303263113446379E-2</v>
      </c>
      <c r="F64" s="1">
        <f t="shared" si="35"/>
        <v>3.3445593272027397E-3</v>
      </c>
      <c r="G64" s="1">
        <f t="shared" si="35"/>
        <v>2.2427673712114099E-2</v>
      </c>
      <c r="H64" s="1">
        <f t="shared" si="35"/>
        <v>1</v>
      </c>
      <c r="I64" s="1">
        <f t="shared" si="35"/>
        <v>1</v>
      </c>
      <c r="J64" s="1">
        <f t="shared" si="35"/>
        <v>0.56841278033217502</v>
      </c>
    </row>
    <row r="65" spans="1:10" x14ac:dyDescent="0.25">
      <c r="A65" s="2" t="s">
        <v>25</v>
      </c>
      <c r="B65" s="1">
        <f>AVERAGE(B60:B64)</f>
        <v>0.96556796928958555</v>
      </c>
      <c r="C65" s="1">
        <f t="shared" ref="C65" si="36">AVERAGE(C60:C64)</f>
        <v>0.80551578714012417</v>
      </c>
      <c r="D65" s="1">
        <f t="shared" ref="D65" si="37">AVERAGE(D60:D64)</f>
        <v>0.76831664152546564</v>
      </c>
      <c r="E65" s="1">
        <f t="shared" ref="E65" si="38">AVERAGE(E60:E64)</f>
        <v>1.1561649619968098E-2</v>
      </c>
      <c r="F65" s="1">
        <f t="shared" ref="F65" si="39">AVERAGE(F60:F64)</f>
        <v>2.2999994135309209E-3</v>
      </c>
      <c r="G65" s="1">
        <f t="shared" ref="G65" si="40">AVERAGE(G60:G64)</f>
        <v>1.3496557427043218E-2</v>
      </c>
      <c r="H65" s="1">
        <f t="shared" ref="H65" si="41">AVERAGE(H60:H64)</f>
        <v>1</v>
      </c>
      <c r="I65" s="1">
        <f t="shared" ref="I65" si="42">AVERAGE(I60:I64)</f>
        <v>1</v>
      </c>
      <c r="J65" s="1"/>
    </row>
    <row r="66" spans="1:10" x14ac:dyDescent="0.25">
      <c r="A66" s="2" t="s">
        <v>26</v>
      </c>
      <c r="B66" s="1">
        <f>_xlfn.STDEV.P(B60:B64)</f>
        <v>5.2984352472250891E-3</v>
      </c>
      <c r="C66" s="1">
        <f t="shared" ref="C66:G66" si="43">_xlfn.STDEV.P(C60:C64)</f>
        <v>6.1751102073058515E-3</v>
      </c>
      <c r="D66" s="1">
        <f t="shared" si="43"/>
        <v>2.4274836983119823E-3</v>
      </c>
      <c r="E66" s="1">
        <f t="shared" si="43"/>
        <v>6.2408404959755177E-3</v>
      </c>
      <c r="F66" s="1">
        <f t="shared" si="43"/>
        <v>7.5190592629615532E-4</v>
      </c>
      <c r="G66" s="1">
        <f t="shared" si="43"/>
        <v>6.2159927311490285E-3</v>
      </c>
      <c r="H66" s="1"/>
      <c r="I66" s="1"/>
      <c r="J66" s="1"/>
    </row>
  </sheetData>
  <mergeCells count="6">
    <mergeCell ref="A58:J58"/>
    <mergeCell ref="A16:J16"/>
    <mergeCell ref="A24:J24"/>
    <mergeCell ref="A32:J32"/>
    <mergeCell ref="A40:J40"/>
    <mergeCell ref="A48:J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hr_stratified_result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2017-11-28T11:41:31Z</dcterms:created>
  <dcterms:modified xsi:type="dcterms:W3CDTF">2017-11-28T11:46:11Z</dcterms:modified>
</cp:coreProperties>
</file>