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Pengujian\"/>
    </mc:Choice>
  </mc:AlternateContent>
  <bookViews>
    <workbookView xWindow="0" yWindow="0" windowWidth="20490" windowHeight="8340"/>
  </bookViews>
  <sheets>
    <sheet name="wn_stratified_result" sheetId="1" r:id="rId1"/>
  </sheets>
  <calcPr calcId="0"/>
</workbook>
</file>

<file path=xl/calcChain.xml><?xml version="1.0" encoding="utf-8"?>
<calcChain xmlns="http://schemas.openxmlformats.org/spreadsheetml/2006/main">
  <c r="J64" i="1" l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H65" i="1" s="1"/>
  <c r="G61" i="1"/>
  <c r="F61" i="1"/>
  <c r="E61" i="1"/>
  <c r="D61" i="1"/>
  <c r="D65" i="1" s="1"/>
  <c r="C61" i="1"/>
  <c r="B61" i="1"/>
  <c r="J60" i="1"/>
  <c r="I60" i="1"/>
  <c r="I65" i="1" s="1"/>
  <c r="H60" i="1"/>
  <c r="G60" i="1"/>
  <c r="G66" i="1" s="1"/>
  <c r="F60" i="1"/>
  <c r="F66" i="1" s="1"/>
  <c r="E60" i="1"/>
  <c r="E66" i="1" s="1"/>
  <c r="D60" i="1"/>
  <c r="C60" i="1"/>
  <c r="C66" i="1" s="1"/>
  <c r="B60" i="1"/>
  <c r="B66" i="1" s="1"/>
  <c r="G55" i="1"/>
  <c r="F55" i="1"/>
  <c r="E55" i="1"/>
  <c r="D55" i="1"/>
  <c r="C55" i="1"/>
  <c r="B55" i="1"/>
  <c r="I54" i="1"/>
  <c r="H54" i="1"/>
  <c r="G54" i="1"/>
  <c r="F54" i="1"/>
  <c r="E54" i="1"/>
  <c r="D54" i="1"/>
  <c r="C54" i="1"/>
  <c r="B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  <c r="E65" i="1" l="1"/>
  <c r="D66" i="1"/>
  <c r="B65" i="1"/>
  <c r="F65" i="1"/>
  <c r="C65" i="1"/>
  <c r="G65" i="1"/>
</calcChain>
</file>

<file path=xl/sharedStrings.xml><?xml version="1.0" encoding="utf-8"?>
<sst xmlns="http://schemas.openxmlformats.org/spreadsheetml/2006/main" count="52" uniqueCount="28">
  <si>
    <t>Data: West Nile</t>
  </si>
  <si>
    <t>Type: Classification</t>
  </si>
  <si>
    <t>Data Count: 10506</t>
  </si>
  <si>
    <t>Sampling Type: Stratified</t>
  </si>
  <si>
    <t>---</t>
  </si>
  <si>
    <t xml:space="preserve">All Data Result (Acc): </t>
  </si>
  <si>
    <t>Logistic Regression</t>
  </si>
  <si>
    <t>Naive Bayes</t>
  </si>
  <si>
    <t>Decision Tree</t>
  </si>
  <si>
    <t xml:space="preserve">All Data Result (Time): </t>
  </si>
  <si>
    <t>Percentage Sampling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</si>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</sst>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A51" workbookViewId="0">
      <selection activeCell="D74" sqref="D74"/>
    </sheetView>
  </sheetViews>
  <sheetFormatPr defaultRowHeight="15" x14ac:dyDescent="0.25"/>
  <cols>
    <col min="1" max="1" width="23.5703125" bestFit="1" customWidth="1"/>
    <col min="2" max="2" width="18" bestFit="1" customWidth="1"/>
    <col min="3" max="3" width="15.85546875" bestFit="1" customWidth="1"/>
    <col min="4" max="4" width="22.140625" bestFit="1" customWidth="1"/>
    <col min="5" max="5" width="18.7109375" bestFit="1" customWidth="1"/>
    <col min="6" max="6" width="17.42578125" bestFit="1" customWidth="1"/>
    <col min="7" max="7" width="23.570312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7</v>
      </c>
    </row>
    <row r="12" spans="1:10" x14ac:dyDescent="0.25">
      <c r="A12">
        <v>2</v>
      </c>
      <c r="B12" t="s">
        <v>8</v>
      </c>
    </row>
    <row r="13" spans="1:10" x14ac:dyDescent="0.25">
      <c r="A13">
        <v>3</v>
      </c>
      <c r="B13" t="s">
        <v>6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0.90863674061787203</v>
      </c>
      <c r="C17" s="2">
        <v>0.92202571013891699</v>
      </c>
      <c r="D17" s="2">
        <v>0.94864883544128797</v>
      </c>
      <c r="E17" s="2">
        <v>3.2743296659472E-3</v>
      </c>
      <c r="F17" s="2">
        <v>1.11319144693644E-3</v>
      </c>
      <c r="G17" s="2">
        <v>7.3895092427511602E-3</v>
      </c>
      <c r="H17" s="2">
        <v>1</v>
      </c>
      <c r="I17" s="2">
        <v>1</v>
      </c>
      <c r="J17" s="2">
        <v>0.20788272966125501</v>
      </c>
    </row>
    <row r="18" spans="1:10" x14ac:dyDescent="0.25">
      <c r="A18" s="2">
        <v>0.2</v>
      </c>
      <c r="B18" s="2">
        <v>0.90819905213270102</v>
      </c>
      <c r="C18" s="2">
        <v>0.88628977657413599</v>
      </c>
      <c r="D18" s="2">
        <v>0.94719250733468696</v>
      </c>
      <c r="E18" s="2">
        <v>6.7997413671765303E-3</v>
      </c>
      <c r="F18" s="2">
        <v>1.5361822041848299E-3</v>
      </c>
      <c r="G18" s="2">
        <v>2.18118812752181E-2</v>
      </c>
      <c r="H18" s="2">
        <v>0.33333333333333298</v>
      </c>
      <c r="I18" s="2">
        <v>1</v>
      </c>
      <c r="J18" s="2">
        <v>0.37179677969878899</v>
      </c>
    </row>
    <row r="19" spans="1:10" x14ac:dyDescent="0.25">
      <c r="A19" s="2">
        <v>0.3</v>
      </c>
      <c r="B19" s="2">
        <v>0.91149134426002898</v>
      </c>
      <c r="C19" s="2">
        <v>0.86865906097987</v>
      </c>
      <c r="D19" s="2">
        <v>0.94828580259000295</v>
      </c>
      <c r="E19" s="2">
        <v>1.06612731068782E-2</v>
      </c>
      <c r="F19" s="2">
        <v>1.93241531387844E-3</v>
      </c>
      <c r="G19" s="2">
        <v>3.2076554729286E-2</v>
      </c>
      <c r="H19" s="2">
        <v>0.33333333333333298</v>
      </c>
      <c r="I19" s="2">
        <v>1</v>
      </c>
      <c r="J19" s="2">
        <v>0.51472367047480505</v>
      </c>
    </row>
    <row r="20" spans="1:10" x14ac:dyDescent="0.25">
      <c r="A20" s="2">
        <v>0.4</v>
      </c>
      <c r="B20" s="2">
        <v>0.91292274629566705</v>
      </c>
      <c r="C20" s="2">
        <v>0.88056158805564899</v>
      </c>
      <c r="D20" s="2">
        <v>0.94789390340459201</v>
      </c>
      <c r="E20" s="2">
        <v>1.38509313127523E-2</v>
      </c>
      <c r="F20" s="2">
        <v>2.5852286056116101E-3</v>
      </c>
      <c r="G20" s="2">
        <v>3.7214756146195002E-2</v>
      </c>
      <c r="H20" s="2">
        <v>0.33333333333333298</v>
      </c>
      <c r="I20" s="2">
        <v>1</v>
      </c>
      <c r="J20" s="2">
        <v>0.67323304224922498</v>
      </c>
    </row>
    <row r="21" spans="1:10" x14ac:dyDescent="0.25">
      <c r="A21" s="2">
        <v>0.5</v>
      </c>
      <c r="B21" s="2">
        <v>0.91909384903933899</v>
      </c>
      <c r="C21" s="2">
        <v>0.87664295734838205</v>
      </c>
      <c r="D21" s="2">
        <v>0.94764938985201297</v>
      </c>
      <c r="E21" s="2">
        <v>1.7050119639673501E-2</v>
      </c>
      <c r="F21" s="2">
        <v>3.13540982452842E-3</v>
      </c>
      <c r="G21" s="2">
        <v>4.9609411654311701E-2</v>
      </c>
      <c r="H21" s="2">
        <v>0.33333333333333298</v>
      </c>
      <c r="I21" s="2">
        <v>1</v>
      </c>
      <c r="J21" s="2">
        <v>0.78846613434831503</v>
      </c>
    </row>
    <row r="22" spans="1:10" x14ac:dyDescent="0.25">
      <c r="A22" s="1" t="s">
        <v>25</v>
      </c>
      <c r="B22" s="2">
        <f>AVERAGE(B17:B21)</f>
        <v>0.91206874646912151</v>
      </c>
      <c r="C22" s="2">
        <f t="shared" ref="C22:I22" si="0">AVERAGE(C17:C21)</f>
        <v>0.88683581861939087</v>
      </c>
      <c r="D22" s="2">
        <f t="shared" si="0"/>
        <v>0.94793408772451659</v>
      </c>
      <c r="E22" s="2">
        <f t="shared" si="0"/>
        <v>1.0327279018485546E-2</v>
      </c>
      <c r="F22" s="2">
        <f t="shared" si="0"/>
        <v>2.0604854790279479E-3</v>
      </c>
      <c r="G22" s="2">
        <f t="shared" si="0"/>
        <v>2.9620422609552395E-2</v>
      </c>
      <c r="H22" s="2">
        <f t="shared" si="0"/>
        <v>0.46666666666666645</v>
      </c>
      <c r="I22" s="2">
        <f t="shared" si="0"/>
        <v>1</v>
      </c>
      <c r="J22" s="2"/>
    </row>
    <row r="23" spans="1:10" x14ac:dyDescent="0.25">
      <c r="A23" s="1" t="s">
        <v>26</v>
      </c>
      <c r="B23" s="2">
        <f>_xlfn.STDEV.P(B17:B21)</f>
        <v>3.928561404820256E-3</v>
      </c>
      <c r="C23" s="2">
        <f t="shared" ref="C23:G23" si="1">_xlfn.STDEV.P(C17:C21)</f>
        <v>1.8505575027078228E-2</v>
      </c>
      <c r="D23" s="2">
        <f t="shared" si="1"/>
        <v>5.0342363432595127E-4</v>
      </c>
      <c r="E23" s="2">
        <f t="shared" si="1"/>
        <v>4.8971804134775553E-3</v>
      </c>
      <c r="F23" s="2">
        <f t="shared" si="1"/>
        <v>7.2380654485784289E-4</v>
      </c>
      <c r="G23" s="2">
        <f t="shared" si="1"/>
        <v>1.4272021558133235E-2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0.92010228764945701</v>
      </c>
      <c r="C25" s="2">
        <v>0.92202571013891699</v>
      </c>
      <c r="D25" s="2">
        <v>0.94864883544128797</v>
      </c>
      <c r="E25" s="2">
        <v>3.2732300365951798E-3</v>
      </c>
      <c r="F25" s="2">
        <v>1.1047609552399199E-3</v>
      </c>
      <c r="G25" s="2">
        <v>7.4954402036224704E-3</v>
      </c>
      <c r="H25" s="2">
        <v>1</v>
      </c>
      <c r="I25" s="2">
        <v>1</v>
      </c>
      <c r="J25" s="2">
        <v>0.20814004292953001</v>
      </c>
    </row>
    <row r="26" spans="1:10" x14ac:dyDescent="0.25">
      <c r="A26" s="2">
        <v>0.2</v>
      </c>
      <c r="B26" s="2">
        <v>0.91058226134055498</v>
      </c>
      <c r="C26" s="2">
        <v>0.88628977657413599</v>
      </c>
      <c r="D26" s="2">
        <v>0.94719250733468696</v>
      </c>
      <c r="E26" s="2">
        <v>6.8495912311155004E-3</v>
      </c>
      <c r="F26" s="2">
        <v>1.5042929529887001E-3</v>
      </c>
      <c r="G26" s="2">
        <v>2.1966929013793799E-2</v>
      </c>
      <c r="H26" s="2">
        <v>0.33333333333333298</v>
      </c>
      <c r="I26" s="2">
        <v>1</v>
      </c>
      <c r="J26" s="2">
        <v>0.37185102808013498</v>
      </c>
    </row>
    <row r="27" spans="1:10" x14ac:dyDescent="0.25">
      <c r="A27" s="2">
        <v>0.3</v>
      </c>
      <c r="B27" s="2">
        <v>0.90863417580743999</v>
      </c>
      <c r="C27" s="2">
        <v>0.86865906097987</v>
      </c>
      <c r="D27" s="2">
        <v>0.94828580259000295</v>
      </c>
      <c r="E27" s="2">
        <v>1.00616085671392E-2</v>
      </c>
      <c r="F27" s="2">
        <v>1.9368138312847399E-3</v>
      </c>
      <c r="G27" s="2">
        <v>3.2369056136811701E-2</v>
      </c>
      <c r="H27" s="2">
        <v>0.33333333333333298</v>
      </c>
      <c r="I27" s="2">
        <v>1</v>
      </c>
      <c r="J27" s="2">
        <v>0.51271354802007996</v>
      </c>
    </row>
    <row r="28" spans="1:10" x14ac:dyDescent="0.25">
      <c r="A28" s="2">
        <v>0.4</v>
      </c>
      <c r="B28" s="2">
        <v>0.91173509783961004</v>
      </c>
      <c r="C28" s="2">
        <v>0.88056158805564899</v>
      </c>
      <c r="D28" s="2">
        <v>0.94789390340459201</v>
      </c>
      <c r="E28" s="2">
        <v>1.3402649080417099E-2</v>
      </c>
      <c r="F28" s="2">
        <v>2.5335460260862402E-3</v>
      </c>
      <c r="G28" s="2">
        <v>3.7997692244533497E-2</v>
      </c>
      <c r="H28" s="2">
        <v>0.33333333333333298</v>
      </c>
      <c r="I28" s="2">
        <v>1</v>
      </c>
      <c r="J28" s="2">
        <v>0.66717445106502704</v>
      </c>
    </row>
    <row r="29" spans="1:10" x14ac:dyDescent="0.25">
      <c r="A29" s="2">
        <v>0.5</v>
      </c>
      <c r="B29" s="2">
        <v>0.91985430254881295</v>
      </c>
      <c r="C29" s="2">
        <v>0.87664295734838205</v>
      </c>
      <c r="D29" s="2">
        <v>0.94764938985201297</v>
      </c>
      <c r="E29" s="2">
        <v>1.7671776766443999E-2</v>
      </c>
      <c r="F29" s="2">
        <v>3.06026848550278E-3</v>
      </c>
      <c r="G29" s="2">
        <v>4.9938933916673797E-2</v>
      </c>
      <c r="H29" s="2">
        <v>0.33333333333333298</v>
      </c>
      <c r="I29" s="2">
        <v>1</v>
      </c>
      <c r="J29" s="2">
        <v>0.80178521159800997</v>
      </c>
    </row>
    <row r="30" spans="1:10" x14ac:dyDescent="0.25">
      <c r="A30" s="1" t="s">
        <v>25</v>
      </c>
      <c r="B30" s="2">
        <f>AVERAGE(B25:B29)</f>
        <v>0.91418162503717482</v>
      </c>
      <c r="C30" s="2">
        <f t="shared" ref="C30:I30" si="2">AVERAGE(C25:C29)</f>
        <v>0.88683581861939087</v>
      </c>
      <c r="D30" s="2">
        <f t="shared" si="2"/>
        <v>0.94793408772451659</v>
      </c>
      <c r="E30" s="2">
        <f t="shared" si="2"/>
        <v>1.0251771136342196E-2</v>
      </c>
      <c r="F30" s="2">
        <f t="shared" si="2"/>
        <v>2.0279364502204756E-3</v>
      </c>
      <c r="G30" s="2">
        <f t="shared" si="2"/>
        <v>2.9953610303087054E-2</v>
      </c>
      <c r="H30" s="2">
        <f t="shared" si="2"/>
        <v>0.46666666666666645</v>
      </c>
      <c r="I30" s="2">
        <f t="shared" si="2"/>
        <v>1</v>
      </c>
      <c r="J30" s="2"/>
    </row>
    <row r="31" spans="1:10" x14ac:dyDescent="0.25">
      <c r="A31" s="1" t="s">
        <v>26</v>
      </c>
      <c r="B31" s="2">
        <f>_xlfn.STDEV.P(B25:B29)</f>
        <v>4.836292448249499E-3</v>
      </c>
      <c r="C31" s="2">
        <f t="shared" ref="C31:G31" si="3">_xlfn.STDEV.P(C25:C29)</f>
        <v>1.8505575027078228E-2</v>
      </c>
      <c r="D31" s="2">
        <f t="shared" si="3"/>
        <v>5.0342363432595127E-4</v>
      </c>
      <c r="E31" s="2">
        <f t="shared" si="3"/>
        <v>5.0059073335472892E-3</v>
      </c>
      <c r="F31" s="2">
        <f t="shared" si="3"/>
        <v>7.0087221555497389E-4</v>
      </c>
      <c r="G31" s="2">
        <f t="shared" si="3"/>
        <v>1.4409103199223625E-2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0.91626529131246104</v>
      </c>
      <c r="C33" s="2">
        <v>0.92202571013891699</v>
      </c>
      <c r="D33" s="2">
        <v>0.94864883544128797</v>
      </c>
      <c r="E33" s="2">
        <v>3.2222805433050799E-3</v>
      </c>
      <c r="F33" s="2">
        <v>1.1707387163371E-3</v>
      </c>
      <c r="G33" s="2">
        <v>7.6339935019236098E-3</v>
      </c>
      <c r="H33" s="2">
        <v>1</v>
      </c>
      <c r="I33" s="2">
        <v>1</v>
      </c>
      <c r="J33" s="2">
        <v>0.21064060007506699</v>
      </c>
    </row>
    <row r="34" spans="1:10" x14ac:dyDescent="0.25">
      <c r="A34" s="2">
        <v>0.2</v>
      </c>
      <c r="B34" s="2">
        <v>0.90724441435341896</v>
      </c>
      <c r="C34" s="2">
        <v>0.88628977657413599</v>
      </c>
      <c r="D34" s="2">
        <v>0.94719250733468696</v>
      </c>
      <c r="E34" s="2">
        <v>6.7883785305431401E-3</v>
      </c>
      <c r="F34" s="2">
        <v>1.4647062963310999E-3</v>
      </c>
      <c r="G34" s="2">
        <v>2.2500615792437399E-2</v>
      </c>
      <c r="H34" s="2">
        <v>0.33333333333333298</v>
      </c>
      <c r="I34" s="2">
        <v>1</v>
      </c>
      <c r="J34" s="2">
        <v>0.37455574974195299</v>
      </c>
    </row>
    <row r="35" spans="1:10" x14ac:dyDescent="0.25">
      <c r="A35" s="2">
        <v>0.3</v>
      </c>
      <c r="B35" s="2">
        <v>0.90895566740765399</v>
      </c>
      <c r="C35" s="2">
        <v>0.86865906097987</v>
      </c>
      <c r="D35" s="2">
        <v>0.94828580259000295</v>
      </c>
      <c r="E35" s="2">
        <v>9.9850010556439203E-3</v>
      </c>
      <c r="F35" s="2">
        <v>1.94927629726926E-3</v>
      </c>
      <c r="G35" s="2">
        <v>3.1808245167495003E-2</v>
      </c>
      <c r="H35" s="2">
        <v>0.33333333333333298</v>
      </c>
      <c r="I35" s="2">
        <v>1</v>
      </c>
      <c r="J35" s="2">
        <v>0.53185516268649602</v>
      </c>
    </row>
    <row r="36" spans="1:10" x14ac:dyDescent="0.25">
      <c r="A36" s="2">
        <v>0.4</v>
      </c>
      <c r="B36" s="2">
        <v>0.91316197262752996</v>
      </c>
      <c r="C36" s="2">
        <v>0.88056158805564899</v>
      </c>
      <c r="D36" s="2">
        <v>0.94789390340459201</v>
      </c>
      <c r="E36" s="2">
        <v>1.3879888219010501E-2</v>
      </c>
      <c r="F36" s="2">
        <v>2.2549732570151799E-3</v>
      </c>
      <c r="G36" s="2">
        <v>3.80310476681993E-2</v>
      </c>
      <c r="H36" s="2">
        <v>0.33333333333333298</v>
      </c>
      <c r="I36" s="2">
        <v>1</v>
      </c>
      <c r="J36" s="2">
        <v>0.66355483778267799</v>
      </c>
    </row>
    <row r="37" spans="1:10" x14ac:dyDescent="0.25">
      <c r="A37" s="2">
        <v>0.5</v>
      </c>
      <c r="B37" s="2">
        <v>0.91909130865651301</v>
      </c>
      <c r="C37" s="2">
        <v>0.87664295734838205</v>
      </c>
      <c r="D37" s="2">
        <v>0.94764938985201297</v>
      </c>
      <c r="E37" s="2">
        <v>1.7553749882706499E-2</v>
      </c>
      <c r="F37" s="2">
        <v>3.1676656188412899E-3</v>
      </c>
      <c r="G37" s="2">
        <v>5.0036800928966202E-2</v>
      </c>
      <c r="H37" s="2">
        <v>0.33333333333333298</v>
      </c>
      <c r="I37" s="2">
        <v>1</v>
      </c>
      <c r="J37" s="2">
        <v>0.78646774127334096</v>
      </c>
    </row>
    <row r="38" spans="1:10" x14ac:dyDescent="0.25">
      <c r="A38" s="1" t="s">
        <v>25</v>
      </c>
      <c r="B38" s="2">
        <f>AVERAGE(B33:B37)</f>
        <v>0.91294373087151537</v>
      </c>
      <c r="C38" s="2">
        <f t="shared" ref="C38:I38" si="4">AVERAGE(C33:C37)</f>
        <v>0.88683581861939087</v>
      </c>
      <c r="D38" s="2">
        <f t="shared" si="4"/>
        <v>0.94793408772451659</v>
      </c>
      <c r="E38" s="2">
        <f t="shared" si="4"/>
        <v>1.0285859646241829E-2</v>
      </c>
      <c r="F38" s="2">
        <f t="shared" si="4"/>
        <v>2.0014720371587858E-3</v>
      </c>
      <c r="G38" s="2">
        <f t="shared" si="4"/>
        <v>3.0002140611804302E-2</v>
      </c>
      <c r="H38" s="2">
        <f t="shared" si="4"/>
        <v>0.46666666666666645</v>
      </c>
      <c r="I38" s="2">
        <f t="shared" si="4"/>
        <v>1</v>
      </c>
      <c r="J38" s="2"/>
    </row>
    <row r="39" spans="1:10" x14ac:dyDescent="0.25">
      <c r="A39" s="1" t="s">
        <v>26</v>
      </c>
      <c r="B39" s="2">
        <f>_xlfn.STDEV.P(B33:B37)</f>
        <v>4.4104413569336252E-3</v>
      </c>
      <c r="C39" s="2">
        <f t="shared" ref="C39:G39" si="5">_xlfn.STDEV.P(C33:C37)</f>
        <v>1.8505575027078228E-2</v>
      </c>
      <c r="D39" s="2">
        <f t="shared" si="5"/>
        <v>5.0342363432595127E-4</v>
      </c>
      <c r="E39" s="2">
        <f t="shared" si="5"/>
        <v>5.0587806764244344E-3</v>
      </c>
      <c r="F39" s="2">
        <f t="shared" si="5"/>
        <v>6.9357480411826999E-4</v>
      </c>
      <c r="G39" s="2">
        <f t="shared" si="5"/>
        <v>1.4322847872928209E-2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0.91245559471974502</v>
      </c>
      <c r="C41" s="2">
        <v>0.92202571013891699</v>
      </c>
      <c r="D41" s="2">
        <v>0.94864883544128797</v>
      </c>
      <c r="E41" s="2">
        <v>3.70465128554009E-3</v>
      </c>
      <c r="F41" s="2">
        <v>1.09889626536663E-3</v>
      </c>
      <c r="G41" s="2">
        <v>7.5661830252418101E-3</v>
      </c>
      <c r="H41" s="2">
        <v>1</v>
      </c>
      <c r="I41" s="2">
        <v>1</v>
      </c>
      <c r="J41" s="2">
        <v>0.210850629281223</v>
      </c>
    </row>
    <row r="42" spans="1:10" x14ac:dyDescent="0.25">
      <c r="A42" s="2">
        <v>0.2</v>
      </c>
      <c r="B42" s="2">
        <v>0.90867072895508905</v>
      </c>
      <c r="C42" s="2">
        <v>0.88628977657413599</v>
      </c>
      <c r="D42" s="2">
        <v>0.94719250733468696</v>
      </c>
      <c r="E42" s="2">
        <v>7.0449587125835898E-3</v>
      </c>
      <c r="F42" s="2">
        <v>1.70625821056624E-3</v>
      </c>
      <c r="G42" s="2">
        <v>2.2159730693442001E-2</v>
      </c>
      <c r="H42" s="2">
        <v>0.33333333333333298</v>
      </c>
      <c r="I42" s="2">
        <v>1</v>
      </c>
      <c r="J42" s="2">
        <v>0.37500439851740602</v>
      </c>
    </row>
    <row r="43" spans="1:10" x14ac:dyDescent="0.25">
      <c r="A43" s="2">
        <v>0.3</v>
      </c>
      <c r="B43" s="2">
        <v>0.90990201423362704</v>
      </c>
      <c r="C43" s="2">
        <v>0.86865906097987</v>
      </c>
      <c r="D43" s="2">
        <v>0.94828580259000295</v>
      </c>
      <c r="E43" s="2">
        <v>1.0040349066342101E-2</v>
      </c>
      <c r="F43" s="2">
        <v>2.03504738669302E-3</v>
      </c>
      <c r="G43" s="2">
        <v>3.2096714600731602E-2</v>
      </c>
      <c r="H43" s="2">
        <v>0.33333333333333298</v>
      </c>
      <c r="I43" s="2">
        <v>1</v>
      </c>
      <c r="J43" s="2">
        <v>0.51352910645585004</v>
      </c>
    </row>
    <row r="44" spans="1:10" x14ac:dyDescent="0.25">
      <c r="A44" s="2">
        <v>0.4</v>
      </c>
      <c r="B44" s="2">
        <v>0.91316197262752996</v>
      </c>
      <c r="C44" s="2">
        <v>0.88056158805564899</v>
      </c>
      <c r="D44" s="2">
        <v>0.94789390340459201</v>
      </c>
      <c r="E44" s="2">
        <v>1.3395318218071399E-2</v>
      </c>
      <c r="F44" s="2">
        <v>2.41038753870803E-3</v>
      </c>
      <c r="G44" s="2">
        <v>3.7757973045886503E-2</v>
      </c>
      <c r="H44" s="2">
        <v>0.33333333333333298</v>
      </c>
      <c r="I44" s="2">
        <v>1</v>
      </c>
      <c r="J44" s="2">
        <v>0.66550374753682995</v>
      </c>
    </row>
    <row r="45" spans="1:10" x14ac:dyDescent="0.25">
      <c r="A45" s="2">
        <v>0.5</v>
      </c>
      <c r="B45" s="2">
        <v>0.92042391912792099</v>
      </c>
      <c r="C45" s="2">
        <v>0.87664295734838205</v>
      </c>
      <c r="D45" s="2">
        <v>0.94764938985201297</v>
      </c>
      <c r="E45" s="2">
        <v>1.6995504715211399E-2</v>
      </c>
      <c r="F45" s="2">
        <v>3.1786619123579298E-3</v>
      </c>
      <c r="G45" s="2">
        <v>5.0310242094399202E-2</v>
      </c>
      <c r="H45" s="2">
        <v>0.33333333333333298</v>
      </c>
      <c r="I45" s="2">
        <v>1</v>
      </c>
      <c r="J45" s="2">
        <v>0.78189914786056003</v>
      </c>
    </row>
    <row r="46" spans="1:10" x14ac:dyDescent="0.25">
      <c r="A46" s="1" t="s">
        <v>25</v>
      </c>
      <c r="B46" s="2">
        <f>AVERAGE(B41:B45)</f>
        <v>0.91292284593278228</v>
      </c>
      <c r="C46" s="2">
        <f t="shared" ref="C46:I46" si="6">AVERAGE(C41:C45)</f>
        <v>0.88683581861939087</v>
      </c>
      <c r="D46" s="2">
        <f t="shared" si="6"/>
        <v>0.94793408772451659</v>
      </c>
      <c r="E46" s="2">
        <f t="shared" si="6"/>
        <v>1.0236156399549716E-2</v>
      </c>
      <c r="F46" s="2">
        <f t="shared" si="6"/>
        <v>2.0858502627383699E-3</v>
      </c>
      <c r="G46" s="2">
        <f t="shared" si="6"/>
        <v>2.997816869194022E-2</v>
      </c>
      <c r="H46" s="2">
        <f t="shared" si="6"/>
        <v>0.46666666666666645</v>
      </c>
      <c r="I46" s="2">
        <f t="shared" si="6"/>
        <v>1</v>
      </c>
      <c r="J46" s="2"/>
    </row>
    <row r="47" spans="1:10" x14ac:dyDescent="0.25">
      <c r="A47" s="1" t="s">
        <v>26</v>
      </c>
      <c r="B47" s="2">
        <f>_xlfn.STDEV.P(B41:B45)</f>
        <v>4.0926159677561313E-3</v>
      </c>
      <c r="C47" s="2">
        <f t="shared" ref="C47:G47" si="7">_xlfn.STDEV.P(C41:C45)</f>
        <v>1.8505575027078228E-2</v>
      </c>
      <c r="D47" s="2">
        <f t="shared" si="7"/>
        <v>5.0342363432595127E-4</v>
      </c>
      <c r="E47" s="2">
        <f t="shared" si="7"/>
        <v>4.6594363455554023E-3</v>
      </c>
      <c r="F47" s="2">
        <f t="shared" si="7"/>
        <v>6.9574578636924782E-4</v>
      </c>
      <c r="G47" s="2">
        <f t="shared" si="7"/>
        <v>1.4434901285820942E-2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0.91437867164282205</v>
      </c>
      <c r="C49" s="2">
        <v>0.92202571013891699</v>
      </c>
      <c r="D49" s="2">
        <v>0.94864883544128797</v>
      </c>
      <c r="E49" s="2">
        <v>3.1654663601390302E-3</v>
      </c>
      <c r="F49" s="2">
        <v>1.1230881111004001E-3</v>
      </c>
      <c r="G49" s="2">
        <v>7.5145004457155499E-3</v>
      </c>
      <c r="H49" s="2">
        <v>1</v>
      </c>
      <c r="I49" s="2">
        <v>1</v>
      </c>
      <c r="J49" s="2">
        <v>0.21009298465796999</v>
      </c>
    </row>
    <row r="50" spans="1:10" x14ac:dyDescent="0.25">
      <c r="A50" s="2">
        <v>0.2</v>
      </c>
      <c r="B50" s="2">
        <v>0.909625366734371</v>
      </c>
      <c r="C50" s="2">
        <v>0.88628977657413599</v>
      </c>
      <c r="D50" s="2">
        <v>0.94719250733468696</v>
      </c>
      <c r="E50" s="2">
        <v>7.1472242422814204E-3</v>
      </c>
      <c r="F50" s="2">
        <v>1.58639861124143E-3</v>
      </c>
      <c r="G50" s="2">
        <v>2.2547899854556502E-2</v>
      </c>
      <c r="H50" s="2">
        <v>0.33333333333333298</v>
      </c>
      <c r="I50" s="2">
        <v>1</v>
      </c>
      <c r="J50" s="2">
        <v>0.37839125692033199</v>
      </c>
    </row>
    <row r="51" spans="1:10" x14ac:dyDescent="0.25">
      <c r="A51" s="2">
        <v>0.3</v>
      </c>
      <c r="B51" s="2">
        <v>0.91022551507635696</v>
      </c>
      <c r="C51" s="2">
        <v>0.86865906097987</v>
      </c>
      <c r="D51" s="2">
        <v>0.94828580259000295</v>
      </c>
      <c r="E51" s="2">
        <v>1.00729714037726E-2</v>
      </c>
      <c r="F51" s="2">
        <v>2.0720682415316101E-3</v>
      </c>
      <c r="G51" s="2">
        <v>3.1899514403677998E-2</v>
      </c>
      <c r="H51" s="2">
        <v>0.33333333333333298</v>
      </c>
      <c r="I51" s="2">
        <v>1</v>
      </c>
      <c r="J51" s="2">
        <v>0.51518954677676498</v>
      </c>
    </row>
    <row r="52" spans="1:10" x14ac:dyDescent="0.25">
      <c r="A52" s="2">
        <v>0.4</v>
      </c>
      <c r="B52" s="2">
        <v>0.91102137767220803</v>
      </c>
      <c r="C52" s="2">
        <v>0.88056158805564899</v>
      </c>
      <c r="D52" s="2">
        <v>0.94789390340459201</v>
      </c>
      <c r="E52" s="2">
        <v>1.37153103593874E-2</v>
      </c>
      <c r="F52" s="2">
        <v>2.4444760486073101E-3</v>
      </c>
      <c r="G52" s="2">
        <v>3.7179568006944601E-2</v>
      </c>
      <c r="H52" s="2">
        <v>0.33333333333333298</v>
      </c>
      <c r="I52" s="2">
        <v>1</v>
      </c>
      <c r="J52" s="2">
        <v>0.66585892781739797</v>
      </c>
    </row>
    <row r="53" spans="1:10" x14ac:dyDescent="0.25">
      <c r="A53" s="2">
        <v>0.5</v>
      </c>
      <c r="B53" s="2">
        <v>0.91928613860428199</v>
      </c>
      <c r="C53" s="2">
        <v>0.87664295734838205</v>
      </c>
      <c r="D53" s="2">
        <v>0.94764938985201297</v>
      </c>
      <c r="E53" s="2">
        <v>1.6696405531575899E-2</v>
      </c>
      <c r="F53" s="2">
        <v>3.09545662475407E-3</v>
      </c>
      <c r="G53" s="2">
        <v>5.04169061415016E-2</v>
      </c>
      <c r="H53" s="2">
        <v>0.33333333333333298</v>
      </c>
      <c r="I53" s="2">
        <v>1</v>
      </c>
      <c r="J53" s="2">
        <v>0.78711395678896601</v>
      </c>
    </row>
    <row r="54" spans="1:10" x14ac:dyDescent="0.25">
      <c r="A54" s="1" t="s">
        <v>25</v>
      </c>
      <c r="B54" s="2">
        <f>AVERAGE(B49:B53)</f>
        <v>0.91290741394600805</v>
      </c>
      <c r="C54" s="2">
        <f t="shared" ref="C54:I54" si="8">AVERAGE(C49:C53)</f>
        <v>0.88683581861939087</v>
      </c>
      <c r="D54" s="2">
        <f t="shared" si="8"/>
        <v>0.94793408772451659</v>
      </c>
      <c r="E54" s="2">
        <f t="shared" si="8"/>
        <v>1.015947557943127E-2</v>
      </c>
      <c r="F54" s="2">
        <f t="shared" si="8"/>
        <v>2.0642975274469638E-3</v>
      </c>
      <c r="G54" s="2">
        <f t="shared" si="8"/>
        <v>2.9911677770479251E-2</v>
      </c>
      <c r="H54" s="2">
        <f t="shared" si="8"/>
        <v>0.46666666666666645</v>
      </c>
      <c r="I54" s="2">
        <f t="shared" si="8"/>
        <v>1</v>
      </c>
      <c r="J54" s="2"/>
    </row>
    <row r="55" spans="1:10" x14ac:dyDescent="0.25">
      <c r="A55" s="1" t="s">
        <v>26</v>
      </c>
      <c r="B55" s="2">
        <f>_xlfn.STDEV.P(B49:B53)</f>
        <v>3.5881548391630534E-3</v>
      </c>
      <c r="C55" s="2">
        <f t="shared" ref="C55:G55" si="9">_xlfn.STDEV.P(C49:C53)</f>
        <v>1.8505575027078228E-2</v>
      </c>
      <c r="D55" s="2">
        <f t="shared" si="9"/>
        <v>5.0342363432595127E-4</v>
      </c>
      <c r="E55" s="2">
        <f t="shared" si="9"/>
        <v>4.7617795041707562E-3</v>
      </c>
      <c r="F55" s="2">
        <f t="shared" si="9"/>
        <v>6.8149067718320587E-4</v>
      </c>
      <c r="G55" s="2">
        <f t="shared" si="9"/>
        <v>1.4374260960684658E-2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11</v>
      </c>
      <c r="C59" s="2" t="s">
        <v>12</v>
      </c>
      <c r="D59" s="2" t="s">
        <v>13</v>
      </c>
      <c r="E59" s="2" t="s">
        <v>14</v>
      </c>
      <c r="F59" s="2" t="s">
        <v>15</v>
      </c>
      <c r="G59" s="2" t="s">
        <v>16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0.91436771718847143</v>
      </c>
      <c r="C60" s="2">
        <f t="shared" ref="C60:J64" si="10">AVERAGE(C17,C25,C33,C41,C49)</f>
        <v>0.92202571013891688</v>
      </c>
      <c r="D60" s="2">
        <f t="shared" si="10"/>
        <v>0.94864883544128786</v>
      </c>
      <c r="E60" s="2">
        <f t="shared" si="10"/>
        <v>3.3279915783053157E-3</v>
      </c>
      <c r="F60" s="2">
        <f t="shared" si="10"/>
        <v>1.122135098996098E-3</v>
      </c>
      <c r="G60" s="2">
        <f t="shared" si="10"/>
        <v>7.5199252838509204E-3</v>
      </c>
      <c r="H60" s="2">
        <f t="shared" si="10"/>
        <v>1</v>
      </c>
      <c r="I60" s="2">
        <f t="shared" si="10"/>
        <v>1</v>
      </c>
      <c r="J60" s="2">
        <f t="shared" si="10"/>
        <v>0.209521397321009</v>
      </c>
    </row>
    <row r="61" spans="1:10" x14ac:dyDescent="0.25">
      <c r="A61" s="2">
        <v>0.2</v>
      </c>
      <c r="B61" s="2">
        <f>AVERAGE(B18,B26,B34,B42,B50)</f>
        <v>0.90886436470322707</v>
      </c>
      <c r="C61" s="2">
        <f t="shared" si="10"/>
        <v>0.88628977657413599</v>
      </c>
      <c r="D61" s="2">
        <f t="shared" si="10"/>
        <v>0.94719250733468707</v>
      </c>
      <c r="E61" s="2">
        <f t="shared" si="10"/>
        <v>6.925978816740036E-3</v>
      </c>
      <c r="F61" s="2">
        <f t="shared" si="10"/>
        <v>1.55956765506246E-3</v>
      </c>
      <c r="G61" s="2">
        <f t="shared" si="10"/>
        <v>2.2197411325889559E-2</v>
      </c>
      <c r="H61" s="2">
        <f t="shared" si="10"/>
        <v>0.33333333333333298</v>
      </c>
      <c r="I61" s="2">
        <f t="shared" si="10"/>
        <v>1</v>
      </c>
      <c r="J61" s="2">
        <f t="shared" si="10"/>
        <v>0.37431984259172302</v>
      </c>
    </row>
    <row r="62" spans="1:10" x14ac:dyDescent="0.25">
      <c r="A62" s="2">
        <v>0.3</v>
      </c>
      <c r="B62" s="2">
        <f>AVERAGE(B19,B27,B35,B43,B51)</f>
        <v>0.90984174335702139</v>
      </c>
      <c r="C62" s="2">
        <f t="shared" si="10"/>
        <v>0.86865906097986989</v>
      </c>
      <c r="D62" s="2">
        <f t="shared" si="10"/>
        <v>0.94828580259000295</v>
      </c>
      <c r="E62" s="2">
        <f t="shared" si="10"/>
        <v>1.0164240639955203E-2</v>
      </c>
      <c r="F62" s="2">
        <f t="shared" si="10"/>
        <v>1.9851242141314144E-3</v>
      </c>
      <c r="G62" s="2">
        <f t="shared" si="10"/>
        <v>3.2050017007600462E-2</v>
      </c>
      <c r="H62" s="2">
        <f t="shared" si="10"/>
        <v>0.33333333333333298</v>
      </c>
      <c r="I62" s="2">
        <f t="shared" si="10"/>
        <v>1</v>
      </c>
      <c r="J62" s="2">
        <f t="shared" si="10"/>
        <v>0.51760220688279923</v>
      </c>
    </row>
    <row r="63" spans="1:10" x14ac:dyDescent="0.25">
      <c r="A63" s="2">
        <v>0.4</v>
      </c>
      <c r="B63" s="2">
        <f>AVERAGE(B20,B28,B36,B44,B52)</f>
        <v>0.91240063341250899</v>
      </c>
      <c r="C63" s="2">
        <f t="shared" si="10"/>
        <v>0.88056158805564899</v>
      </c>
      <c r="D63" s="2">
        <f t="shared" si="10"/>
        <v>0.94789390340459201</v>
      </c>
      <c r="E63" s="2">
        <f t="shared" si="10"/>
        <v>1.3648819437927739E-2</v>
      </c>
      <c r="F63" s="2">
        <f t="shared" si="10"/>
        <v>2.4457222952056741E-3</v>
      </c>
      <c r="G63" s="2">
        <f t="shared" si="10"/>
        <v>3.7636207422351783E-2</v>
      </c>
      <c r="H63" s="2">
        <f t="shared" si="10"/>
        <v>0.33333333333333298</v>
      </c>
      <c r="I63" s="2">
        <f t="shared" si="10"/>
        <v>1</v>
      </c>
      <c r="J63" s="2">
        <f t="shared" si="10"/>
        <v>0.66706500129023161</v>
      </c>
    </row>
    <row r="64" spans="1:10" x14ac:dyDescent="0.25">
      <c r="A64" s="2">
        <v>0.5</v>
      </c>
      <c r="B64" s="2">
        <f>AVERAGE(B21,B29,B37,B45,B53)</f>
        <v>0.91954990359537359</v>
      </c>
      <c r="C64" s="2">
        <f t="shared" si="10"/>
        <v>0.87664295734838205</v>
      </c>
      <c r="D64" s="2">
        <f t="shared" si="10"/>
        <v>0.94764938985201286</v>
      </c>
      <c r="E64" s="2">
        <f t="shared" si="10"/>
        <v>1.719351130712226E-2</v>
      </c>
      <c r="F64" s="2">
        <f t="shared" si="10"/>
        <v>3.1274924931968978E-3</v>
      </c>
      <c r="G64" s="2">
        <f t="shared" si="10"/>
        <v>5.0062458947170499E-2</v>
      </c>
      <c r="H64" s="2">
        <f t="shared" si="10"/>
        <v>0.33333333333333298</v>
      </c>
      <c r="I64" s="2">
        <f t="shared" si="10"/>
        <v>1</v>
      </c>
      <c r="J64" s="2">
        <f t="shared" si="10"/>
        <v>0.78914643837383835</v>
      </c>
    </row>
    <row r="65" spans="1:10" x14ac:dyDescent="0.25">
      <c r="A65" s="1" t="s">
        <v>25</v>
      </c>
      <c r="B65" s="2">
        <f>AVERAGE(B60:B64)</f>
        <v>0.91300487245132056</v>
      </c>
      <c r="C65" s="2">
        <f t="shared" ref="C65:I65" si="11">AVERAGE(C60:C64)</f>
        <v>0.88683581861939076</v>
      </c>
      <c r="D65" s="2">
        <f t="shared" si="11"/>
        <v>0.94793408772451659</v>
      </c>
      <c r="E65" s="2">
        <f t="shared" si="11"/>
        <v>1.025210835601011E-2</v>
      </c>
      <c r="F65" s="2">
        <f t="shared" si="11"/>
        <v>2.0480083513185086E-3</v>
      </c>
      <c r="G65" s="2">
        <f t="shared" si="11"/>
        <v>2.9893203997372643E-2</v>
      </c>
      <c r="H65" s="2">
        <f t="shared" si="11"/>
        <v>0.46666666666666645</v>
      </c>
      <c r="I65" s="2">
        <f t="shared" si="11"/>
        <v>1</v>
      </c>
      <c r="J65" s="2"/>
    </row>
    <row r="66" spans="1:10" x14ac:dyDescent="0.25">
      <c r="A66" s="1" t="s">
        <v>26</v>
      </c>
      <c r="B66" s="2">
        <f>_xlfn.STDEV.P(B60:B64)</f>
        <v>3.8002387648528591E-3</v>
      </c>
      <c r="C66" s="2">
        <f t="shared" ref="C66:G66" si="12">_xlfn.STDEV.P(C60:C64)</f>
        <v>1.8505575027078211E-2</v>
      </c>
      <c r="D66" s="2">
        <f t="shared" si="12"/>
        <v>5.0342363432589955E-4</v>
      </c>
      <c r="E66" s="2">
        <f t="shared" si="12"/>
        <v>4.8730888090112471E-3</v>
      </c>
      <c r="F66" s="2">
        <f t="shared" si="12"/>
        <v>6.9616555524733379E-4</v>
      </c>
      <c r="G66" s="2">
        <f t="shared" si="12"/>
        <v>1.4361013995297475E-2</v>
      </c>
      <c r="H66" s="2"/>
      <c r="I66" s="2"/>
      <c r="J66" s="2"/>
    </row>
  </sheetData>
  <mergeCells count="6">
    <mergeCell ref="A16:J16"/>
    <mergeCell ref="A24:J24"/>
    <mergeCell ref="A32:J32"/>
    <mergeCell ref="A40:J40"/>
    <mergeCell ref="A48:J48"/>
    <mergeCell ref="A58:J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wn_stratified_result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2017-11-28T11:49:10Z</dcterms:created>
  <dcterms:modified xsi:type="dcterms:W3CDTF">2017-11-28T11:49:10Z</dcterms:modified>
</cp:coreProperties>
</file>