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stania Vivi Amelya\Downloads\"/>
    </mc:Choice>
  </mc:AlternateContent>
  <bookViews>
    <workbookView xWindow="0" yWindow="0" windowWidth="20490" windowHeight="7755" activeTab="1"/>
  </bookViews>
  <sheets>
    <sheet name="Sheet1" sheetId="1" r:id="rId1"/>
    <sheet name="Sheet1 (2)" sheetId="3" r:id="rId2"/>
  </sheets>
  <definedNames>
    <definedName name="_xlnm.Print_Area" localSheetId="0">Sheet1!$A$1:$M$40</definedName>
    <definedName name="_xlnm.Print_Area" localSheetId="1">'Sheet1 (2)'!$A$1:$M$40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" l="1"/>
  <c r="E39" i="3"/>
  <c r="L38" i="3"/>
  <c r="E38" i="3"/>
  <c r="L37" i="3"/>
  <c r="E37" i="3"/>
  <c r="L36" i="3"/>
  <c r="L40" i="3" s="1"/>
  <c r="E36" i="3"/>
  <c r="E40" i="3" s="1"/>
  <c r="L25" i="3"/>
  <c r="E25" i="3"/>
  <c r="L24" i="3"/>
  <c r="E24" i="3"/>
  <c r="L23" i="3"/>
  <c r="E23" i="3"/>
  <c r="L22" i="3"/>
  <c r="L26" i="3" s="1"/>
  <c r="E22" i="3"/>
  <c r="E26" i="3" s="1"/>
  <c r="L11" i="3"/>
  <c r="E11" i="3"/>
  <c r="L10" i="3"/>
  <c r="E10" i="3"/>
  <c r="L9" i="3"/>
  <c r="E9" i="3"/>
  <c r="L8" i="3"/>
  <c r="E8" i="3"/>
  <c r="E12" i="3" s="1"/>
  <c r="E38" i="1"/>
  <c r="L38" i="1"/>
  <c r="L24" i="1"/>
  <c r="E24" i="1"/>
  <c r="L10" i="1"/>
  <c r="E10" i="1"/>
  <c r="L12" i="3" l="1"/>
  <c r="L39" i="1"/>
  <c r="E39" i="1"/>
  <c r="L37" i="1"/>
  <c r="E37" i="1"/>
  <c r="L36" i="1"/>
  <c r="L40" i="1" s="1"/>
  <c r="E36" i="1"/>
  <c r="L25" i="1"/>
  <c r="E25" i="1"/>
  <c r="L23" i="1"/>
  <c r="E23" i="1"/>
  <c r="L22" i="1"/>
  <c r="L26" i="1" s="1"/>
  <c r="E22" i="1"/>
  <c r="E26" i="1" s="1"/>
  <c r="L11" i="1"/>
  <c r="L9" i="1"/>
  <c r="L8" i="1"/>
  <c r="L12" i="1" s="1"/>
  <c r="E11" i="1"/>
  <c r="E9" i="1"/>
  <c r="E8" i="1"/>
  <c r="E40" i="1" l="1"/>
  <c r="E12" i="1"/>
</calcChain>
</file>

<file path=xl/sharedStrings.xml><?xml version="1.0" encoding="utf-8"?>
<sst xmlns="http://schemas.openxmlformats.org/spreadsheetml/2006/main" count="192" uniqueCount="31">
  <si>
    <t>Slip Gaji</t>
  </si>
  <si>
    <t>Nama</t>
  </si>
  <si>
    <t>Bulan</t>
  </si>
  <si>
    <t>: Januari-Februari</t>
  </si>
  <si>
    <t>Golongan</t>
  </si>
  <si>
    <t>Ket</t>
  </si>
  <si>
    <t>Tunjangan</t>
  </si>
  <si>
    <t>Transport</t>
  </si>
  <si>
    <t>Kehadiran</t>
  </si>
  <si>
    <t>Total</t>
  </si>
  <si>
    <t>: A-1</t>
  </si>
  <si>
    <t>Jumah (Rp)</t>
  </si>
  <si>
    <t>Jam/Hari</t>
  </si>
  <si>
    <t>: Abdul Aziz Muslim, S.Pd.I, M.Pd</t>
  </si>
  <si>
    <t>GP</t>
  </si>
  <si>
    <t>: Efdi Muhammad, S.Pd.I</t>
  </si>
  <si>
    <t>: A-2</t>
  </si>
  <si>
    <t>: Ema Amalia, S.Pd.I</t>
  </si>
  <si>
    <t>: Toto Komara</t>
  </si>
  <si>
    <t>:Endang Sayuti Undi, S.Ag</t>
  </si>
  <si>
    <t>:Ahmad Musthofa Luthfi, S.Pd.I</t>
  </si>
  <si>
    <t>: B-2</t>
  </si>
  <si>
    <t>: B-1</t>
  </si>
  <si>
    <t>: C-1</t>
  </si>
  <si>
    <t>:Ernawati</t>
  </si>
  <si>
    <t>:Widia Rahayu, S.Pd</t>
  </si>
  <si>
    <t>:Darti S.Pd</t>
  </si>
  <si>
    <t>:Nanang Setya Ganda, S.Pd</t>
  </si>
  <si>
    <t>Uum Umayah, S.Pd.I</t>
  </si>
  <si>
    <t>:Fachri Chaedar, LC</t>
  </si>
  <si>
    <t>:B-1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</si>
</sst>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_);[Red]\(&quot;Rp&quot;#,##0\)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1" xfId="0" applyFont="1" applyBorder="1"/>
    <xf numFmtId="0" fontId="0" fillId="0" borderId="0" xfId="0" applyBorder="1" applyAlignment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view="pageBreakPreview" topLeftCell="A14" zoomScale="98" zoomScaleNormal="55" zoomScaleSheetLayoutView="98" workbookViewId="0">
      <selection activeCell="A36" sqref="A36"/>
    </sheetView>
  </sheetViews>
  <sheetFormatPr defaultRowHeight="15" x14ac:dyDescent="0.25"/>
  <cols>
    <col min="5" max="5" width="5.7109375" customWidth="1"/>
    <col min="17" max="17" width="11" customWidth="1"/>
  </cols>
  <sheetData>
    <row r="1" spans="1:26" x14ac:dyDescent="0.25">
      <c r="A1" s="23" t="s">
        <v>0</v>
      </c>
      <c r="B1" s="23"/>
      <c r="C1" s="23"/>
      <c r="D1" s="23"/>
      <c r="E1" s="23"/>
      <c r="F1" s="23"/>
      <c r="H1" s="23" t="s">
        <v>0</v>
      </c>
      <c r="I1" s="23"/>
      <c r="J1" s="23"/>
      <c r="K1" s="23"/>
      <c r="L1" s="23"/>
      <c r="M1" s="23"/>
      <c r="N1" s="3"/>
      <c r="O1" s="3"/>
    </row>
    <row r="3" spans="1:26" x14ac:dyDescent="0.25">
      <c r="A3" s="1" t="s">
        <v>1</v>
      </c>
      <c r="B3" s="24" t="s">
        <v>13</v>
      </c>
      <c r="C3" s="24"/>
      <c r="D3" s="24"/>
      <c r="E3" s="24"/>
      <c r="F3" s="24"/>
      <c r="H3" s="1" t="s">
        <v>1</v>
      </c>
      <c r="I3" s="24" t="s">
        <v>15</v>
      </c>
      <c r="J3" s="24"/>
      <c r="K3" s="24"/>
      <c r="L3" s="24"/>
      <c r="M3" s="24"/>
    </row>
    <row r="4" spans="1:26" x14ac:dyDescent="0.25">
      <c r="A4" s="1" t="s">
        <v>2</v>
      </c>
      <c r="B4" s="24" t="s">
        <v>3</v>
      </c>
      <c r="C4" s="24"/>
      <c r="D4" s="24"/>
      <c r="E4" s="24"/>
      <c r="F4" s="24"/>
      <c r="H4" s="1" t="s">
        <v>2</v>
      </c>
      <c r="I4" s="24" t="s">
        <v>3</v>
      </c>
      <c r="J4" s="24"/>
      <c r="K4" s="24"/>
      <c r="L4" s="24"/>
      <c r="M4" s="24"/>
    </row>
    <row r="5" spans="1:26" x14ac:dyDescent="0.25">
      <c r="A5" s="1" t="s">
        <v>4</v>
      </c>
      <c r="B5" s="1" t="s">
        <v>10</v>
      </c>
      <c r="H5" s="1" t="s">
        <v>4</v>
      </c>
      <c r="I5" s="1" t="s">
        <v>16</v>
      </c>
    </row>
    <row r="6" spans="1:26" x14ac:dyDescent="0.25"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4" t="s">
        <v>5</v>
      </c>
      <c r="B7" s="22" t="s">
        <v>11</v>
      </c>
      <c r="C7" s="22"/>
      <c r="D7" s="14" t="s">
        <v>12</v>
      </c>
      <c r="E7" s="22" t="s">
        <v>9</v>
      </c>
      <c r="F7" s="22"/>
      <c r="H7" s="14" t="s">
        <v>5</v>
      </c>
      <c r="I7" s="22" t="s">
        <v>11</v>
      </c>
      <c r="J7" s="22"/>
      <c r="K7" s="14" t="s">
        <v>12</v>
      </c>
      <c r="L7" s="22" t="s">
        <v>9</v>
      </c>
      <c r="M7" s="22"/>
      <c r="N7" s="12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4" t="s">
        <v>14</v>
      </c>
      <c r="B8" s="17">
        <v>20000</v>
      </c>
      <c r="C8" s="17"/>
      <c r="D8" s="16">
        <v>3</v>
      </c>
      <c r="E8" s="17">
        <f>(D8*B8)</f>
        <v>60000</v>
      </c>
      <c r="F8" s="17"/>
      <c r="H8" s="4" t="s">
        <v>14</v>
      </c>
      <c r="I8" s="17">
        <v>20000</v>
      </c>
      <c r="J8" s="17"/>
      <c r="K8" s="16">
        <v>2</v>
      </c>
      <c r="L8" s="17">
        <f>(K8*I8)</f>
        <v>40000</v>
      </c>
      <c r="M8" s="17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 t="s">
        <v>6</v>
      </c>
      <c r="B9" s="17">
        <v>1000000</v>
      </c>
      <c r="C9" s="17"/>
      <c r="D9" s="16"/>
      <c r="E9" s="17">
        <f>B9</f>
        <v>1000000</v>
      </c>
      <c r="F9" s="17"/>
      <c r="H9" s="4" t="s">
        <v>6</v>
      </c>
      <c r="I9" s="17">
        <v>500000</v>
      </c>
      <c r="J9" s="17"/>
      <c r="K9" s="16"/>
      <c r="L9" s="17">
        <f>I9</f>
        <v>500000</v>
      </c>
      <c r="M9" s="17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 t="s">
        <v>7</v>
      </c>
      <c r="B10" s="17">
        <v>10000</v>
      </c>
      <c r="C10" s="17"/>
      <c r="D10" s="16">
        <v>26</v>
      </c>
      <c r="E10" s="17">
        <f>(B10*D10)</f>
        <v>260000</v>
      </c>
      <c r="F10" s="17"/>
      <c r="H10" s="4" t="s">
        <v>7</v>
      </c>
      <c r="I10" s="17">
        <v>10000</v>
      </c>
      <c r="J10" s="17"/>
      <c r="K10" s="16">
        <v>20</v>
      </c>
      <c r="L10" s="17">
        <f>(I10*K10)</f>
        <v>200000</v>
      </c>
      <c r="M10" s="17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 t="s">
        <v>8</v>
      </c>
      <c r="B11" s="17">
        <v>3000</v>
      </c>
      <c r="C11" s="17"/>
      <c r="D11" s="16">
        <v>72</v>
      </c>
      <c r="E11" s="17">
        <f>(D11*B11)</f>
        <v>216000</v>
      </c>
      <c r="F11" s="17"/>
      <c r="H11" s="4" t="s">
        <v>8</v>
      </c>
      <c r="I11" s="17">
        <v>3000</v>
      </c>
      <c r="J11" s="17"/>
      <c r="K11" s="16">
        <v>48</v>
      </c>
      <c r="L11" s="17">
        <f>(K11*I11)</f>
        <v>144000</v>
      </c>
      <c r="M11" s="17"/>
      <c r="N11" s="5"/>
      <c r="O11" s="6"/>
      <c r="P11" s="6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 x14ac:dyDescent="0.25">
      <c r="A12" s="18" t="s">
        <v>9</v>
      </c>
      <c r="B12" s="19"/>
      <c r="C12" s="19"/>
      <c r="D12" s="20"/>
      <c r="E12" s="21">
        <f>SUM(E8:F11)</f>
        <v>1536000</v>
      </c>
      <c r="F12" s="21"/>
      <c r="H12" s="18" t="s">
        <v>9</v>
      </c>
      <c r="I12" s="19"/>
      <c r="J12" s="19"/>
      <c r="K12" s="20"/>
      <c r="L12" s="21">
        <f>SUM(L8:M11)</f>
        <v>884000</v>
      </c>
      <c r="M12" s="21"/>
      <c r="N12" s="5"/>
      <c r="O12" s="6"/>
      <c r="P12" s="6"/>
      <c r="Q12" s="6"/>
      <c r="R12" s="6"/>
      <c r="S12" s="6"/>
      <c r="T12" s="6"/>
      <c r="U12" s="5"/>
      <c r="V12" s="6"/>
      <c r="W12" s="6"/>
      <c r="X12" s="6"/>
      <c r="Y12" s="6"/>
      <c r="Z12" s="6"/>
    </row>
    <row r="13" spans="1:26" x14ac:dyDescent="0.25">
      <c r="A13" s="6"/>
      <c r="B13" s="6"/>
      <c r="C13" s="6"/>
      <c r="D13" s="6"/>
      <c r="E13" s="6"/>
      <c r="F13" s="6"/>
      <c r="N13" s="6"/>
      <c r="O13" s="6"/>
      <c r="P13" s="6"/>
      <c r="Q13" s="6"/>
      <c r="R13" s="6"/>
      <c r="S13" s="6"/>
      <c r="T13" s="6"/>
      <c r="U13" s="5"/>
      <c r="V13" s="6"/>
      <c r="W13" s="6"/>
      <c r="X13" s="6"/>
      <c r="Y13" s="6"/>
      <c r="Z13" s="6"/>
    </row>
    <row r="14" spans="1:26" x14ac:dyDescent="0.25">
      <c r="N14" s="6"/>
      <c r="O14" s="6"/>
      <c r="P14" s="6"/>
      <c r="Q14" s="6"/>
      <c r="R14" s="6"/>
      <c r="S14" s="6"/>
      <c r="T14" s="6"/>
      <c r="U14" s="5"/>
      <c r="V14" s="6"/>
      <c r="W14" s="6"/>
      <c r="X14" s="6"/>
      <c r="Y14" s="6"/>
      <c r="Z14" s="6"/>
    </row>
    <row r="15" spans="1:26" x14ac:dyDescent="0.25">
      <c r="A15" s="23" t="s">
        <v>0</v>
      </c>
      <c r="B15" s="23"/>
      <c r="C15" s="23"/>
      <c r="D15" s="23"/>
      <c r="E15" s="23"/>
      <c r="F15" s="23"/>
      <c r="H15" s="23" t="s">
        <v>0</v>
      </c>
      <c r="I15" s="23"/>
      <c r="J15" s="23"/>
      <c r="K15" s="23"/>
      <c r="L15" s="23"/>
      <c r="M15" s="23"/>
      <c r="N15" s="6"/>
      <c r="O15" s="6"/>
      <c r="P15" s="6"/>
      <c r="Q15" s="6"/>
      <c r="R15" s="6"/>
      <c r="S15" s="6"/>
      <c r="T15" s="6"/>
      <c r="U15" s="5"/>
      <c r="V15" s="6"/>
      <c r="W15" s="6"/>
      <c r="X15" s="6"/>
      <c r="Y15" s="6"/>
      <c r="Z15" s="6"/>
    </row>
    <row r="16" spans="1:26" x14ac:dyDescent="0.25">
      <c r="N16" s="6"/>
      <c r="O16" s="6"/>
      <c r="P16" s="6"/>
      <c r="Q16" s="7"/>
      <c r="R16" s="12"/>
      <c r="S16" s="12"/>
      <c r="T16" s="7"/>
      <c r="U16" s="8"/>
      <c r="V16" s="7"/>
      <c r="W16" s="12"/>
      <c r="X16" s="12"/>
      <c r="Y16" s="7"/>
      <c r="Z16" s="6"/>
    </row>
    <row r="17" spans="1:26" x14ac:dyDescent="0.25">
      <c r="A17" s="1" t="s">
        <v>1</v>
      </c>
      <c r="B17" s="24" t="s">
        <v>17</v>
      </c>
      <c r="C17" s="24"/>
      <c r="D17" s="24"/>
      <c r="E17" s="24"/>
      <c r="F17" s="24"/>
      <c r="H17" s="1" t="s">
        <v>1</v>
      </c>
      <c r="I17" s="24" t="s">
        <v>18</v>
      </c>
      <c r="J17" s="24"/>
      <c r="K17" s="24"/>
      <c r="L17" s="24"/>
      <c r="M17" s="24"/>
      <c r="N17" s="6"/>
      <c r="O17" s="6"/>
      <c r="P17" s="6"/>
      <c r="Q17" s="9"/>
      <c r="R17" s="5"/>
      <c r="S17" s="5"/>
      <c r="T17" s="6"/>
      <c r="U17" s="10"/>
      <c r="V17" s="9"/>
      <c r="W17" s="5"/>
      <c r="X17" s="5"/>
      <c r="Y17" s="6"/>
      <c r="Z17" s="6"/>
    </row>
    <row r="18" spans="1:26" x14ac:dyDescent="0.25">
      <c r="A18" s="1" t="s">
        <v>2</v>
      </c>
      <c r="B18" s="24" t="s">
        <v>3</v>
      </c>
      <c r="C18" s="24"/>
      <c r="D18" s="24"/>
      <c r="E18" s="24"/>
      <c r="F18" s="24"/>
      <c r="H18" s="1" t="s">
        <v>2</v>
      </c>
      <c r="I18" s="24" t="s">
        <v>3</v>
      </c>
      <c r="J18" s="24"/>
      <c r="K18" s="24"/>
      <c r="L18" s="24"/>
      <c r="M18" s="24"/>
      <c r="N18" s="6"/>
      <c r="O18" s="6"/>
      <c r="P18" s="6"/>
      <c r="Q18" s="9"/>
      <c r="R18" s="5"/>
      <c r="S18" s="5"/>
      <c r="T18" s="6"/>
      <c r="U18" s="10"/>
      <c r="V18" s="9"/>
      <c r="W18" s="5"/>
      <c r="X18" s="5"/>
      <c r="Y18" s="6"/>
      <c r="Z18" s="6"/>
    </row>
    <row r="19" spans="1:26" x14ac:dyDescent="0.25">
      <c r="A19" s="1" t="s">
        <v>4</v>
      </c>
      <c r="B19" s="1" t="s">
        <v>16</v>
      </c>
      <c r="H19" s="1" t="s">
        <v>4</v>
      </c>
      <c r="I19" s="1" t="s">
        <v>16</v>
      </c>
      <c r="N19" s="6"/>
      <c r="O19" s="6"/>
      <c r="P19" s="6"/>
      <c r="Q19" s="9"/>
      <c r="R19" s="5"/>
      <c r="S19" s="5"/>
      <c r="T19" s="6"/>
      <c r="U19" s="10"/>
      <c r="V19" s="9"/>
      <c r="W19" s="5"/>
      <c r="X19" s="5"/>
      <c r="Y19" s="6"/>
      <c r="Z19" s="6"/>
    </row>
    <row r="20" spans="1:26" x14ac:dyDescent="0.25">
      <c r="N20" s="6"/>
      <c r="O20" s="6"/>
      <c r="P20" s="6"/>
      <c r="Q20" s="9"/>
      <c r="R20" s="5"/>
      <c r="S20" s="5"/>
      <c r="T20" s="6"/>
      <c r="U20" s="10"/>
      <c r="V20" s="9"/>
      <c r="W20" s="5"/>
      <c r="X20" s="5"/>
      <c r="Y20" s="6"/>
      <c r="Z20" s="6"/>
    </row>
    <row r="21" spans="1:26" x14ac:dyDescent="0.25">
      <c r="A21" s="14" t="s">
        <v>5</v>
      </c>
      <c r="B21" s="22" t="s">
        <v>11</v>
      </c>
      <c r="C21" s="22"/>
      <c r="D21" s="14" t="s">
        <v>12</v>
      </c>
      <c r="E21" s="22" t="s">
        <v>9</v>
      </c>
      <c r="F21" s="22"/>
      <c r="H21" s="14" t="s">
        <v>5</v>
      </c>
      <c r="I21" s="22" t="s">
        <v>11</v>
      </c>
      <c r="J21" s="22"/>
      <c r="K21" s="14" t="s">
        <v>12</v>
      </c>
      <c r="L21" s="22" t="s">
        <v>9</v>
      </c>
      <c r="M21" s="22"/>
      <c r="N21" s="6"/>
      <c r="O21" s="6"/>
      <c r="P21" s="6"/>
      <c r="Q21" s="9"/>
      <c r="R21" s="5"/>
      <c r="S21" s="5"/>
      <c r="T21" s="6"/>
      <c r="U21" s="10"/>
      <c r="V21" s="9"/>
      <c r="W21" s="5"/>
      <c r="X21" s="5"/>
      <c r="Y21" s="6"/>
      <c r="Z21" s="6"/>
    </row>
    <row r="22" spans="1:26" x14ac:dyDescent="0.25">
      <c r="A22" s="4" t="s">
        <v>14</v>
      </c>
      <c r="B22" s="17">
        <v>20000</v>
      </c>
      <c r="C22" s="17"/>
      <c r="D22" s="16">
        <v>2</v>
      </c>
      <c r="E22" s="17">
        <f>(D22*B22)</f>
        <v>40000</v>
      </c>
      <c r="F22" s="17"/>
      <c r="H22" s="4" t="s">
        <v>14</v>
      </c>
      <c r="I22" s="17">
        <v>20000</v>
      </c>
      <c r="J22" s="17"/>
      <c r="K22" s="16">
        <v>1</v>
      </c>
      <c r="L22" s="17">
        <f>(K22*I22)</f>
        <v>20000</v>
      </c>
      <c r="M22" s="17"/>
      <c r="N22" s="6"/>
      <c r="O22" s="6"/>
      <c r="P22" s="6"/>
      <c r="Q22" s="9"/>
      <c r="R22" s="5"/>
      <c r="S22" s="5"/>
      <c r="T22" s="6"/>
      <c r="U22" s="10"/>
      <c r="V22" s="9"/>
      <c r="W22" s="5"/>
      <c r="X22" s="5"/>
      <c r="Y22" s="6"/>
      <c r="Z22" s="6"/>
    </row>
    <row r="23" spans="1:26" x14ac:dyDescent="0.25">
      <c r="A23" s="4" t="s">
        <v>6</v>
      </c>
      <c r="B23" s="17">
        <v>500000</v>
      </c>
      <c r="C23" s="17"/>
      <c r="D23" s="16"/>
      <c r="E23" s="17">
        <f>B23</f>
        <v>500000</v>
      </c>
      <c r="F23" s="17"/>
      <c r="H23" s="4" t="s">
        <v>6</v>
      </c>
      <c r="I23" s="17">
        <v>500000</v>
      </c>
      <c r="J23" s="17"/>
      <c r="K23" s="16"/>
      <c r="L23" s="17">
        <f>I23</f>
        <v>500000</v>
      </c>
      <c r="M23" s="1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4" t="s">
        <v>7</v>
      </c>
      <c r="B24" s="17">
        <v>10000</v>
      </c>
      <c r="C24" s="17"/>
      <c r="D24" s="16">
        <v>18</v>
      </c>
      <c r="E24" s="17">
        <f>(B24*D24)</f>
        <v>180000</v>
      </c>
      <c r="F24" s="17"/>
      <c r="H24" s="4" t="s">
        <v>7</v>
      </c>
      <c r="I24" s="17">
        <v>10000</v>
      </c>
      <c r="J24" s="17"/>
      <c r="K24" s="16">
        <v>21</v>
      </c>
      <c r="L24" s="17">
        <f>(I24*K24)</f>
        <v>210000</v>
      </c>
      <c r="M24" s="17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4" t="s">
        <v>8</v>
      </c>
      <c r="B25" s="17">
        <v>3000</v>
      </c>
      <c r="C25" s="17"/>
      <c r="D25" s="16">
        <v>48</v>
      </c>
      <c r="E25" s="17">
        <f>(D25*B25)</f>
        <v>144000</v>
      </c>
      <c r="F25" s="17"/>
      <c r="H25" s="4" t="s">
        <v>8</v>
      </c>
      <c r="I25" s="17">
        <v>3000</v>
      </c>
      <c r="J25" s="17"/>
      <c r="K25" s="16">
        <v>48</v>
      </c>
      <c r="L25" s="17">
        <f>(K25*I25)</f>
        <v>144000</v>
      </c>
      <c r="M25" s="17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18" t="s">
        <v>9</v>
      </c>
      <c r="B26" s="19"/>
      <c r="C26" s="19"/>
      <c r="D26" s="20"/>
      <c r="E26" s="21">
        <f>SUM(E22:F25)</f>
        <v>864000</v>
      </c>
      <c r="F26" s="21"/>
      <c r="H26" s="18" t="s">
        <v>9</v>
      </c>
      <c r="I26" s="19"/>
      <c r="J26" s="19"/>
      <c r="K26" s="20"/>
      <c r="L26" s="21">
        <f>SUM(L22:M25)</f>
        <v>874000</v>
      </c>
      <c r="M26" s="2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12.75" x14ac:dyDescent="0.25">
      <c r="N27" s="11"/>
      <c r="O27" s="11"/>
      <c r="P27" s="11"/>
      <c r="Q27" s="11"/>
      <c r="R27" s="13"/>
      <c r="S27" s="13"/>
      <c r="T27" s="11"/>
      <c r="U27" s="13"/>
      <c r="V27" s="13"/>
      <c r="W27" s="11"/>
      <c r="X27" s="11"/>
      <c r="Y27" s="11"/>
      <c r="Z27" s="11"/>
    </row>
    <row r="28" spans="1:26" x14ac:dyDescent="0.25">
      <c r="N28" s="6"/>
      <c r="O28" s="6"/>
      <c r="P28" s="6"/>
      <c r="Q28" s="9"/>
      <c r="R28" s="5"/>
      <c r="S28" s="5"/>
      <c r="T28" s="6"/>
      <c r="U28" s="5"/>
      <c r="V28" s="5"/>
      <c r="W28" s="6"/>
      <c r="X28" s="6"/>
      <c r="Y28" s="6"/>
      <c r="Z28" s="6"/>
    </row>
    <row r="29" spans="1:26" x14ac:dyDescent="0.25">
      <c r="A29" s="23" t="s">
        <v>0</v>
      </c>
      <c r="B29" s="23"/>
      <c r="C29" s="23"/>
      <c r="D29" s="23"/>
      <c r="E29" s="23"/>
      <c r="F29" s="23"/>
      <c r="H29" s="23" t="s">
        <v>0</v>
      </c>
      <c r="I29" s="23"/>
      <c r="J29" s="23"/>
      <c r="K29" s="23"/>
      <c r="L29" s="23"/>
      <c r="M29" s="23"/>
      <c r="N29" s="6"/>
      <c r="O29" s="6"/>
      <c r="P29" s="6"/>
      <c r="Q29" s="9"/>
      <c r="R29" s="5"/>
      <c r="S29" s="5"/>
      <c r="T29" s="6"/>
      <c r="U29" s="5"/>
      <c r="V29" s="5"/>
      <c r="W29" s="6"/>
      <c r="X29" s="6"/>
      <c r="Y29" s="6"/>
      <c r="Z29" s="6"/>
    </row>
    <row r="30" spans="1:26" x14ac:dyDescent="0.25">
      <c r="N30" s="6"/>
      <c r="O30" s="6"/>
      <c r="P30" s="6"/>
      <c r="Q30" s="9"/>
      <c r="R30" s="5"/>
      <c r="S30" s="5"/>
      <c r="T30" s="6"/>
      <c r="U30" s="5"/>
      <c r="V30" s="5"/>
      <c r="W30" s="6"/>
      <c r="X30" s="6"/>
      <c r="Y30" s="6"/>
      <c r="Z30" s="6"/>
    </row>
    <row r="31" spans="1:26" x14ac:dyDescent="0.25">
      <c r="A31" s="1" t="s">
        <v>1</v>
      </c>
      <c r="B31" t="s">
        <v>20</v>
      </c>
      <c r="H31" s="1" t="s">
        <v>1</v>
      </c>
      <c r="I31" t="s">
        <v>19</v>
      </c>
      <c r="N31" s="6"/>
      <c r="O31" s="6"/>
      <c r="P31" s="6"/>
      <c r="Q31" s="9"/>
      <c r="R31" s="5"/>
      <c r="S31" s="5"/>
      <c r="T31" s="6"/>
      <c r="U31" s="5"/>
      <c r="V31" s="5"/>
      <c r="W31" s="6"/>
      <c r="X31" s="6"/>
      <c r="Y31" s="6"/>
      <c r="Z31" s="6"/>
    </row>
    <row r="32" spans="1:26" x14ac:dyDescent="0.25">
      <c r="A32" s="1" t="s">
        <v>2</v>
      </c>
      <c r="B32" s="1" t="s">
        <v>3</v>
      </c>
      <c r="H32" s="1" t="s">
        <v>2</v>
      </c>
      <c r="I32" s="1" t="s">
        <v>3</v>
      </c>
      <c r="N32" s="6"/>
      <c r="O32" s="6"/>
      <c r="P32" s="6"/>
      <c r="Q32" s="9"/>
      <c r="R32" s="5"/>
      <c r="S32" s="5"/>
      <c r="T32" s="6"/>
      <c r="U32" s="5"/>
      <c r="V32" s="5"/>
      <c r="W32" s="6"/>
      <c r="X32" s="6"/>
      <c r="Y32" s="6"/>
      <c r="Z32" s="6"/>
    </row>
    <row r="33" spans="1:26" x14ac:dyDescent="0.25">
      <c r="A33" s="1" t="s">
        <v>4</v>
      </c>
      <c r="B33" s="1" t="s">
        <v>21</v>
      </c>
      <c r="H33" s="1" t="s">
        <v>4</v>
      </c>
      <c r="I33" s="1" t="s">
        <v>16</v>
      </c>
      <c r="N33" s="6"/>
      <c r="O33" s="6"/>
      <c r="P33" s="6"/>
      <c r="Q33" s="9"/>
      <c r="R33" s="5"/>
      <c r="S33" s="5"/>
      <c r="T33" s="6"/>
      <c r="U33" s="5"/>
      <c r="V33" s="5"/>
      <c r="W33" s="6"/>
      <c r="X33" s="6"/>
      <c r="Y33" s="6"/>
      <c r="Z33" s="6"/>
    </row>
    <row r="34" spans="1:26" x14ac:dyDescent="0.25"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14" t="s">
        <v>5</v>
      </c>
      <c r="B35" s="22" t="s">
        <v>11</v>
      </c>
      <c r="C35" s="22"/>
      <c r="D35" s="14" t="s">
        <v>12</v>
      </c>
      <c r="E35" s="22" t="s">
        <v>9</v>
      </c>
      <c r="F35" s="22"/>
      <c r="H35" s="14" t="s">
        <v>5</v>
      </c>
      <c r="I35" s="22" t="s">
        <v>11</v>
      </c>
      <c r="J35" s="22"/>
      <c r="K35" s="14" t="s">
        <v>12</v>
      </c>
      <c r="L35" s="22" t="s">
        <v>9</v>
      </c>
      <c r="M35" s="22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4" t="s">
        <v>14</v>
      </c>
      <c r="B36" s="17">
        <v>20000</v>
      </c>
      <c r="C36" s="17"/>
      <c r="D36" s="16">
        <v>3</v>
      </c>
      <c r="E36" s="17">
        <f>(D36*B36)</f>
        <v>60000</v>
      </c>
      <c r="F36" s="17"/>
      <c r="H36" s="4" t="s">
        <v>14</v>
      </c>
      <c r="I36" s="17">
        <v>20000</v>
      </c>
      <c r="J36" s="17"/>
      <c r="K36" s="16">
        <v>2</v>
      </c>
      <c r="L36" s="17">
        <f>(K36*I36)</f>
        <v>40000</v>
      </c>
      <c r="M36" s="17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4" t="s">
        <v>6</v>
      </c>
      <c r="B37" s="17">
        <v>300000</v>
      </c>
      <c r="C37" s="17"/>
      <c r="D37" s="16"/>
      <c r="E37" s="17">
        <f>B37</f>
        <v>300000</v>
      </c>
      <c r="F37" s="17"/>
      <c r="H37" s="4" t="s">
        <v>6</v>
      </c>
      <c r="I37" s="17">
        <v>500000</v>
      </c>
      <c r="J37" s="17"/>
      <c r="K37" s="16"/>
      <c r="L37" s="17">
        <f>I37</f>
        <v>500000</v>
      </c>
      <c r="M37" s="17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4" t="s">
        <v>7</v>
      </c>
      <c r="B38" s="17">
        <v>10000</v>
      </c>
      <c r="C38" s="17"/>
      <c r="D38" s="16">
        <v>26</v>
      </c>
      <c r="E38" s="17">
        <f>(B38*D38)</f>
        <v>260000</v>
      </c>
      <c r="F38" s="17"/>
      <c r="H38" s="4" t="s">
        <v>7</v>
      </c>
      <c r="I38" s="17">
        <v>10000</v>
      </c>
      <c r="J38" s="17"/>
      <c r="K38" s="16">
        <v>19</v>
      </c>
      <c r="L38" s="17">
        <f>(I38*K38)</f>
        <v>190000</v>
      </c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4" t="s">
        <v>8</v>
      </c>
      <c r="B39" s="17">
        <v>3000</v>
      </c>
      <c r="C39" s="17"/>
      <c r="D39" s="16">
        <v>72</v>
      </c>
      <c r="E39" s="17">
        <f>(D39*B39)</f>
        <v>216000</v>
      </c>
      <c r="F39" s="17"/>
      <c r="H39" s="4" t="s">
        <v>8</v>
      </c>
      <c r="I39" s="17">
        <v>3000</v>
      </c>
      <c r="J39" s="17"/>
      <c r="K39" s="16">
        <v>46</v>
      </c>
      <c r="L39" s="17">
        <f>(K39*I39)</f>
        <v>138000</v>
      </c>
      <c r="M39" s="17"/>
    </row>
    <row r="40" spans="1:26" x14ac:dyDescent="0.25">
      <c r="A40" s="18" t="s">
        <v>9</v>
      </c>
      <c r="B40" s="19"/>
      <c r="C40" s="19"/>
      <c r="D40" s="20"/>
      <c r="E40" s="21">
        <f>SUM(E36:F39)</f>
        <v>836000</v>
      </c>
      <c r="F40" s="21"/>
      <c r="H40" s="18" t="s">
        <v>9</v>
      </c>
      <c r="I40" s="19"/>
      <c r="J40" s="19"/>
      <c r="K40" s="20"/>
      <c r="L40" s="21">
        <f>SUM(L36:M39)</f>
        <v>868000</v>
      </c>
      <c r="M40" s="21"/>
    </row>
  </sheetData>
  <mergeCells count="86">
    <mergeCell ref="B3:F3"/>
    <mergeCell ref="B4:F4"/>
    <mergeCell ref="I3:M3"/>
    <mergeCell ref="I4:M4"/>
    <mergeCell ref="B17:F17"/>
    <mergeCell ref="I17:M17"/>
    <mergeCell ref="I11:J11"/>
    <mergeCell ref="L11:M11"/>
    <mergeCell ref="H12:K12"/>
    <mergeCell ref="L12:M12"/>
    <mergeCell ref="H1:M1"/>
    <mergeCell ref="B8:C8"/>
    <mergeCell ref="E8:F8"/>
    <mergeCell ref="B9:C9"/>
    <mergeCell ref="E9:F9"/>
    <mergeCell ref="B10:C10"/>
    <mergeCell ref="A1:F1"/>
    <mergeCell ref="A12:D12"/>
    <mergeCell ref="I7:J7"/>
    <mergeCell ref="L7:M7"/>
    <mergeCell ref="I8:J8"/>
    <mergeCell ref="L8:M8"/>
    <mergeCell ref="I9:J9"/>
    <mergeCell ref="L9:M9"/>
    <mergeCell ref="I10:J10"/>
    <mergeCell ref="L10:M10"/>
    <mergeCell ref="E10:F10"/>
    <mergeCell ref="B11:C11"/>
    <mergeCell ref="E11:F11"/>
    <mergeCell ref="E12:F12"/>
    <mergeCell ref="B7:C7"/>
    <mergeCell ref="E7:F7"/>
    <mergeCell ref="A15:F15"/>
    <mergeCell ref="H15:M15"/>
    <mergeCell ref="B21:C21"/>
    <mergeCell ref="E21:F21"/>
    <mergeCell ref="I21:J21"/>
    <mergeCell ref="L21:M21"/>
    <mergeCell ref="B18:F18"/>
    <mergeCell ref="I18:M18"/>
    <mergeCell ref="B22:C22"/>
    <mergeCell ref="E22:F22"/>
    <mergeCell ref="I22:J22"/>
    <mergeCell ref="L22:M22"/>
    <mergeCell ref="B23:C23"/>
    <mergeCell ref="E23:F23"/>
    <mergeCell ref="I23:J23"/>
    <mergeCell ref="L23:M23"/>
    <mergeCell ref="B24:C24"/>
    <mergeCell ref="E24:F24"/>
    <mergeCell ref="I24:J24"/>
    <mergeCell ref="L24:M24"/>
    <mergeCell ref="B25:C25"/>
    <mergeCell ref="E25:F25"/>
    <mergeCell ref="I25:J25"/>
    <mergeCell ref="L25:M25"/>
    <mergeCell ref="A26:D26"/>
    <mergeCell ref="E26:F26"/>
    <mergeCell ref="H26:K26"/>
    <mergeCell ref="L26:M26"/>
    <mergeCell ref="A29:F29"/>
    <mergeCell ref="H29:M29"/>
    <mergeCell ref="B35:C35"/>
    <mergeCell ref="E35:F35"/>
    <mergeCell ref="I35:J35"/>
    <mergeCell ref="L35:M35"/>
    <mergeCell ref="B36:C36"/>
    <mergeCell ref="E36:F36"/>
    <mergeCell ref="I36:J36"/>
    <mergeCell ref="L36:M36"/>
    <mergeCell ref="B37:C37"/>
    <mergeCell ref="E37:F37"/>
    <mergeCell ref="I37:J37"/>
    <mergeCell ref="L37:M37"/>
    <mergeCell ref="B38:C38"/>
    <mergeCell ref="E38:F38"/>
    <mergeCell ref="I38:J38"/>
    <mergeCell ref="L38:M38"/>
    <mergeCell ref="B39:C39"/>
    <mergeCell ref="E39:F39"/>
    <mergeCell ref="I39:J39"/>
    <mergeCell ref="L39:M39"/>
    <mergeCell ref="A40:D40"/>
    <mergeCell ref="E40:F40"/>
    <mergeCell ref="H40:K40"/>
    <mergeCell ref="L40:M40"/>
  </mergeCells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view="pageBreakPreview" topLeftCell="A18" zoomScale="98" zoomScaleNormal="55" zoomScaleSheetLayoutView="98" workbookViewId="0">
      <selection activeCell="L38" sqref="L38:M38"/>
    </sheetView>
  </sheetViews>
  <sheetFormatPr defaultRowHeight="15" x14ac:dyDescent="0.25"/>
  <cols>
    <col min="5" max="5" width="5.7109375" customWidth="1"/>
    <col min="17" max="17" width="11" customWidth="1"/>
  </cols>
  <sheetData>
    <row r="1" spans="1:26" x14ac:dyDescent="0.25">
      <c r="A1" s="23" t="s">
        <v>0</v>
      </c>
      <c r="B1" s="23"/>
      <c r="C1" s="23"/>
      <c r="D1" s="23"/>
      <c r="E1" s="23"/>
      <c r="F1" s="23"/>
      <c r="H1" s="23" t="s">
        <v>0</v>
      </c>
      <c r="I1" s="23"/>
      <c r="J1" s="23"/>
      <c r="K1" s="23"/>
      <c r="L1" s="23"/>
      <c r="M1" s="23"/>
      <c r="N1" s="3"/>
      <c r="O1" s="3"/>
    </row>
    <row r="3" spans="1:26" x14ac:dyDescent="0.25">
      <c r="A3" s="1" t="s">
        <v>1</v>
      </c>
      <c r="B3" s="24" t="s">
        <v>25</v>
      </c>
      <c r="C3" s="24"/>
      <c r="D3" s="24"/>
      <c r="E3" s="24"/>
      <c r="F3" s="24"/>
      <c r="H3" s="1" t="s">
        <v>1</v>
      </c>
      <c r="I3" s="24" t="s">
        <v>26</v>
      </c>
      <c r="J3" s="24"/>
      <c r="K3" s="24"/>
      <c r="L3" s="24"/>
      <c r="M3" s="24"/>
    </row>
    <row r="4" spans="1:26" x14ac:dyDescent="0.25">
      <c r="A4" s="1" t="s">
        <v>2</v>
      </c>
      <c r="B4" s="24" t="s">
        <v>3</v>
      </c>
      <c r="C4" s="24"/>
      <c r="D4" s="24"/>
      <c r="E4" s="24"/>
      <c r="F4" s="24"/>
      <c r="H4" s="1" t="s">
        <v>2</v>
      </c>
      <c r="I4" s="24" t="s">
        <v>3</v>
      </c>
      <c r="J4" s="24"/>
      <c r="K4" s="24"/>
      <c r="L4" s="24"/>
      <c r="M4" s="24"/>
    </row>
    <row r="5" spans="1:26" x14ac:dyDescent="0.25">
      <c r="A5" s="1" t="s">
        <v>4</v>
      </c>
      <c r="B5" s="1" t="s">
        <v>22</v>
      </c>
      <c r="H5" s="1" t="s">
        <v>4</v>
      </c>
      <c r="I5" s="1" t="s">
        <v>22</v>
      </c>
    </row>
    <row r="6" spans="1:26" x14ac:dyDescent="0.25"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5" t="s">
        <v>5</v>
      </c>
      <c r="B7" s="22" t="s">
        <v>11</v>
      </c>
      <c r="C7" s="22"/>
      <c r="D7" s="15" t="s">
        <v>12</v>
      </c>
      <c r="E7" s="22" t="s">
        <v>9</v>
      </c>
      <c r="F7" s="22"/>
      <c r="H7" s="15" t="s">
        <v>5</v>
      </c>
      <c r="I7" s="22" t="s">
        <v>11</v>
      </c>
      <c r="J7" s="22"/>
      <c r="K7" s="15" t="s">
        <v>12</v>
      </c>
      <c r="L7" s="22" t="s">
        <v>9</v>
      </c>
      <c r="M7" s="22"/>
      <c r="N7" s="12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4" t="s">
        <v>14</v>
      </c>
      <c r="B8" s="17">
        <v>20000</v>
      </c>
      <c r="C8" s="17"/>
      <c r="D8" s="16">
        <v>1</v>
      </c>
      <c r="E8" s="17">
        <f>(D8*B8)</f>
        <v>20000</v>
      </c>
      <c r="F8" s="17"/>
      <c r="H8" s="4" t="s">
        <v>14</v>
      </c>
      <c r="I8" s="17">
        <v>20000</v>
      </c>
      <c r="J8" s="17"/>
      <c r="K8" s="16">
        <v>2</v>
      </c>
      <c r="L8" s="17">
        <f>(K8*I8)</f>
        <v>40000</v>
      </c>
      <c r="M8" s="17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 t="s">
        <v>6</v>
      </c>
      <c r="B9" s="17">
        <v>400000</v>
      </c>
      <c r="C9" s="17"/>
      <c r="D9" s="16"/>
      <c r="E9" s="17">
        <f>B9</f>
        <v>400000</v>
      </c>
      <c r="F9" s="17"/>
      <c r="H9" s="4" t="s">
        <v>6</v>
      </c>
      <c r="I9" s="17">
        <v>400000</v>
      </c>
      <c r="J9" s="17"/>
      <c r="K9" s="16"/>
      <c r="L9" s="17">
        <f>I9</f>
        <v>400000</v>
      </c>
      <c r="M9" s="17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 t="s">
        <v>7</v>
      </c>
      <c r="B10" s="17">
        <v>10000</v>
      </c>
      <c r="C10" s="17"/>
      <c r="D10" s="16">
        <v>12</v>
      </c>
      <c r="E10" s="17">
        <f>(B10*D10)</f>
        <v>120000</v>
      </c>
      <c r="F10" s="17"/>
      <c r="H10" s="4" t="s">
        <v>7</v>
      </c>
      <c r="I10" s="17">
        <v>10000</v>
      </c>
      <c r="J10" s="17"/>
      <c r="K10" s="16">
        <v>12</v>
      </c>
      <c r="L10" s="17">
        <f>(I10*K10)</f>
        <v>120000</v>
      </c>
      <c r="M10" s="17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 t="s">
        <v>8</v>
      </c>
      <c r="B11" s="17">
        <v>3000</v>
      </c>
      <c r="C11" s="17"/>
      <c r="D11" s="16">
        <v>48</v>
      </c>
      <c r="E11" s="17">
        <f>(D11*B11)</f>
        <v>144000</v>
      </c>
      <c r="F11" s="17"/>
      <c r="H11" s="4" t="s">
        <v>8</v>
      </c>
      <c r="I11" s="17">
        <v>3000</v>
      </c>
      <c r="J11" s="17"/>
      <c r="K11" s="16">
        <v>96</v>
      </c>
      <c r="L11" s="17">
        <f>(K11*I11)</f>
        <v>288000</v>
      </c>
      <c r="M11" s="17"/>
      <c r="N11" s="5"/>
      <c r="O11" s="6"/>
      <c r="P11" s="6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 x14ac:dyDescent="0.25">
      <c r="A12" s="18" t="s">
        <v>9</v>
      </c>
      <c r="B12" s="19"/>
      <c r="C12" s="19"/>
      <c r="D12" s="20"/>
      <c r="E12" s="21">
        <f>SUM(E8:F11)</f>
        <v>684000</v>
      </c>
      <c r="F12" s="21"/>
      <c r="H12" s="18" t="s">
        <v>9</v>
      </c>
      <c r="I12" s="19"/>
      <c r="J12" s="19"/>
      <c r="K12" s="20"/>
      <c r="L12" s="21">
        <f>SUM(L8:M11)</f>
        <v>848000</v>
      </c>
      <c r="M12" s="21"/>
      <c r="N12" s="5"/>
      <c r="O12" s="6"/>
      <c r="P12" s="6"/>
      <c r="Q12" s="6"/>
      <c r="R12" s="6"/>
      <c r="S12" s="6"/>
      <c r="T12" s="6"/>
      <c r="U12" s="5"/>
      <c r="V12" s="6"/>
      <c r="W12" s="6"/>
      <c r="X12" s="6"/>
      <c r="Y12" s="6"/>
      <c r="Z12" s="6"/>
    </row>
    <row r="13" spans="1:26" x14ac:dyDescent="0.25">
      <c r="A13" s="6"/>
      <c r="B13" s="6"/>
      <c r="C13" s="6"/>
      <c r="D13" s="6"/>
      <c r="E13" s="6"/>
      <c r="F13" s="6"/>
      <c r="N13" s="6"/>
      <c r="O13" s="6"/>
      <c r="P13" s="6"/>
      <c r="Q13" s="6"/>
      <c r="R13" s="6"/>
      <c r="S13" s="6"/>
      <c r="T13" s="6"/>
      <c r="U13" s="5"/>
      <c r="V13" s="6"/>
      <c r="W13" s="6"/>
      <c r="X13" s="6"/>
      <c r="Y13" s="6"/>
      <c r="Z13" s="6"/>
    </row>
    <row r="14" spans="1:26" x14ac:dyDescent="0.25">
      <c r="N14" s="6"/>
      <c r="O14" s="6"/>
      <c r="P14" s="6"/>
      <c r="Q14" s="6"/>
      <c r="R14" s="6"/>
      <c r="S14" s="6"/>
      <c r="T14" s="6"/>
      <c r="U14" s="5"/>
      <c r="V14" s="6"/>
      <c r="W14" s="6"/>
      <c r="X14" s="6"/>
      <c r="Y14" s="6"/>
      <c r="Z14" s="6"/>
    </row>
    <row r="15" spans="1:26" x14ac:dyDescent="0.25">
      <c r="A15" s="23" t="s">
        <v>0</v>
      </c>
      <c r="B15" s="23"/>
      <c r="C15" s="23"/>
      <c r="D15" s="23"/>
      <c r="E15" s="23"/>
      <c r="F15" s="23"/>
      <c r="H15" s="23" t="s">
        <v>0</v>
      </c>
      <c r="I15" s="23"/>
      <c r="J15" s="23"/>
      <c r="K15" s="23"/>
      <c r="L15" s="23"/>
      <c r="M15" s="23"/>
      <c r="N15" s="6"/>
      <c r="O15" s="6"/>
      <c r="P15" s="6"/>
      <c r="Q15" s="6"/>
      <c r="R15" s="6"/>
      <c r="S15" s="6"/>
      <c r="T15" s="6"/>
      <c r="U15" s="5"/>
      <c r="V15" s="6"/>
      <c r="W15" s="6"/>
      <c r="X15" s="6"/>
      <c r="Y15" s="6"/>
      <c r="Z15" s="6"/>
    </row>
    <row r="16" spans="1:26" x14ac:dyDescent="0.25">
      <c r="N16" s="6"/>
      <c r="O16" s="6"/>
      <c r="P16" s="6"/>
      <c r="Q16" s="7"/>
      <c r="R16" s="12"/>
      <c r="S16" s="12"/>
      <c r="T16" s="7"/>
      <c r="U16" s="8"/>
      <c r="V16" s="7"/>
      <c r="W16" s="12"/>
      <c r="X16" s="12"/>
      <c r="Y16" s="7"/>
      <c r="Z16" s="6"/>
    </row>
    <row r="17" spans="1:26" x14ac:dyDescent="0.25">
      <c r="A17" s="1" t="s">
        <v>1</v>
      </c>
      <c r="B17" s="24" t="s">
        <v>24</v>
      </c>
      <c r="C17" s="24"/>
      <c r="D17" s="24"/>
      <c r="E17" s="24"/>
      <c r="F17" s="24"/>
      <c r="H17" s="1" t="s">
        <v>1</v>
      </c>
      <c r="I17" s="24" t="s">
        <v>27</v>
      </c>
      <c r="J17" s="24"/>
      <c r="K17" s="24"/>
      <c r="L17" s="24"/>
      <c r="M17" s="24"/>
      <c r="N17" s="6"/>
      <c r="O17" s="6"/>
      <c r="P17" s="6"/>
      <c r="Q17" s="9"/>
      <c r="R17" s="5"/>
      <c r="S17" s="5"/>
      <c r="T17" s="6"/>
      <c r="U17" s="10"/>
      <c r="V17" s="9"/>
      <c r="W17" s="5"/>
      <c r="X17" s="5"/>
      <c r="Y17" s="6"/>
      <c r="Z17" s="6"/>
    </row>
    <row r="18" spans="1:26" x14ac:dyDescent="0.25">
      <c r="A18" s="1" t="s">
        <v>2</v>
      </c>
      <c r="B18" s="24" t="s">
        <v>3</v>
      </c>
      <c r="C18" s="24"/>
      <c r="D18" s="24"/>
      <c r="E18" s="24"/>
      <c r="F18" s="24"/>
      <c r="H18" s="1" t="s">
        <v>2</v>
      </c>
      <c r="I18" s="24" t="s">
        <v>3</v>
      </c>
      <c r="J18" s="24"/>
      <c r="K18" s="24"/>
      <c r="L18" s="24"/>
      <c r="M18" s="24"/>
      <c r="N18" s="6"/>
      <c r="O18" s="6"/>
      <c r="P18" s="6"/>
      <c r="Q18" s="9"/>
      <c r="R18" s="5"/>
      <c r="S18" s="5"/>
      <c r="T18" s="6"/>
      <c r="U18" s="10"/>
      <c r="V18" s="9"/>
      <c r="W18" s="5"/>
      <c r="X18" s="5"/>
      <c r="Y18" s="6"/>
      <c r="Z18" s="6"/>
    </row>
    <row r="19" spans="1:26" x14ac:dyDescent="0.25">
      <c r="A19" s="1" t="s">
        <v>4</v>
      </c>
      <c r="B19" s="1" t="s">
        <v>23</v>
      </c>
      <c r="H19" s="1" t="s">
        <v>4</v>
      </c>
      <c r="I19" s="1" t="s">
        <v>22</v>
      </c>
      <c r="N19" s="6"/>
      <c r="O19" s="6"/>
      <c r="P19" s="6"/>
      <c r="Q19" s="9"/>
      <c r="R19" s="5"/>
      <c r="S19" s="5"/>
      <c r="T19" s="6"/>
      <c r="U19" s="10"/>
      <c r="V19" s="9"/>
      <c r="W19" s="5"/>
      <c r="X19" s="5"/>
      <c r="Y19" s="6"/>
      <c r="Z19" s="6"/>
    </row>
    <row r="20" spans="1:26" x14ac:dyDescent="0.25">
      <c r="N20" s="6"/>
      <c r="O20" s="6"/>
      <c r="P20" s="6"/>
      <c r="Q20" s="9"/>
      <c r="R20" s="5"/>
      <c r="S20" s="5"/>
      <c r="T20" s="6"/>
      <c r="U20" s="10"/>
      <c r="V20" s="9"/>
      <c r="W20" s="5"/>
      <c r="X20" s="5"/>
      <c r="Y20" s="6"/>
      <c r="Z20" s="6"/>
    </row>
    <row r="21" spans="1:26" x14ac:dyDescent="0.25">
      <c r="A21" s="15" t="s">
        <v>5</v>
      </c>
      <c r="B21" s="22" t="s">
        <v>11</v>
      </c>
      <c r="C21" s="22"/>
      <c r="D21" s="15" t="s">
        <v>12</v>
      </c>
      <c r="E21" s="22" t="s">
        <v>9</v>
      </c>
      <c r="F21" s="22"/>
      <c r="H21" s="15" t="s">
        <v>5</v>
      </c>
      <c r="I21" s="22" t="s">
        <v>11</v>
      </c>
      <c r="J21" s="22"/>
      <c r="K21" s="15" t="s">
        <v>12</v>
      </c>
      <c r="L21" s="22" t="s">
        <v>9</v>
      </c>
      <c r="M21" s="22"/>
      <c r="N21" s="6"/>
      <c r="O21" s="6"/>
      <c r="P21" s="6"/>
      <c r="Q21" s="9"/>
      <c r="R21" s="5"/>
      <c r="S21" s="5"/>
      <c r="T21" s="6"/>
      <c r="U21" s="10"/>
      <c r="V21" s="9"/>
      <c r="W21" s="5"/>
      <c r="X21" s="5"/>
      <c r="Y21" s="6"/>
      <c r="Z21" s="6"/>
    </row>
    <row r="22" spans="1:26" x14ac:dyDescent="0.25">
      <c r="A22" s="4" t="s">
        <v>14</v>
      </c>
      <c r="B22" s="17">
        <v>20000</v>
      </c>
      <c r="C22" s="17"/>
      <c r="D22" s="16">
        <v>1</v>
      </c>
      <c r="E22" s="17">
        <f>(D22*B22)</f>
        <v>20000</v>
      </c>
      <c r="F22" s="17"/>
      <c r="H22" s="4" t="s">
        <v>14</v>
      </c>
      <c r="I22" s="17">
        <v>20000</v>
      </c>
      <c r="J22" s="17"/>
      <c r="K22" s="16">
        <v>1</v>
      </c>
      <c r="L22" s="17">
        <f>(K22*I22)</f>
        <v>20000</v>
      </c>
      <c r="M22" s="17"/>
      <c r="N22" s="6"/>
      <c r="O22" s="6"/>
      <c r="P22" s="6"/>
      <c r="Q22" s="9"/>
      <c r="R22" s="5"/>
      <c r="S22" s="5"/>
      <c r="T22" s="6"/>
      <c r="U22" s="10"/>
      <c r="V22" s="9"/>
      <c r="W22" s="5"/>
      <c r="X22" s="5"/>
      <c r="Y22" s="6"/>
      <c r="Z22" s="6"/>
    </row>
    <row r="23" spans="1:26" x14ac:dyDescent="0.25">
      <c r="A23" s="4" t="s">
        <v>6</v>
      </c>
      <c r="B23" s="17">
        <v>250000</v>
      </c>
      <c r="C23" s="17"/>
      <c r="D23" s="16"/>
      <c r="E23" s="17">
        <f>B23</f>
        <v>250000</v>
      </c>
      <c r="F23" s="17"/>
      <c r="H23" s="4" t="s">
        <v>6</v>
      </c>
      <c r="I23" s="17">
        <v>400000</v>
      </c>
      <c r="J23" s="17"/>
      <c r="K23" s="16"/>
      <c r="L23" s="17">
        <f>I23</f>
        <v>400000</v>
      </c>
      <c r="M23" s="1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4" t="s">
        <v>7</v>
      </c>
      <c r="B24" s="17">
        <v>10000</v>
      </c>
      <c r="C24" s="17"/>
      <c r="D24" s="16">
        <v>26</v>
      </c>
      <c r="E24" s="17">
        <f>(B24*D24)</f>
        <v>260000</v>
      </c>
      <c r="F24" s="17"/>
      <c r="H24" s="4" t="s">
        <v>7</v>
      </c>
      <c r="I24" s="17">
        <v>10000</v>
      </c>
      <c r="J24" s="17"/>
      <c r="K24" s="16">
        <v>11</v>
      </c>
      <c r="L24" s="17">
        <f>(I24*K24)</f>
        <v>110000</v>
      </c>
      <c r="M24" s="17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4" t="s">
        <v>8</v>
      </c>
      <c r="B25" s="17">
        <v>3000</v>
      </c>
      <c r="C25" s="17"/>
      <c r="D25" s="16">
        <v>24</v>
      </c>
      <c r="E25" s="17">
        <f>(D25*B25)</f>
        <v>72000</v>
      </c>
      <c r="F25" s="17"/>
      <c r="H25" s="4" t="s">
        <v>8</v>
      </c>
      <c r="I25" s="17">
        <v>3000</v>
      </c>
      <c r="J25" s="17"/>
      <c r="K25" s="16">
        <v>48</v>
      </c>
      <c r="L25" s="17">
        <f>(K25*I25)</f>
        <v>144000</v>
      </c>
      <c r="M25" s="17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18" t="s">
        <v>9</v>
      </c>
      <c r="B26" s="19"/>
      <c r="C26" s="19"/>
      <c r="D26" s="20"/>
      <c r="E26" s="21">
        <f>SUM(E22:F25)</f>
        <v>602000</v>
      </c>
      <c r="F26" s="21"/>
      <c r="H26" s="18" t="s">
        <v>9</v>
      </c>
      <c r="I26" s="19"/>
      <c r="J26" s="19"/>
      <c r="K26" s="20"/>
      <c r="L26" s="21">
        <f>SUM(L22:M25)</f>
        <v>674000</v>
      </c>
      <c r="M26" s="2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12.75" x14ac:dyDescent="0.25">
      <c r="N27" s="11"/>
      <c r="O27" s="11"/>
      <c r="P27" s="11"/>
      <c r="Q27" s="11"/>
      <c r="R27" s="13"/>
      <c r="S27" s="13"/>
      <c r="T27" s="11"/>
      <c r="U27" s="13"/>
      <c r="V27" s="13"/>
      <c r="W27" s="11"/>
      <c r="X27" s="11"/>
      <c r="Y27" s="11"/>
      <c r="Z27" s="11"/>
    </row>
    <row r="28" spans="1:26" x14ac:dyDescent="0.25">
      <c r="N28" s="6"/>
      <c r="O28" s="6"/>
      <c r="P28" s="6"/>
      <c r="Q28" s="9"/>
      <c r="R28" s="5"/>
      <c r="S28" s="5"/>
      <c r="T28" s="6"/>
      <c r="U28" s="5"/>
      <c r="V28" s="5"/>
      <c r="W28" s="6"/>
      <c r="X28" s="6"/>
      <c r="Y28" s="6"/>
      <c r="Z28" s="6"/>
    </row>
    <row r="29" spans="1:26" x14ac:dyDescent="0.25">
      <c r="A29" s="23" t="s">
        <v>0</v>
      </c>
      <c r="B29" s="23"/>
      <c r="C29" s="23"/>
      <c r="D29" s="23"/>
      <c r="E29" s="23"/>
      <c r="F29" s="23"/>
      <c r="H29" s="23" t="s">
        <v>0</v>
      </c>
      <c r="I29" s="23"/>
      <c r="J29" s="23"/>
      <c r="K29" s="23"/>
      <c r="L29" s="23"/>
      <c r="M29" s="23"/>
      <c r="N29" s="6"/>
      <c r="O29" s="6"/>
      <c r="P29" s="6"/>
      <c r="Q29" s="9"/>
      <c r="R29" s="5"/>
      <c r="S29" s="5"/>
      <c r="T29" s="6"/>
      <c r="U29" s="5"/>
      <c r="V29" s="5"/>
      <c r="W29" s="6"/>
      <c r="X29" s="6"/>
      <c r="Y29" s="6"/>
      <c r="Z29" s="6"/>
    </row>
    <row r="30" spans="1:26" x14ac:dyDescent="0.25">
      <c r="N30" s="6"/>
      <c r="O30" s="6"/>
      <c r="P30" s="6"/>
      <c r="Q30" s="9"/>
      <c r="R30" s="5"/>
      <c r="S30" s="5"/>
      <c r="T30" s="6"/>
      <c r="U30" s="5"/>
      <c r="V30" s="5"/>
      <c r="W30" s="6"/>
      <c r="X30" s="6"/>
      <c r="Y30" s="6"/>
      <c r="Z30" s="6"/>
    </row>
    <row r="31" spans="1:26" x14ac:dyDescent="0.25">
      <c r="A31" s="1" t="s">
        <v>1</v>
      </c>
      <c r="B31" t="s">
        <v>29</v>
      </c>
      <c r="H31" s="1" t="s">
        <v>1</v>
      </c>
      <c r="I31" t="s">
        <v>28</v>
      </c>
      <c r="N31" s="6"/>
      <c r="O31" s="6"/>
      <c r="P31" s="6"/>
      <c r="Q31" s="9"/>
      <c r="R31" s="5"/>
      <c r="S31" s="5"/>
      <c r="T31" s="6"/>
      <c r="U31" s="5"/>
      <c r="V31" s="5"/>
      <c r="W31" s="6"/>
      <c r="X31" s="6"/>
      <c r="Y31" s="6"/>
      <c r="Z31" s="6"/>
    </row>
    <row r="32" spans="1:26" x14ac:dyDescent="0.25">
      <c r="A32" s="1" t="s">
        <v>2</v>
      </c>
      <c r="B32" s="1" t="s">
        <v>3</v>
      </c>
      <c r="H32" s="1" t="s">
        <v>2</v>
      </c>
      <c r="I32" s="1" t="s">
        <v>3</v>
      </c>
      <c r="N32" s="6"/>
      <c r="O32" s="6"/>
      <c r="P32" s="6"/>
      <c r="Q32" s="9"/>
      <c r="R32" s="5"/>
      <c r="S32" s="5"/>
      <c r="T32" s="6"/>
      <c r="U32" s="5"/>
      <c r="V32" s="5"/>
      <c r="W32" s="6"/>
      <c r="X32" s="6"/>
      <c r="Y32" s="6"/>
      <c r="Z32" s="6"/>
    </row>
    <row r="33" spans="1:26" x14ac:dyDescent="0.25">
      <c r="A33" s="1" t="s">
        <v>4</v>
      </c>
      <c r="B33" s="1" t="s">
        <v>22</v>
      </c>
      <c r="H33" s="1" t="s">
        <v>4</v>
      </c>
      <c r="I33" s="1" t="s">
        <v>30</v>
      </c>
      <c r="N33" s="6"/>
      <c r="O33" s="6"/>
      <c r="P33" s="6"/>
      <c r="Q33" s="9"/>
      <c r="R33" s="5"/>
      <c r="S33" s="5"/>
      <c r="T33" s="6"/>
      <c r="U33" s="5"/>
      <c r="V33" s="5"/>
      <c r="W33" s="6"/>
      <c r="X33" s="6"/>
      <c r="Y33" s="6"/>
      <c r="Z33" s="6"/>
    </row>
    <row r="34" spans="1:26" x14ac:dyDescent="0.25"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15" t="s">
        <v>5</v>
      </c>
      <c r="B35" s="22" t="s">
        <v>11</v>
      </c>
      <c r="C35" s="22"/>
      <c r="D35" s="15" t="s">
        <v>12</v>
      </c>
      <c r="E35" s="22" t="s">
        <v>9</v>
      </c>
      <c r="F35" s="22"/>
      <c r="H35" s="15" t="s">
        <v>5</v>
      </c>
      <c r="I35" s="22" t="s">
        <v>11</v>
      </c>
      <c r="J35" s="22"/>
      <c r="K35" s="15" t="s">
        <v>12</v>
      </c>
      <c r="L35" s="22" t="s">
        <v>9</v>
      </c>
      <c r="M35" s="22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4" t="s">
        <v>14</v>
      </c>
      <c r="B36" s="17">
        <v>20000</v>
      </c>
      <c r="C36" s="17"/>
      <c r="D36" s="16">
        <v>1</v>
      </c>
      <c r="E36" s="17">
        <f>(D36*B36)</f>
        <v>20000</v>
      </c>
      <c r="F36" s="17"/>
      <c r="H36" s="4" t="s">
        <v>14</v>
      </c>
      <c r="I36" s="17">
        <v>20000</v>
      </c>
      <c r="J36" s="17"/>
      <c r="K36" s="16">
        <v>2</v>
      </c>
      <c r="L36" s="17">
        <f>(K36*I36)</f>
        <v>40000</v>
      </c>
      <c r="M36" s="17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4" t="s">
        <v>6</v>
      </c>
      <c r="B37" s="17">
        <v>400000</v>
      </c>
      <c r="C37" s="17"/>
      <c r="D37" s="16"/>
      <c r="E37" s="17">
        <f>B37</f>
        <v>400000</v>
      </c>
      <c r="F37" s="17"/>
      <c r="H37" s="4" t="s">
        <v>6</v>
      </c>
      <c r="I37" s="17">
        <v>500000</v>
      </c>
      <c r="J37" s="17"/>
      <c r="K37" s="16"/>
      <c r="L37" s="17">
        <f>I37</f>
        <v>500000</v>
      </c>
      <c r="M37" s="17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4" t="s">
        <v>7</v>
      </c>
      <c r="B38" s="17">
        <v>10000</v>
      </c>
      <c r="C38" s="17"/>
      <c r="D38" s="16">
        <v>10</v>
      </c>
      <c r="E38" s="17">
        <f>(B38*D38)</f>
        <v>100000</v>
      </c>
      <c r="F38" s="17"/>
      <c r="H38" s="4" t="s">
        <v>7</v>
      </c>
      <c r="I38" s="17">
        <v>10000</v>
      </c>
      <c r="J38" s="17"/>
      <c r="K38" s="16">
        <v>10</v>
      </c>
      <c r="L38" s="17">
        <f>(I38*K38)</f>
        <v>100000</v>
      </c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4" t="s">
        <v>8</v>
      </c>
      <c r="B39" s="17">
        <v>3000</v>
      </c>
      <c r="C39" s="17"/>
      <c r="D39" s="16">
        <v>24</v>
      </c>
      <c r="E39" s="17">
        <f>(D39*B39)</f>
        <v>72000</v>
      </c>
      <c r="F39" s="17"/>
      <c r="H39" s="4" t="s">
        <v>8</v>
      </c>
      <c r="I39" s="17">
        <v>3000</v>
      </c>
      <c r="J39" s="17"/>
      <c r="K39" s="16">
        <v>48</v>
      </c>
      <c r="L39" s="17">
        <f>(K39*I39)</f>
        <v>144000</v>
      </c>
      <c r="M39" s="17"/>
    </row>
    <row r="40" spans="1:26" x14ac:dyDescent="0.25">
      <c r="A40" s="18" t="s">
        <v>9</v>
      </c>
      <c r="B40" s="19"/>
      <c r="C40" s="19"/>
      <c r="D40" s="20"/>
      <c r="E40" s="21">
        <f>SUM(E36:F39)</f>
        <v>592000</v>
      </c>
      <c r="F40" s="21"/>
      <c r="H40" s="18" t="s">
        <v>9</v>
      </c>
      <c r="I40" s="19"/>
      <c r="J40" s="19"/>
      <c r="K40" s="20"/>
      <c r="L40" s="21">
        <f>SUM(L36:M39)</f>
        <v>784000</v>
      </c>
      <c r="M40" s="21"/>
    </row>
  </sheetData>
  <mergeCells count="86">
    <mergeCell ref="A40:D40"/>
    <mergeCell ref="E40:F40"/>
    <mergeCell ref="H40:K40"/>
    <mergeCell ref="L40:M40"/>
    <mergeCell ref="B38:C38"/>
    <mergeCell ref="E38:F38"/>
    <mergeCell ref="I38:J38"/>
    <mergeCell ref="L38:M38"/>
    <mergeCell ref="B39:C39"/>
    <mergeCell ref="E39:F39"/>
    <mergeCell ref="I39:J39"/>
    <mergeCell ref="L39:M39"/>
    <mergeCell ref="B36:C36"/>
    <mergeCell ref="E36:F36"/>
    <mergeCell ref="I36:J36"/>
    <mergeCell ref="L36:M36"/>
    <mergeCell ref="B37:C37"/>
    <mergeCell ref="E37:F37"/>
    <mergeCell ref="I37:J37"/>
    <mergeCell ref="L37:M37"/>
    <mergeCell ref="A29:F29"/>
    <mergeCell ref="H29:M29"/>
    <mergeCell ref="B35:C35"/>
    <mergeCell ref="E35:F35"/>
    <mergeCell ref="I35:J35"/>
    <mergeCell ref="L35:M35"/>
    <mergeCell ref="B25:C25"/>
    <mergeCell ref="E25:F25"/>
    <mergeCell ref="I25:J25"/>
    <mergeCell ref="L25:M25"/>
    <mergeCell ref="A26:D26"/>
    <mergeCell ref="E26:F26"/>
    <mergeCell ref="H26:K26"/>
    <mergeCell ref="L26:M26"/>
    <mergeCell ref="B23:C23"/>
    <mergeCell ref="E23:F23"/>
    <mergeCell ref="I23:J23"/>
    <mergeCell ref="L23:M23"/>
    <mergeCell ref="B24:C24"/>
    <mergeCell ref="E24:F24"/>
    <mergeCell ref="I24:J24"/>
    <mergeCell ref="L24:M24"/>
    <mergeCell ref="B21:C21"/>
    <mergeCell ref="E21:F21"/>
    <mergeCell ref="I21:J21"/>
    <mergeCell ref="L21:M21"/>
    <mergeCell ref="B22:C22"/>
    <mergeCell ref="E22:F22"/>
    <mergeCell ref="I22:J22"/>
    <mergeCell ref="L22:M22"/>
    <mergeCell ref="A15:F15"/>
    <mergeCell ref="H15:M15"/>
    <mergeCell ref="B17:F17"/>
    <mergeCell ref="I17:M17"/>
    <mergeCell ref="B18:F18"/>
    <mergeCell ref="I18:M18"/>
    <mergeCell ref="B11:C11"/>
    <mergeCell ref="E11:F11"/>
    <mergeCell ref="I11:J11"/>
    <mergeCell ref="L11:M11"/>
    <mergeCell ref="A12:D12"/>
    <mergeCell ref="E12:F12"/>
    <mergeCell ref="H12:K12"/>
    <mergeCell ref="L12:M12"/>
    <mergeCell ref="B9:C9"/>
    <mergeCell ref="E9:F9"/>
    <mergeCell ref="I9:J9"/>
    <mergeCell ref="L9:M9"/>
    <mergeCell ref="B10:C10"/>
    <mergeCell ref="E10:F10"/>
    <mergeCell ref="I10:J10"/>
    <mergeCell ref="L10:M10"/>
    <mergeCell ref="B7:C7"/>
    <mergeCell ref="E7:F7"/>
    <mergeCell ref="I7:J7"/>
    <mergeCell ref="L7:M7"/>
    <mergeCell ref="B8:C8"/>
    <mergeCell ref="E8:F8"/>
    <mergeCell ref="I8:J8"/>
    <mergeCell ref="L8:M8"/>
    <mergeCell ref="A1:F1"/>
    <mergeCell ref="H1:M1"/>
    <mergeCell ref="B3:F3"/>
    <mergeCell ref="I3:M3"/>
    <mergeCell ref="B4:F4"/>
    <mergeCell ref="I4:M4"/>
  </mergeCells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Sheet1!Print_Area</vt:lpstr>
      <vt:lpstr>'Sheet1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Dwicahyadi</dc:creator>
  <cp:lastModifiedBy>Distania Vivi Amelya</cp:lastModifiedBy>
  <cp:lastPrinted>2018-10-22T15:40:47Z</cp:lastPrinted>
  <dcterms:created xsi:type="dcterms:W3CDTF">2018-10-22T15:09:26Z</dcterms:created>
  <dcterms:modified xsi:type="dcterms:W3CDTF">2018-11-02T16:21:40Z</dcterms:modified>
</cp:coreProperties>
</file>