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w\Documents\UNIVERSITY\UBC\Research\Conferences\FPL2025\"/>
    </mc:Choice>
  </mc:AlternateContent>
  <xr:revisionPtr revIDLastSave="0" documentId="8_{BD69607E-0D5A-43C2-ADB5-B5CF7651D9EA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ummary" sheetId="1" r:id="rId1"/>
  </sheets>
  <definedNames>
    <definedName name="_xlnm._FilterDatabase" localSheetId="0" hidden="1">summary!$A$1:$E$1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2" i="1"/>
  <c r="E17" i="1"/>
  <c r="E10" i="1"/>
  <c r="E3" i="1"/>
  <c r="E18" i="1"/>
  <c r="E11" i="1"/>
  <c r="E4" i="1"/>
  <c r="E19" i="1"/>
  <c r="E12" i="1"/>
  <c r="E5" i="1"/>
  <c r="E20" i="1"/>
  <c r="E13" i="1"/>
  <c r="E6" i="1"/>
  <c r="E21" i="1"/>
  <c r="E14" i="1"/>
  <c r="E7" i="1"/>
  <c r="E22" i="1"/>
  <c r="E15" i="1"/>
  <c r="E8" i="1"/>
  <c r="E16" i="1"/>
</calcChain>
</file>

<file path=xl/sharedStrings.xml><?xml version="1.0" encoding="utf-8"?>
<sst xmlns="http://schemas.openxmlformats.org/spreadsheetml/2006/main" count="11" uniqueCount="11">
  <si>
    <t>Min Conf.</t>
  </si>
  <si>
    <t>Time Limit</t>
  </si>
  <si>
    <t>TP</t>
  </si>
  <si>
    <t>Tot. True Time</t>
  </si>
  <si>
    <t>Time (Days)</t>
  </si>
  <si>
    <t>Circuits Routed (route time limit = 0.5 hr)</t>
  </si>
  <si>
    <t>Route time limit = 0.5 hr</t>
  </si>
  <si>
    <t>Route time limit = 1 hr</t>
  </si>
  <si>
    <t>Agg. Time (route time limit = 0.5 hr)</t>
  </si>
  <si>
    <t>Circuits Routed (route time limit = 1 hr)</t>
  </si>
  <si>
    <t>Agg. Time (route time limit = 1 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</si>
</sst>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0"/>
      <color rgb="FF000000"/>
      <name val="Sans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>
                <a:solidFill>
                  <a:schemeClr val="tx1"/>
                </a:solidFill>
              </a:rPr>
              <a:t>Simple</a:t>
            </a:r>
            <a:r>
              <a:rPr lang="en-CA" b="1" baseline="0">
                <a:solidFill>
                  <a:schemeClr val="tx1"/>
                </a:solidFill>
              </a:rPr>
              <a:t> View of Confidence Threshold Tuning</a:t>
            </a:r>
            <a:endParaRPr lang="en-CA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summary!$G$33</c:f>
              <c:strCache>
                <c:ptCount val="1"/>
                <c:pt idx="0">
                  <c:v>Route time limit = 0.5 hr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summary!$E$2:$E$8</c:f>
              <c:numCache>
                <c:formatCode>General</c:formatCode>
                <c:ptCount val="7"/>
                <c:pt idx="0">
                  <c:v>19.131589120370371</c:v>
                </c:pt>
                <c:pt idx="1">
                  <c:v>19.947026620370373</c:v>
                </c:pt>
                <c:pt idx="2">
                  <c:v>21.306592592592594</c:v>
                </c:pt>
                <c:pt idx="3">
                  <c:v>24.031744212962963</c:v>
                </c:pt>
                <c:pt idx="4">
                  <c:v>24.9922662037037</c:v>
                </c:pt>
                <c:pt idx="5">
                  <c:v>26.066146990740741</c:v>
                </c:pt>
                <c:pt idx="6">
                  <c:v>26.950789351851853</c:v>
                </c:pt>
              </c:numCache>
            </c:numRef>
          </c:xVal>
          <c:yVal>
            <c:numRef>
              <c:f>summary!$C$2:$C$8</c:f>
              <c:numCache>
                <c:formatCode>General</c:formatCode>
                <c:ptCount val="7"/>
                <c:pt idx="0">
                  <c:v>37</c:v>
                </c:pt>
                <c:pt idx="1">
                  <c:v>61</c:v>
                </c:pt>
                <c:pt idx="2">
                  <c:v>85</c:v>
                </c:pt>
                <c:pt idx="3">
                  <c:v>123</c:v>
                </c:pt>
                <c:pt idx="4">
                  <c:v>144</c:v>
                </c:pt>
                <c:pt idx="5">
                  <c:v>154</c:v>
                </c:pt>
                <c:pt idx="6">
                  <c:v>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EF-41AB-A4B4-3C16A6E01C42}"/>
            </c:ext>
          </c:extLst>
        </c:ser>
        <c:ser>
          <c:idx val="1"/>
          <c:order val="1"/>
          <c:tx>
            <c:strRef>
              <c:f>summary!$G$34</c:f>
              <c:strCache>
                <c:ptCount val="1"/>
                <c:pt idx="0">
                  <c:v>Route time limit = 1 hr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xVal>
            <c:numRef>
              <c:f>summary!$E$9:$E$15</c:f>
              <c:numCache>
                <c:formatCode>General</c:formatCode>
                <c:ptCount val="7"/>
                <c:pt idx="0">
                  <c:v>27.953710648148149</c:v>
                </c:pt>
                <c:pt idx="1">
                  <c:v>42.784343749999998</c:v>
                </c:pt>
                <c:pt idx="2">
                  <c:v>54.908949074074073</c:v>
                </c:pt>
                <c:pt idx="3">
                  <c:v>69.638797453703702</c:v>
                </c:pt>
                <c:pt idx="4">
                  <c:v>70.922619212962957</c:v>
                </c:pt>
                <c:pt idx="5">
                  <c:v>72.177158564814818</c:v>
                </c:pt>
                <c:pt idx="6">
                  <c:v>73.517692129629623</c:v>
                </c:pt>
              </c:numCache>
            </c:numRef>
          </c:xVal>
          <c:yVal>
            <c:numRef>
              <c:f>summary!$C$9:$C$15</c:f>
              <c:numCache>
                <c:formatCode>General</c:formatCode>
                <c:ptCount val="7"/>
                <c:pt idx="0">
                  <c:v>42</c:v>
                </c:pt>
                <c:pt idx="1">
                  <c:v>130</c:v>
                </c:pt>
                <c:pt idx="2">
                  <c:v>193</c:v>
                </c:pt>
                <c:pt idx="3">
                  <c:v>277</c:v>
                </c:pt>
                <c:pt idx="4">
                  <c:v>299</c:v>
                </c:pt>
                <c:pt idx="5">
                  <c:v>308</c:v>
                </c:pt>
                <c:pt idx="6">
                  <c:v>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EF-41AB-A4B4-3C16A6E01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538319"/>
        <c:axId val="1122187551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summary!$B$22</c15:sqref>
                        </c15:formulaRef>
                      </c:ext>
                    </c:extLst>
                    <c:strCache>
                      <c:ptCount val="1"/>
                      <c:pt idx="0">
                        <c:v>5400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summary!$E$16:$E$22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38.709146990740742</c:v>
                      </c:pt>
                      <c:pt idx="1">
                        <c:v>61.572437499999992</c:v>
                      </c:pt>
                      <c:pt idx="2">
                        <c:v>79.577173611111107</c:v>
                      </c:pt>
                      <c:pt idx="3">
                        <c:v>96.223634259259256</c:v>
                      </c:pt>
                      <c:pt idx="4">
                        <c:v>98.60726967592592</c:v>
                      </c:pt>
                      <c:pt idx="5">
                        <c:v>102.04976967592592</c:v>
                      </c:pt>
                      <c:pt idx="6">
                        <c:v>104.04405902777776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summary!$C$16:$C$22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103</c:v>
                      </c:pt>
                      <c:pt idx="1">
                        <c:v>238</c:v>
                      </c:pt>
                      <c:pt idx="2">
                        <c:v>335</c:v>
                      </c:pt>
                      <c:pt idx="3">
                        <c:v>416</c:v>
                      </c:pt>
                      <c:pt idx="4">
                        <c:v>440</c:v>
                      </c:pt>
                      <c:pt idx="5">
                        <c:v>452</c:v>
                      </c:pt>
                      <c:pt idx="6">
                        <c:v>454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EEF-41AB-A4B4-3C16A6E01C42}"/>
                  </c:ext>
                </c:extLst>
              </c15:ser>
            </c15:filteredScatterSeries>
          </c:ext>
        </c:extLst>
      </c:scatterChart>
      <c:valAx>
        <c:axId val="914538319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 i="0" u="none" strike="noStrike" kern="1200" baseline="0">
                    <a:solidFill>
                      <a:schemeClr val="tx1"/>
                    </a:solidFill>
                  </a:rPr>
                  <a:t>Aggregate Route Time Across Benchmark Suite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187551"/>
        <c:crosses val="autoZero"/>
        <c:crossBetween val="midCat"/>
      </c:valAx>
      <c:valAx>
        <c:axId val="112218755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>
                    <a:solidFill>
                      <a:schemeClr val="tx1"/>
                    </a:solidFill>
                  </a:rPr>
                  <a:t># Circuits Routed Successfully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53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>
                <a:solidFill>
                  <a:schemeClr val="tx1"/>
                </a:solidFill>
              </a:rPr>
              <a:t>Detaile</a:t>
            </a:r>
            <a:r>
              <a:rPr lang="en-CA" b="1" baseline="0">
                <a:solidFill>
                  <a:schemeClr val="tx1"/>
                </a:solidFill>
              </a:rPr>
              <a:t>d View of Confidence Threshold Tuning</a:t>
            </a:r>
            <a:endParaRPr lang="en-CA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summary!$G$23</c:f>
              <c:strCache>
                <c:ptCount val="1"/>
                <c:pt idx="0">
                  <c:v>Circuits Routed (route time limit = 0.5 hr)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summary!$A$2:$A$8</c:f>
              <c:numCache>
                <c:formatCode>General</c:formatCode>
                <c:ptCount val="7"/>
                <c:pt idx="0">
                  <c:v>0.8</c:v>
                </c:pt>
                <c:pt idx="1">
                  <c:v>0.7</c:v>
                </c:pt>
                <c:pt idx="2">
                  <c:v>0.6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  <c:pt idx="6">
                  <c:v>0.16</c:v>
                </c:pt>
              </c:numCache>
            </c:numRef>
          </c:xVal>
          <c:yVal>
            <c:numRef>
              <c:f>summary!$C$2:$C$8</c:f>
              <c:numCache>
                <c:formatCode>General</c:formatCode>
                <c:ptCount val="7"/>
                <c:pt idx="0">
                  <c:v>37</c:v>
                </c:pt>
                <c:pt idx="1">
                  <c:v>61</c:v>
                </c:pt>
                <c:pt idx="2">
                  <c:v>85</c:v>
                </c:pt>
                <c:pt idx="3">
                  <c:v>123</c:v>
                </c:pt>
                <c:pt idx="4">
                  <c:v>144</c:v>
                </c:pt>
                <c:pt idx="5">
                  <c:v>154</c:v>
                </c:pt>
                <c:pt idx="6">
                  <c:v>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15-4A12-B6A0-1E6BCD8FEA79}"/>
            </c:ext>
          </c:extLst>
        </c:ser>
        <c:ser>
          <c:idx val="2"/>
          <c:order val="2"/>
          <c:tx>
            <c:strRef>
              <c:f>summary!$G$25</c:f>
              <c:strCache>
                <c:ptCount val="1"/>
                <c:pt idx="0">
                  <c:v>Circuits Routed (route time limit = 1 hr)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xVal>
            <c:numRef>
              <c:f>summary!$A$9:$A$15</c:f>
              <c:numCache>
                <c:formatCode>General</c:formatCode>
                <c:ptCount val="7"/>
                <c:pt idx="0">
                  <c:v>0.8</c:v>
                </c:pt>
                <c:pt idx="1">
                  <c:v>0.7</c:v>
                </c:pt>
                <c:pt idx="2">
                  <c:v>0.6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  <c:pt idx="6">
                  <c:v>0.16</c:v>
                </c:pt>
              </c:numCache>
            </c:numRef>
          </c:xVal>
          <c:yVal>
            <c:numRef>
              <c:f>summary!$C$9:$C$15</c:f>
              <c:numCache>
                <c:formatCode>General</c:formatCode>
                <c:ptCount val="7"/>
                <c:pt idx="0">
                  <c:v>42</c:v>
                </c:pt>
                <c:pt idx="1">
                  <c:v>130</c:v>
                </c:pt>
                <c:pt idx="2">
                  <c:v>193</c:v>
                </c:pt>
                <c:pt idx="3">
                  <c:v>277</c:v>
                </c:pt>
                <c:pt idx="4">
                  <c:v>299</c:v>
                </c:pt>
                <c:pt idx="5">
                  <c:v>308</c:v>
                </c:pt>
                <c:pt idx="6">
                  <c:v>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15-4A12-B6A0-1E6BCD8FE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928863"/>
        <c:axId val="1072945599"/>
      </c:scatterChart>
      <c:scatterChart>
        <c:scatterStyle val="lineMarker"/>
        <c:varyColors val="0"/>
        <c:ser>
          <c:idx val="1"/>
          <c:order val="1"/>
          <c:tx>
            <c:strRef>
              <c:f>summary!$G$24</c:f>
              <c:strCache>
                <c:ptCount val="1"/>
                <c:pt idx="0">
                  <c:v>Agg. Time (route time limit = 0.5 hr)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summary!$A$2:$A$8</c:f>
              <c:numCache>
                <c:formatCode>General</c:formatCode>
                <c:ptCount val="7"/>
                <c:pt idx="0">
                  <c:v>0.8</c:v>
                </c:pt>
                <c:pt idx="1">
                  <c:v>0.7</c:v>
                </c:pt>
                <c:pt idx="2">
                  <c:v>0.6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  <c:pt idx="6">
                  <c:v>0.16</c:v>
                </c:pt>
              </c:numCache>
            </c:numRef>
          </c:xVal>
          <c:yVal>
            <c:numRef>
              <c:f>summary!$E$2:$E$8</c:f>
              <c:numCache>
                <c:formatCode>General</c:formatCode>
                <c:ptCount val="7"/>
                <c:pt idx="0">
                  <c:v>19.131589120370371</c:v>
                </c:pt>
                <c:pt idx="1">
                  <c:v>19.947026620370373</c:v>
                </c:pt>
                <c:pt idx="2">
                  <c:v>21.306592592592594</c:v>
                </c:pt>
                <c:pt idx="3">
                  <c:v>24.031744212962963</c:v>
                </c:pt>
                <c:pt idx="4">
                  <c:v>24.9922662037037</c:v>
                </c:pt>
                <c:pt idx="5">
                  <c:v>26.066146990740741</c:v>
                </c:pt>
                <c:pt idx="6">
                  <c:v>26.950789351851853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15-4A12-B6A0-1E6BCD8FEA79}"/>
            </c:ext>
          </c:extLst>
        </c:ser>
        <c:ser>
          <c:idx val="3"/>
          <c:order val="3"/>
          <c:tx>
            <c:strRef>
              <c:f>summary!$G$26</c:f>
              <c:strCache>
                <c:ptCount val="1"/>
                <c:pt idx="0">
                  <c:v>Agg. Time (route time limit = 1 hr)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xVal>
            <c:numRef>
              <c:f>summary!$A$9:$A$15</c:f>
              <c:numCache>
                <c:formatCode>General</c:formatCode>
                <c:ptCount val="7"/>
                <c:pt idx="0">
                  <c:v>0.8</c:v>
                </c:pt>
                <c:pt idx="1">
                  <c:v>0.7</c:v>
                </c:pt>
                <c:pt idx="2">
                  <c:v>0.6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  <c:pt idx="6">
                  <c:v>0.16</c:v>
                </c:pt>
              </c:numCache>
            </c:numRef>
          </c:xVal>
          <c:yVal>
            <c:numRef>
              <c:f>summary!$E$9:$E$15</c:f>
              <c:numCache>
                <c:formatCode>General</c:formatCode>
                <c:ptCount val="7"/>
                <c:pt idx="0">
                  <c:v>27.953710648148149</c:v>
                </c:pt>
                <c:pt idx="1">
                  <c:v>42.784343749999998</c:v>
                </c:pt>
                <c:pt idx="2">
                  <c:v>54.908949074074073</c:v>
                </c:pt>
                <c:pt idx="3">
                  <c:v>69.638797453703702</c:v>
                </c:pt>
                <c:pt idx="4">
                  <c:v>70.922619212962957</c:v>
                </c:pt>
                <c:pt idx="5">
                  <c:v>72.177158564814818</c:v>
                </c:pt>
                <c:pt idx="6">
                  <c:v>73.517692129629623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15-4A12-B6A0-1E6BCD8FE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167743"/>
        <c:axId val="1118503711"/>
      </c:scatterChart>
      <c:valAx>
        <c:axId val="84992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>
                    <a:solidFill>
                      <a:schemeClr val="tx1"/>
                    </a:solidFill>
                  </a:rPr>
                  <a:t>Minimum Confidence to Delay Exit &amp;</a:t>
                </a:r>
                <a:r>
                  <a:rPr lang="en-CA" sz="1300" b="1" baseline="0">
                    <a:solidFill>
                      <a:schemeClr val="tx1"/>
                    </a:solidFill>
                  </a:rPr>
                  <a:t> Continue Routing</a:t>
                </a:r>
                <a:endParaRPr lang="en-CA" sz="13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945599"/>
        <c:crosses val="autoZero"/>
        <c:crossBetween val="midCat"/>
      </c:valAx>
      <c:valAx>
        <c:axId val="107294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>
                    <a:solidFill>
                      <a:schemeClr val="tx1"/>
                    </a:solidFill>
                  </a:rPr>
                  <a:t># Circuits Successfully Routed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928863"/>
        <c:crosses val="autoZero"/>
        <c:crossBetween val="midCat"/>
      </c:valAx>
      <c:valAx>
        <c:axId val="11185037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>
                    <a:solidFill>
                      <a:schemeClr val="tx1"/>
                    </a:solidFill>
                  </a:rPr>
                  <a:t>Aggregate Route</a:t>
                </a:r>
                <a:r>
                  <a:rPr lang="en-CA" sz="1300" b="1" baseline="0">
                    <a:solidFill>
                      <a:schemeClr val="tx1"/>
                    </a:solidFill>
                  </a:rPr>
                  <a:t> Time Across Test Suite (Days)</a:t>
                </a:r>
                <a:endParaRPr lang="en-CA" sz="13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5400" cap="flat" cmpd="sng" algn="ctr">
            <a:solidFill>
              <a:schemeClr val="bg2">
                <a:lumMod val="10000"/>
              </a:schemeClr>
            </a:solidFill>
            <a:prstDash val="sysDot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67743"/>
        <c:crosses val="max"/>
        <c:crossBetween val="midCat"/>
      </c:valAx>
      <c:valAx>
        <c:axId val="10731677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8503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215742</xdr:colOff>
      <xdr:row>27</xdr:row>
      <xdr:rowOff>49608</xdr:rowOff>
    </xdr:from>
    <xdr:to>
      <xdr:col>19</xdr:col>
      <xdr:colOff>361577</xdr:colOff>
      <xdr:row>51</xdr:row>
      <xdr:rowOff>118813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E83168-0A4C-907A-229C-0EEA4A93D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246304</xdr:colOff>
      <xdr:row>1</xdr:row>
      <xdr:rowOff>81799</xdr:rowOff>
    </xdr:from>
    <xdr:to>
      <xdr:col>19</xdr:col>
      <xdr:colOff>366504</xdr:colOff>
      <xdr:row>25</xdr:row>
      <xdr:rowOff>130106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112507-5E6F-815F-58F0-178FF5A32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topLeftCell="A3" zoomScale="110" zoomScaleNormal="110" workbookViewId="0">
      <selection activeCell="J10" sqref="J10"/>
    </sheetView>
  </sheetViews>
  <sheetFormatPr defaultColWidth="10.140625" defaultRowHeight="12.75"/>
  <cols>
    <col min="1" max="1" width="11.85546875" customWidth="1"/>
    <col min="2" max="2" width="11.5703125" customWidth="1"/>
    <col min="3" max="3" width="5.7109375" customWidth="1"/>
    <col min="4" max="4" width="15.5703125" customWidth="1"/>
    <col min="5" max="5" width="12.85546875" customWidth="1"/>
  </cols>
  <sheetData>
    <row r="1" spans="1:5">
      <c r="A1" t="s">
        <v>0</v>
      </c>
      <c r="B1" s="1" t="s">
        <v>1</v>
      </c>
      <c r="C1" s="1" t="s">
        <v>2</v>
      </c>
      <c r="D1" s="2" t="s">
        <v>3</v>
      </c>
      <c r="E1" t="s">
        <v>4</v>
      </c>
    </row>
    <row r="2" spans="1:5">
      <c r="A2">
        <v>0.8</v>
      </c>
      <c r="B2">
        <v>1800</v>
      </c>
      <c r="C2">
        <v>37</v>
      </c>
      <c r="D2" s="3">
        <v>1652969.3</v>
      </c>
      <c r="E2">
        <f t="shared" ref="E2:E22" si="0">D2/(24*60*60)</f>
        <v>19.131589120370371</v>
      </c>
    </row>
    <row r="3" spans="1:5">
      <c r="A3">
        <v>0.7</v>
      </c>
      <c r="B3">
        <v>1800</v>
      </c>
      <c r="C3">
        <v>61</v>
      </c>
      <c r="D3" s="3">
        <v>1723423.1</v>
      </c>
      <c r="E3">
        <f t="shared" si="0"/>
        <v>19.947026620370373</v>
      </c>
    </row>
    <row r="4" spans="1:5">
      <c r="A4">
        <v>0.6</v>
      </c>
      <c r="B4">
        <v>1800</v>
      </c>
      <c r="C4">
        <v>85</v>
      </c>
      <c r="D4" s="3">
        <v>1840889.6</v>
      </c>
      <c r="E4">
        <f t="shared" si="0"/>
        <v>21.306592592592594</v>
      </c>
    </row>
    <row r="5" spans="1:5">
      <c r="A5">
        <v>0.4</v>
      </c>
      <c r="B5">
        <v>1800</v>
      </c>
      <c r="C5">
        <v>123</v>
      </c>
      <c r="D5" s="3">
        <v>2076342.7</v>
      </c>
      <c r="E5">
        <f t="shared" si="0"/>
        <v>24.031744212962963</v>
      </c>
    </row>
    <row r="6" spans="1:5">
      <c r="A6">
        <v>0.3</v>
      </c>
      <c r="B6">
        <v>1800</v>
      </c>
      <c r="C6">
        <v>144</v>
      </c>
      <c r="D6" s="3">
        <v>2159331.7999999998</v>
      </c>
      <c r="E6">
        <f t="shared" si="0"/>
        <v>24.9922662037037</v>
      </c>
    </row>
    <row r="7" spans="1:5">
      <c r="A7">
        <v>0.2</v>
      </c>
      <c r="B7">
        <v>1800</v>
      </c>
      <c r="C7">
        <v>154</v>
      </c>
      <c r="D7" s="3">
        <v>2252115.1</v>
      </c>
      <c r="E7">
        <f t="shared" si="0"/>
        <v>26.066146990740741</v>
      </c>
    </row>
    <row r="8" spans="1:5">
      <c r="A8">
        <v>0.16</v>
      </c>
      <c r="B8">
        <v>1800</v>
      </c>
      <c r="C8">
        <v>154</v>
      </c>
      <c r="D8" s="3">
        <v>2328548.2000000002</v>
      </c>
      <c r="E8">
        <f t="shared" si="0"/>
        <v>26.950789351851853</v>
      </c>
    </row>
    <row r="9" spans="1:5">
      <c r="A9">
        <v>0.8</v>
      </c>
      <c r="B9">
        <v>3600</v>
      </c>
      <c r="C9">
        <v>42</v>
      </c>
      <c r="D9" s="3">
        <v>2415200.6</v>
      </c>
      <c r="E9">
        <f t="shared" si="0"/>
        <v>27.953710648148149</v>
      </c>
    </row>
    <row r="10" spans="1:5">
      <c r="A10">
        <v>0.7</v>
      </c>
      <c r="B10">
        <v>3600</v>
      </c>
      <c r="C10">
        <v>130</v>
      </c>
      <c r="D10" s="3">
        <v>3696567.3</v>
      </c>
      <c r="E10">
        <f t="shared" si="0"/>
        <v>42.784343749999998</v>
      </c>
    </row>
    <row r="11" spans="1:5">
      <c r="A11">
        <v>0.6</v>
      </c>
      <c r="B11">
        <v>3600</v>
      </c>
      <c r="C11">
        <v>193</v>
      </c>
      <c r="D11" s="3">
        <v>4744133.2</v>
      </c>
      <c r="E11">
        <f t="shared" si="0"/>
        <v>54.908949074074073</v>
      </c>
    </row>
    <row r="12" spans="1:5">
      <c r="A12">
        <v>0.4</v>
      </c>
      <c r="B12">
        <v>3600</v>
      </c>
      <c r="C12">
        <v>277</v>
      </c>
      <c r="D12" s="3">
        <v>6016792.0999999996</v>
      </c>
      <c r="E12">
        <f t="shared" si="0"/>
        <v>69.638797453703702</v>
      </c>
    </row>
    <row r="13" spans="1:5">
      <c r="A13">
        <v>0.3</v>
      </c>
      <c r="B13">
        <v>3600</v>
      </c>
      <c r="C13">
        <v>299</v>
      </c>
      <c r="D13" s="3">
        <v>6127714.2999999998</v>
      </c>
      <c r="E13">
        <f t="shared" si="0"/>
        <v>70.922619212962957</v>
      </c>
    </row>
    <row r="14" spans="1:5">
      <c r="A14">
        <v>0.2</v>
      </c>
      <c r="B14">
        <v>3600</v>
      </c>
      <c r="C14">
        <v>308</v>
      </c>
      <c r="D14" s="3">
        <v>6236106.5</v>
      </c>
      <c r="E14">
        <f t="shared" si="0"/>
        <v>72.177158564814818</v>
      </c>
    </row>
    <row r="15" spans="1:5">
      <c r="A15">
        <v>0.16</v>
      </c>
      <c r="B15">
        <v>3600</v>
      </c>
      <c r="C15">
        <v>309</v>
      </c>
      <c r="D15" s="3">
        <v>6351928.5999999996</v>
      </c>
      <c r="E15">
        <f t="shared" si="0"/>
        <v>73.517692129629623</v>
      </c>
    </row>
    <row r="16" spans="1:5">
      <c r="A16">
        <v>0.8</v>
      </c>
      <c r="B16">
        <v>5400</v>
      </c>
      <c r="C16">
        <v>103</v>
      </c>
      <c r="D16" s="3">
        <v>3344470.3</v>
      </c>
      <c r="E16">
        <f t="shared" si="0"/>
        <v>38.709146990740742</v>
      </c>
    </row>
    <row r="17" spans="1:7">
      <c r="A17">
        <v>0.7</v>
      </c>
      <c r="B17">
        <v>5400</v>
      </c>
      <c r="C17">
        <v>238</v>
      </c>
      <c r="D17" s="3">
        <v>5319858.5999999996</v>
      </c>
      <c r="E17">
        <f t="shared" si="0"/>
        <v>61.572437499999992</v>
      </c>
    </row>
    <row r="18" spans="1:7">
      <c r="A18">
        <v>0.6</v>
      </c>
      <c r="B18">
        <v>5400</v>
      </c>
      <c r="C18">
        <v>335</v>
      </c>
      <c r="D18" s="3">
        <v>6875467.7999999998</v>
      </c>
      <c r="E18">
        <f t="shared" si="0"/>
        <v>79.577173611111107</v>
      </c>
    </row>
    <row r="19" spans="1:7">
      <c r="A19">
        <v>0.4</v>
      </c>
      <c r="B19">
        <v>5400</v>
      </c>
      <c r="C19">
        <v>416</v>
      </c>
      <c r="D19" s="3">
        <v>8313722</v>
      </c>
      <c r="E19">
        <f t="shared" si="0"/>
        <v>96.223634259259256</v>
      </c>
    </row>
    <row r="20" spans="1:7">
      <c r="A20">
        <v>0.3</v>
      </c>
      <c r="B20">
        <v>5400</v>
      </c>
      <c r="C20">
        <v>440</v>
      </c>
      <c r="D20" s="3">
        <v>8519668.0999999996</v>
      </c>
      <c r="E20">
        <f t="shared" si="0"/>
        <v>98.60726967592592</v>
      </c>
    </row>
    <row r="21" spans="1:7">
      <c r="A21">
        <v>0.2</v>
      </c>
      <c r="B21">
        <v>5400</v>
      </c>
      <c r="C21">
        <v>452</v>
      </c>
      <c r="D21" s="3">
        <v>8817100.0999999996</v>
      </c>
      <c r="E21">
        <f t="shared" si="0"/>
        <v>102.04976967592592</v>
      </c>
    </row>
    <row r="22" spans="1:7">
      <c r="A22">
        <v>0.16</v>
      </c>
      <c r="B22">
        <v>5400</v>
      </c>
      <c r="C22">
        <v>454</v>
      </c>
      <c r="D22" s="3">
        <v>8989406.6999999993</v>
      </c>
      <c r="E22">
        <f t="shared" si="0"/>
        <v>104.04405902777776</v>
      </c>
    </row>
    <row r="23" spans="1:7">
      <c r="B23" s="1"/>
      <c r="C23" s="1"/>
      <c r="D23" s="2"/>
      <c r="G23" t="s">
        <v>5</v>
      </c>
    </row>
    <row r="24" spans="1:7">
      <c r="B24" s="1"/>
      <c r="C24" s="1"/>
      <c r="D24" s="2"/>
      <c r="G24" t="s">
        <v>8</v>
      </c>
    </row>
    <row r="25" spans="1:7">
      <c r="B25" s="1"/>
      <c r="C25" s="1"/>
      <c r="D25" s="2"/>
      <c r="G25" t="s">
        <v>9</v>
      </c>
    </row>
    <row r="26" spans="1:7">
      <c r="B26" s="1"/>
      <c r="C26" s="1"/>
      <c r="D26" s="2"/>
      <c r="G26" t="s">
        <v>10</v>
      </c>
    </row>
    <row r="27" spans="1:7">
      <c r="B27" s="1"/>
      <c r="C27" s="1"/>
      <c r="D27" s="2"/>
    </row>
    <row r="28" spans="1:7">
      <c r="B28" s="1"/>
      <c r="C28" s="1"/>
      <c r="D28" s="2"/>
    </row>
    <row r="29" spans="1:7">
      <c r="B29" s="1"/>
      <c r="C29" s="1"/>
      <c r="D29" s="2"/>
    </row>
    <row r="30" spans="1:7">
      <c r="B30" s="1"/>
      <c r="C30" s="1"/>
      <c r="D30" s="2"/>
    </row>
    <row r="31" spans="1:7">
      <c r="B31" s="1"/>
      <c r="C31" s="1"/>
      <c r="D31" s="2"/>
    </row>
    <row r="32" spans="1:7">
      <c r="B32" s="1"/>
      <c r="C32" s="1"/>
      <c r="D32" s="2"/>
    </row>
    <row r="33" spans="2:7">
      <c r="B33" s="1"/>
      <c r="C33" s="1"/>
      <c r="D33" s="2"/>
      <c r="G33" t="s">
        <v>6</v>
      </c>
    </row>
    <row r="34" spans="2:7">
      <c r="B34" s="1"/>
      <c r="C34" s="1"/>
      <c r="D34" s="2"/>
      <c r="G34" t="s">
        <v>7</v>
      </c>
    </row>
    <row r="35" spans="2:7">
      <c r="B35" s="1"/>
      <c r="C35" s="1"/>
      <c r="D35" s="2"/>
    </row>
    <row r="36" spans="2:7">
      <c r="B36" s="1"/>
      <c r="C36" s="1"/>
      <c r="D36" s="2"/>
    </row>
    <row r="37" spans="2:7">
      <c r="B37" s="1"/>
      <c r="C37" s="1"/>
      <c r="D37" s="2"/>
    </row>
    <row r="38" spans="2:7">
      <c r="B38" s="1"/>
      <c r="C38" s="1"/>
      <c r="D38" s="2"/>
    </row>
    <row r="39" spans="2:7">
      <c r="B39" s="1"/>
      <c r="C39" s="1"/>
      <c r="D39" s="2"/>
    </row>
    <row r="40" spans="2:7">
      <c r="B40" s="1"/>
      <c r="C40" s="1"/>
      <c r="D40" s="2"/>
    </row>
    <row r="41" spans="2:7">
      <c r="B41" s="1"/>
      <c r="C41" s="1"/>
      <c r="D41" s="2"/>
    </row>
    <row r="42" spans="2:7">
      <c r="B42" s="1"/>
      <c r="C42" s="1"/>
      <c r="D42" s="2"/>
    </row>
    <row r="43" spans="2:7">
      <c r="B43" s="1"/>
      <c r="C43" s="1"/>
      <c r="D43" s="2"/>
    </row>
    <row r="44" spans="2:7">
      <c r="B44" s="1"/>
      <c r="C44" s="1"/>
      <c r="D44" s="2"/>
    </row>
    <row r="45" spans="2:7">
      <c r="B45" s="1"/>
      <c r="C45" s="1"/>
      <c r="D45" s="2"/>
    </row>
    <row r="46" spans="2:7">
      <c r="B46" s="1"/>
      <c r="C46" s="1"/>
      <c r="D46" s="2"/>
    </row>
    <row r="47" spans="2:7">
      <c r="B47" s="1"/>
      <c r="C47" s="1"/>
      <c r="D47" s="2"/>
    </row>
    <row r="48" spans="2:7">
      <c r="B48" s="1"/>
      <c r="C48" s="1"/>
      <c r="D48" s="2"/>
    </row>
    <row r="49" spans="2:4">
      <c r="B49" s="1"/>
      <c r="C49" s="1"/>
      <c r="D49" s="2"/>
    </row>
  </sheetData>
  <autoFilter ref="A1:E1" xr:uid="{00000000-0001-0000-0000-000000000000}">
    <sortState xmlns:xlrd2="http://schemas.microsoft.com/office/spreadsheetml/2017/richdata2" ref="A2:E22">
      <sortCondition ref="B1"/>
    </sortState>
  </autoFilter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&amp;C&amp;"Arial,Regular"&amp;A</oddHeader>
    <oddFooter>&amp;C&amp;"Arial,Regular"Page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Andrew David Gunter</cp:lastModifiedBy>
  <cp:revision>10</cp:revision>
  <dcterms:modified xsi:type="dcterms:W3CDTF">2025-06-21T16:25:58Z</dcterms:modified>
  <dc:language>en-US</dc:language>
</cp:coreProperties>
</file>