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yerra\Desktop\"/>
    </mc:Choice>
  </mc:AlternateContent>
  <xr:revisionPtr revIDLastSave="0" documentId="8_{34CD3A7D-D76B-4C40-B193-AA175AE5A1BE}" xr6:coauthVersionLast="46" xr6:coauthVersionMax="46" xr10:uidLastSave="{00000000-0000-0000-0000-000000000000}"/>
  <bookViews>
    <workbookView xWindow="-110" yWindow="-110" windowWidth="19420" windowHeight="10420" xr2:uid="{08EE7EF8-6907-4CCE-A915-C8F9EBCFB507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  <c r="H21" i="1"/>
  <c r="H26" i="1" s="1"/>
  <c r="E21" i="1"/>
  <c r="E26" i="1" s="1"/>
  <c r="B21" i="1"/>
  <c r="H25" i="1" l="1"/>
  <c r="E25" i="1"/>
  <c r="B25" i="1"/>
  <c r="H34" i="1" l="1"/>
  <c r="E33" i="1"/>
  <c r="E34" i="1"/>
  <c r="B34" i="1"/>
  <c r="B33" i="1"/>
</calcChain>
</file>

<file path=xl/sharedStrings.xml><?xml version="1.0" encoding="utf-8"?>
<sst xmlns="http://schemas.openxmlformats.org/spreadsheetml/2006/main" count="69" uniqueCount="65">
  <si>
    <t>Agra Trip Expenses</t>
  </si>
  <si>
    <t xml:space="preserve">Train Delhi TO agra </t>
  </si>
  <si>
    <t xml:space="preserve">Chips bought by Arun </t>
  </si>
  <si>
    <t xml:space="preserve">Paid By Arun </t>
  </si>
  <si>
    <t>Auto Station to Hotel</t>
  </si>
  <si>
    <t>Chai in train</t>
  </si>
  <si>
    <t xml:space="preserve">Auto Taj Mahal </t>
  </si>
  <si>
    <t>Paid by DK</t>
  </si>
  <si>
    <t>Hotel</t>
  </si>
  <si>
    <t>Kachodi</t>
  </si>
  <si>
    <t>Lunch Near Taj mahal</t>
  </si>
  <si>
    <t>Paid by Andy</t>
  </si>
  <si>
    <t>Pani Puri</t>
  </si>
  <si>
    <t xml:space="preserve">Taj Mahal Tickets </t>
  </si>
  <si>
    <t>Taj Mahal tickets (Filed payment so I booked)</t>
  </si>
  <si>
    <t>Taj Mahal to Chaat Gali (Auto)</t>
  </si>
  <si>
    <t>Water</t>
  </si>
  <si>
    <t>Milk</t>
  </si>
  <si>
    <t>Uno</t>
  </si>
  <si>
    <t>Peeta</t>
  </si>
  <si>
    <t>Pizza</t>
  </si>
  <si>
    <t>Khana (poori and Panner)</t>
  </si>
  <si>
    <t xml:space="preserve">Auto Return From chat gali to room </t>
  </si>
  <si>
    <t xml:space="preserve">Return bus to delhi </t>
  </si>
  <si>
    <t>Bus From Agra to Fatepur</t>
  </si>
  <si>
    <t xml:space="preserve">Fatepur Fort </t>
  </si>
  <si>
    <t xml:space="preserve">Additional 30 to get inside </t>
  </si>
  <si>
    <t xml:space="preserve">Bags Kept at fort </t>
  </si>
  <si>
    <t xml:space="preserve">Bags kept at fort </t>
  </si>
  <si>
    <t xml:space="preserve">Samosa, Chomien, Penuts </t>
  </si>
  <si>
    <t>Bus from Fatepur to AGRA</t>
  </si>
  <si>
    <t xml:space="preserve">Total Expenses by Arun </t>
  </si>
  <si>
    <t xml:space="preserve">Total by Dharam </t>
  </si>
  <si>
    <t>Total by Andy</t>
  </si>
  <si>
    <t xml:space="preserve">Andy has to pay arun </t>
  </si>
  <si>
    <t xml:space="preserve">Dharam has to pay arun </t>
  </si>
  <si>
    <t>Ady has to pay Dharam</t>
  </si>
  <si>
    <t xml:space="preserve">Aun has to pay dharam </t>
  </si>
  <si>
    <t>Arun has to pay Andy</t>
  </si>
  <si>
    <t>Dharam has to pay andy</t>
  </si>
  <si>
    <t xml:space="preserve">Momos(70),Chat Aloo Tikki, dahi Balle,Bhel Puri, Soya Chaap </t>
  </si>
  <si>
    <t>Rupees</t>
  </si>
  <si>
    <t>RUpees</t>
  </si>
  <si>
    <t xml:space="preserve">Total Agra Expenses </t>
  </si>
  <si>
    <t xml:space="preserve">Hotel </t>
  </si>
  <si>
    <t>I Have to Pay Arun 1035 and Arun has to pay me 932 So =B24-H24</t>
  </si>
  <si>
    <t>I have to Pay Arun</t>
  </si>
  <si>
    <t>Similaraly Dharam has to pay me 932 and I have to pay Dharam 528 So</t>
  </si>
  <si>
    <t xml:space="preserve">Dharam has to pay me </t>
  </si>
  <si>
    <t xml:space="preserve">Anirudh Calculation </t>
  </si>
  <si>
    <t>Column1</t>
  </si>
  <si>
    <t>Column2</t>
  </si>
  <si>
    <t>Column3</t>
  </si>
  <si>
    <t xml:space="preserve">Arun Calculation </t>
  </si>
  <si>
    <t xml:space="preserve">Dharam ha to pay 1035 to Arun and arun has to pay 528 to Dharam So </t>
  </si>
  <si>
    <t>Dharam will Pay Arun 506</t>
  </si>
  <si>
    <t>Column4</t>
  </si>
  <si>
    <t>Similaraly Andy has to pay 1035 to Arun and Arun has to Pay 932 to Andy So</t>
  </si>
  <si>
    <t xml:space="preserve">Andy will pay Arun </t>
  </si>
  <si>
    <t xml:space="preserve">Dharam Calculation </t>
  </si>
  <si>
    <t>Dharam Has to Pay 932 to Andy and andy has to pay 528 to Dharam So</t>
  </si>
  <si>
    <t>Dharam has to Pay 1035 to arun and Arun has to pay 532 to Dharam So</t>
  </si>
  <si>
    <t xml:space="preserve">Dharam has to Pay Andy </t>
  </si>
  <si>
    <t xml:space="preserve">Dharam has to pyay Arun </t>
  </si>
  <si>
    <t>Milk and Biscuts(120+30)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</si>
</sst>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2" fillId="3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4" borderId="0" xfId="0" applyFill="1" applyAlignment="1">
      <alignment wrapText="1"/>
    </xf>
    <xf numFmtId="0" fontId="4" fillId="5" borderId="0" xfId="0" applyFont="1" applyFill="1"/>
    <xf numFmtId="0" fontId="4" fillId="5" borderId="0" xfId="0" applyFont="1" applyFill="1" applyAlignment="1">
      <alignment wrapText="1"/>
    </xf>
    <xf numFmtId="0" fontId="0" fillId="6" borderId="0" xfId="0" applyFill="1"/>
    <xf numFmtId="0" fontId="0" fillId="6" borderId="0" xfId="0" applyFill="1" applyAlignment="1">
      <alignment wrapText="1"/>
    </xf>
  </cellXfs>
  <cellStyles count="1">
    <cellStyle name="Normal" xfId="0" builtinId="0"/>
  </cellStyles>
  <dxfs count="11">
    <dxf>
      <fill>
        <patternFill patternType="solid">
          <fgColor indexed="64"/>
          <bgColor rgb="FF66FF99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rgb="FF66FF99"/>
        </patternFill>
      </fill>
    </dxf>
    <dxf>
      <fill>
        <patternFill patternType="solid">
          <fgColor indexed="64"/>
          <bgColor rgb="FF66FF99"/>
        </patternFill>
      </fill>
      <alignment horizontal="general" vertical="bottom" textRotation="0" wrapText="1" indent="0" justifyLastLine="0" shrinkToFit="0" readingOrder="0"/>
    </dxf>
    <dxf>
      <font>
        <b/>
      </font>
      <fill>
        <patternFill patternType="solid">
          <fgColor indexed="64"/>
          <bgColor rgb="FFFF0000"/>
        </patternFill>
      </fill>
    </dxf>
    <dxf>
      <font>
        <b/>
      </font>
      <fill>
        <patternFill patternType="solid">
          <fgColor indexed="64"/>
          <bgColor rgb="FFFF0000"/>
        </patternFill>
      </fill>
    </dxf>
    <dxf>
      <font>
        <b/>
      </font>
      <fill>
        <patternFill patternType="solid">
          <fgColor indexed="64"/>
          <bgColor rgb="FFFF0000"/>
        </patternFill>
      </fill>
    </dxf>
    <dxf>
      <font>
        <b/>
      </font>
      <numFmt numFmtId="0" formatCode="General"/>
      <fill>
        <patternFill patternType="solid">
          <fgColor indexed="64"/>
          <bgColor rgb="FFFF0000"/>
        </patternFill>
      </fill>
    </dxf>
    <dxf>
      <font>
        <b/>
      </font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7"/>
        </patternFill>
      </fill>
    </dxf>
    <dxf>
      <numFmt numFmtId="0" formatCode="General"/>
      <fill>
        <patternFill patternType="solid">
          <fgColor indexed="64"/>
          <bgColor theme="7"/>
        </patternFill>
      </fill>
    </dxf>
  </dxfs>
  <tableStyles count="0" defaultTableStyle="TableStyleMedium2" defaultPivotStyle="PivotStyleLight16"/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C7058BD-E928-41C5-9A33-1F4483FDB126}" name="Table7" displayName="Table7" ref="A3:B21" totalsRowShown="0">
  <autoFilter ref="A3:B21" xr:uid="{41FD1910-FD81-488B-B609-E9ABB6B4F742}"/>
  <tableColumns count="2">
    <tableColumn id="1" xr3:uid="{1633A670-A4F6-4343-A4C1-116CB0AB357A}" name="Paid By Arun "/>
    <tableColumn id="2" xr3:uid="{4EF4E36B-B7BE-4E15-AB0A-0551EEE580D4}" name="RUpees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935FCFD-54EA-4CFB-8E02-89ECC8BEC7B3}" name="Table8" displayName="Table8" ref="D3:E21" totalsRowShown="0">
  <autoFilter ref="D3:E21" xr:uid="{05112DA2-6C0E-4E83-9C95-0BED33C3A63D}"/>
  <tableColumns count="2">
    <tableColumn id="1" xr3:uid="{9089AB64-9D67-4AD6-B537-53EA78917D1C}" name="Paid by DK"/>
    <tableColumn id="2" xr3:uid="{93B03B5D-AEFA-47A8-8561-48D284422DF6}" name="Rupees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26C9A26-BF8C-469D-B1F2-E42607C67A1C}" name="Table9" displayName="Table9" ref="G3:H21" totalsRowShown="0">
  <autoFilter ref="G3:H21" xr:uid="{0DC42976-3A4C-400B-8A7F-C21AEC6E51D0}"/>
  <tableColumns count="2">
    <tableColumn id="1" xr3:uid="{8445682F-4A8B-44E2-8067-7536C752513C}" name="Paid by Andy"/>
    <tableColumn id="2" xr3:uid="{AC040912-9563-44D7-A3F5-D46C64BB9BB6}" name="Rupees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C3644F-0D28-46F9-91CD-39EA14A53D8E}" name="Table2" displayName="Table2" ref="A32:F34" totalsRowShown="0">
  <autoFilter ref="A32:F34" xr:uid="{EDE97F0A-BC04-4DDA-B291-0ABFD14C6DB8}"/>
  <tableColumns count="6">
    <tableColumn id="1" xr3:uid="{D74CEB7B-07AD-4892-BE2D-0FAFC098B8BF}" name="Anirudh Calculation " dataDxfId="3"/>
    <tableColumn id="2" xr3:uid="{C4B26162-6052-418D-B2EE-AD6958791E26}" name="Column1" dataDxfId="2">
      <calculatedColumnFormula>H24-E24</calculatedColumnFormula>
    </tableColumn>
    <tableColumn id="3" xr3:uid="{FD8354A2-5B2F-412B-ABC1-51E27BFDA56C}" name="Column2" dataDxfId="0"/>
    <tableColumn id="4" xr3:uid="{A7D1F98C-A2FE-4379-95FF-86EA7901AA0E}" name="Arun Calculation " dataDxfId="1"/>
    <tableColumn id="5" xr3:uid="{97C4905A-8331-47EC-A850-8EA0906A5283}" name="Column3" dataDxfId="10">
      <calculatedColumnFormula>B24-H24</calculatedColumnFormula>
    </tableColumn>
    <tableColumn id="6" xr3:uid="{3012214F-A12F-4B79-BDDB-A1E656FAFD39}" name="Column4" dataDxfId="9"/>
  </tableColumns>
  <tableStyleInfo name="TableStyleLight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5F7C84-D0D1-4F7B-BE12-4AE622662D4B}" name="Table3" displayName="Table3" ref="G32:I34" totalsRowShown="0" headerRowDxfId="5" dataDxfId="4">
  <autoFilter ref="G32:I34" xr:uid="{30A85CE4-5114-46B2-B146-9CEF5FD5EB27}"/>
  <tableColumns count="3">
    <tableColumn id="1" xr3:uid="{A52F4D5F-5286-4A16-BE0E-80D9B1E9C212}" name="Dharam Calculation " dataDxfId="8"/>
    <tableColumn id="2" xr3:uid="{9D218055-475C-48AE-9A7A-CD7B6221860B}" name="Column2" dataDxfId="7">
      <calculatedColumnFormula>B24-E24</calculatedColumnFormula>
    </tableColumn>
    <tableColumn id="3" xr3:uid="{0DE95008-D6D6-4C90-9B94-DF2509E46F07}" name="Column3" dataDxfId="6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873C9-15D3-413D-8D5D-554E54A6A056}">
  <dimension ref="A1:K34"/>
  <sheetViews>
    <sheetView tabSelected="1" workbookViewId="0">
      <selection activeCell="D31" sqref="D31"/>
    </sheetView>
  </sheetViews>
  <sheetFormatPr defaultRowHeight="14.5" x14ac:dyDescent="0.35"/>
  <cols>
    <col min="1" max="1" width="25.7265625" customWidth="1"/>
    <col min="2" max="2" width="10.26953125" customWidth="1"/>
    <col min="3" max="3" width="14.453125" customWidth="1"/>
    <col min="4" max="4" width="24" bestFit="1" customWidth="1"/>
    <col min="5" max="5" width="8.90625" customWidth="1"/>
    <col min="7" max="7" width="51.90625" bestFit="1" customWidth="1"/>
    <col min="8" max="8" width="10.26953125" customWidth="1"/>
  </cols>
  <sheetData>
    <row r="1" spans="1:11" x14ac:dyDescent="0.35">
      <c r="G1" s="5" t="s">
        <v>0</v>
      </c>
      <c r="H1" s="5"/>
      <c r="I1" s="5"/>
      <c r="J1" s="5"/>
      <c r="K1" s="5"/>
    </row>
    <row r="3" spans="1:11" x14ac:dyDescent="0.35">
      <c r="A3" t="s">
        <v>3</v>
      </c>
      <c r="B3" t="s">
        <v>42</v>
      </c>
      <c r="D3" t="s">
        <v>7</v>
      </c>
      <c r="E3" t="s">
        <v>41</v>
      </c>
      <c r="G3" t="s">
        <v>11</v>
      </c>
      <c r="H3" t="s">
        <v>41</v>
      </c>
    </row>
    <row r="4" spans="1:11" x14ac:dyDescent="0.35">
      <c r="A4" t="s">
        <v>1</v>
      </c>
      <c r="B4">
        <v>1800</v>
      </c>
      <c r="D4" t="s">
        <v>8</v>
      </c>
      <c r="E4">
        <v>450</v>
      </c>
      <c r="G4" t="s">
        <v>44</v>
      </c>
      <c r="H4">
        <v>300</v>
      </c>
    </row>
    <row r="5" spans="1:11" x14ac:dyDescent="0.35">
      <c r="A5" t="s">
        <v>2</v>
      </c>
      <c r="B5">
        <v>480</v>
      </c>
      <c r="D5" t="s">
        <v>13</v>
      </c>
      <c r="E5">
        <v>135</v>
      </c>
      <c r="G5" t="s">
        <v>14</v>
      </c>
      <c r="H5">
        <v>600</v>
      </c>
    </row>
    <row r="6" spans="1:11" x14ac:dyDescent="0.35">
      <c r="A6" t="s">
        <v>4</v>
      </c>
      <c r="B6">
        <v>100</v>
      </c>
      <c r="D6" t="s">
        <v>23</v>
      </c>
      <c r="E6">
        <v>980</v>
      </c>
      <c r="G6" t="s">
        <v>15</v>
      </c>
      <c r="H6">
        <v>60</v>
      </c>
    </row>
    <row r="7" spans="1:11" x14ac:dyDescent="0.35">
      <c r="A7" t="s">
        <v>5</v>
      </c>
      <c r="B7">
        <v>30</v>
      </c>
      <c r="D7" t="s">
        <v>16</v>
      </c>
      <c r="E7">
        <v>20</v>
      </c>
      <c r="G7" t="s">
        <v>12</v>
      </c>
      <c r="H7">
        <v>60</v>
      </c>
    </row>
    <row r="8" spans="1:11" x14ac:dyDescent="0.35">
      <c r="A8" t="s">
        <v>6</v>
      </c>
      <c r="B8">
        <v>30</v>
      </c>
      <c r="G8" t="s">
        <v>16</v>
      </c>
      <c r="H8">
        <v>40</v>
      </c>
    </row>
    <row r="9" spans="1:11" x14ac:dyDescent="0.35">
      <c r="A9" t="s">
        <v>9</v>
      </c>
      <c r="B9">
        <v>100</v>
      </c>
      <c r="G9" t="s">
        <v>40</v>
      </c>
      <c r="H9">
        <v>420</v>
      </c>
    </row>
    <row r="10" spans="1:11" x14ac:dyDescent="0.35">
      <c r="A10" t="s">
        <v>10</v>
      </c>
      <c r="B10">
        <v>145</v>
      </c>
      <c r="G10" t="s">
        <v>17</v>
      </c>
      <c r="H10">
        <v>150</v>
      </c>
    </row>
    <row r="11" spans="1:11" x14ac:dyDescent="0.35">
      <c r="A11" t="s">
        <v>20</v>
      </c>
      <c r="B11">
        <v>232</v>
      </c>
      <c r="G11" t="s">
        <v>18</v>
      </c>
      <c r="H11">
        <v>150</v>
      </c>
    </row>
    <row r="12" spans="1:11" x14ac:dyDescent="0.35">
      <c r="A12" t="s">
        <v>21</v>
      </c>
      <c r="B12">
        <v>178</v>
      </c>
      <c r="G12" t="s">
        <v>19</v>
      </c>
      <c r="H12">
        <v>350</v>
      </c>
    </row>
    <row r="13" spans="1:11" x14ac:dyDescent="0.35">
      <c r="A13" t="s">
        <v>28</v>
      </c>
      <c r="B13">
        <v>10</v>
      </c>
      <c r="G13" t="s">
        <v>22</v>
      </c>
      <c r="H13">
        <v>50</v>
      </c>
    </row>
    <row r="14" spans="1:11" x14ac:dyDescent="0.35">
      <c r="G14" t="s">
        <v>24</v>
      </c>
      <c r="H14">
        <v>150</v>
      </c>
    </row>
    <row r="15" spans="1:11" x14ac:dyDescent="0.35">
      <c r="G15" t="s">
        <v>25</v>
      </c>
      <c r="H15">
        <v>107</v>
      </c>
    </row>
    <row r="16" spans="1:11" x14ac:dyDescent="0.35">
      <c r="G16" t="s">
        <v>26</v>
      </c>
      <c r="H16">
        <v>30</v>
      </c>
    </row>
    <row r="17" spans="1:9" x14ac:dyDescent="0.35">
      <c r="G17" t="s">
        <v>27</v>
      </c>
      <c r="H17">
        <v>60</v>
      </c>
    </row>
    <row r="18" spans="1:9" x14ac:dyDescent="0.35">
      <c r="G18" t="s">
        <v>29</v>
      </c>
      <c r="H18">
        <v>120</v>
      </c>
    </row>
    <row r="19" spans="1:9" x14ac:dyDescent="0.35">
      <c r="G19" t="s">
        <v>30</v>
      </c>
      <c r="H19">
        <v>150</v>
      </c>
    </row>
    <row r="20" spans="1:9" x14ac:dyDescent="0.35">
      <c r="G20" t="s">
        <v>64</v>
      </c>
      <c r="H20">
        <v>150</v>
      </c>
    </row>
    <row r="21" spans="1:9" x14ac:dyDescent="0.35">
      <c r="A21" s="2" t="s">
        <v>31</v>
      </c>
      <c r="B21" s="2">
        <f>SUM(B4:B13)</f>
        <v>3105</v>
      </c>
      <c r="C21" s="2"/>
      <c r="D21" s="2" t="s">
        <v>32</v>
      </c>
      <c r="E21" s="2">
        <f>SUM(E4:E7)</f>
        <v>1585</v>
      </c>
      <c r="F21" s="2"/>
      <c r="G21" s="2" t="s">
        <v>33</v>
      </c>
      <c r="H21" s="2">
        <f>SUM(H4:H20)</f>
        <v>2947</v>
      </c>
    </row>
    <row r="25" spans="1:9" x14ac:dyDescent="0.35">
      <c r="A25" s="3" t="s">
        <v>34</v>
      </c>
      <c r="B25" s="3">
        <f>B21/3</f>
        <v>1035</v>
      </c>
      <c r="C25" s="3"/>
      <c r="D25" s="3" t="s">
        <v>36</v>
      </c>
      <c r="E25" s="3">
        <f>E21/3</f>
        <v>528.33333333333337</v>
      </c>
      <c r="F25" s="3"/>
      <c r="G25" s="3" t="s">
        <v>38</v>
      </c>
      <c r="H25" s="3">
        <f>H21/3</f>
        <v>982.33333333333337</v>
      </c>
    </row>
    <row r="26" spans="1:9" x14ac:dyDescent="0.35">
      <c r="A26" s="3" t="s">
        <v>35</v>
      </c>
      <c r="B26" s="3">
        <v>1035</v>
      </c>
      <c r="C26" s="3"/>
      <c r="D26" s="3" t="s">
        <v>37</v>
      </c>
      <c r="E26" s="3">
        <f>E21/3</f>
        <v>528.33333333333337</v>
      </c>
      <c r="F26" s="3"/>
      <c r="G26" s="3" t="s">
        <v>39</v>
      </c>
      <c r="H26" s="3">
        <f>H21/3</f>
        <v>982.33333333333337</v>
      </c>
    </row>
    <row r="29" spans="1:9" x14ac:dyDescent="0.35">
      <c r="D29" s="4" t="s">
        <v>43</v>
      </c>
      <c r="E29" s="4"/>
      <c r="F29" s="4"/>
      <c r="G29" s="4"/>
    </row>
    <row r="30" spans="1:9" x14ac:dyDescent="0.35">
      <c r="D30" s="1">
        <f>SUM(B21,E21,H21)</f>
        <v>7637</v>
      </c>
      <c r="E30" s="1"/>
      <c r="F30" s="1"/>
      <c r="G30" s="1"/>
    </row>
    <row r="32" spans="1:9" x14ac:dyDescent="0.35">
      <c r="A32" s="10" t="s">
        <v>49</v>
      </c>
      <c r="B32" s="10" t="s">
        <v>50</v>
      </c>
      <c r="C32" s="10" t="s">
        <v>51</v>
      </c>
      <c r="D32" s="6" t="s">
        <v>53</v>
      </c>
      <c r="E32" s="6" t="s">
        <v>52</v>
      </c>
      <c r="F32" s="6" t="s">
        <v>56</v>
      </c>
      <c r="G32" s="8" t="s">
        <v>59</v>
      </c>
      <c r="H32" s="8" t="s">
        <v>51</v>
      </c>
      <c r="I32" s="8" t="s">
        <v>52</v>
      </c>
    </row>
    <row r="33" spans="1:9" ht="43.5" x14ac:dyDescent="0.35">
      <c r="A33" s="11" t="s">
        <v>45</v>
      </c>
      <c r="B33" s="10">
        <f>B25-H25</f>
        <v>52.666666666666629</v>
      </c>
      <c r="C33" s="11" t="s">
        <v>46</v>
      </c>
      <c r="D33" s="7" t="s">
        <v>54</v>
      </c>
      <c r="E33" s="6">
        <f>B25-E25</f>
        <v>506.66666666666663</v>
      </c>
      <c r="F33" s="7" t="s">
        <v>55</v>
      </c>
      <c r="G33" s="9" t="s">
        <v>60</v>
      </c>
      <c r="H33" s="8">
        <v>404</v>
      </c>
      <c r="I33" s="9" t="s">
        <v>62</v>
      </c>
    </row>
    <row r="34" spans="1:9" ht="58" x14ac:dyDescent="0.35">
      <c r="A34" s="11" t="s">
        <v>47</v>
      </c>
      <c r="B34" s="10">
        <f>H25-E25</f>
        <v>454</v>
      </c>
      <c r="C34" s="11" t="s">
        <v>48</v>
      </c>
      <c r="D34" s="7" t="s">
        <v>57</v>
      </c>
      <c r="E34" s="6">
        <f t="shared" ref="E34" si="0">B25-H25</f>
        <v>52.666666666666629</v>
      </c>
      <c r="F34" s="7" t="s">
        <v>58</v>
      </c>
      <c r="G34" s="9" t="s">
        <v>61</v>
      </c>
      <c r="H34" s="8">
        <f t="shared" ref="H34" si="1">B25-E25</f>
        <v>506.66666666666663</v>
      </c>
      <c r="I34" s="9" t="s">
        <v>63</v>
      </c>
    </row>
  </sheetData>
  <mergeCells count="1">
    <mergeCell ref="G1:K1"/>
  </mergeCells>
  <phoneticPr fontId="3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Yerra, Anirudh</dc:creator>
  <cp:lastModifiedBy>Yerra, Anirudh</cp:lastModifiedBy>
  <dcterms:created xsi:type="dcterms:W3CDTF">2022-02-08T13:42:24Z</dcterms:created>
  <dcterms:modified xsi:type="dcterms:W3CDTF">2022-02-08T14:43:15Z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2022-02-08T13:42:25Z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31006902-00cb-4d39-b828-357e4f06e942</vt:lpwstr>
  </property>
  <property fmtid="{D5CDD505-2E9C-101B-9397-08002B2CF9AE}" pid="8" name="MSIP_Label_ea60d57e-af5b-4752-ac57-3e4f28ca11dc_ContentBits">
    <vt:lpwstr>0</vt:lpwstr>
  </property>
</Properties>
</file>