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4"/>
  <workbookPr/>
  <mc:AlternateContent xmlns:mc="http://schemas.openxmlformats.org/markup-compatibility/2006">
    <mc:Choice Requires="x15">
      <x15ac:absPath xmlns:x15ac="http://schemas.microsoft.com/office/spreadsheetml/2010/11/ac" url="/Users/agupta/Desktop/"/>
    </mc:Choice>
  </mc:AlternateContent>
  <bookViews>
    <workbookView xWindow="13540" yWindow="440" windowWidth="24840" windowHeight="23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B8" i="1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3" i="2"/>
  <c r="C4" i="2"/>
  <c r="D3" i="2"/>
  <c r="D4" i="2"/>
  <c r="C2" i="2"/>
  <c r="D2" i="2"/>
  <c r="D23" i="1"/>
  <c r="B11" i="1"/>
  <c r="A17" i="1"/>
  <c r="A18" i="1"/>
  <c r="A19" i="1"/>
  <c r="A20" i="1"/>
  <c r="A21" i="1"/>
  <c r="A22" i="1"/>
  <c r="A23" i="1"/>
  <c r="A24" i="1"/>
  <c r="A25" i="1"/>
  <c r="A16" i="1"/>
  <c r="B7" i="1"/>
</calcChain>
</file>

<file path=xl/sharedStrings.xml><?xml version="1.0" encoding="utf-8"?>
<sst xmlns="http://schemas.openxmlformats.org/spreadsheetml/2006/main" count="42" uniqueCount="34">
  <si>
    <t>n</t>
  </si>
  <si>
    <t>m</t>
  </si>
  <si>
    <t>Euclid Runtime</t>
  </si>
  <si>
    <t>Integer Checking Runtime</t>
  </si>
  <si>
    <t>Middle School Runtime</t>
  </si>
  <si>
    <t>GCD</t>
  </si>
  <si>
    <t>Comments</t>
  </si>
  <si>
    <t>Worst Case</t>
  </si>
  <si>
    <t>Best Case</t>
  </si>
  <si>
    <t>Euclid</t>
  </si>
  <si>
    <t>Integer Checking</t>
  </si>
  <si>
    <t>Middle School</t>
  </si>
  <si>
    <t>O(Fib(n))</t>
  </si>
  <si>
    <t>O(1)</t>
  </si>
  <si>
    <t>O(min(m,n))</t>
  </si>
  <si>
    <t>Time</t>
  </si>
  <si>
    <t>Space</t>
  </si>
  <si>
    <t>Worst</t>
  </si>
  <si>
    <t>Best</t>
  </si>
  <si>
    <t>O(n + m)</t>
  </si>
  <si>
    <t>Required for project</t>
  </si>
  <si>
    <t>Sequencial Fibonnaci numbers: worst case for Euclid</t>
  </si>
  <si>
    <t>O(lg(n * m))</t>
  </si>
  <si>
    <t>Large number baseline</t>
  </si>
  <si>
    <t>Larger seq Fibonnaci numbers: worst case for Euclid and bad case for Integer checking. Euclid should double and Int checking should increase by a factor of 10</t>
  </si>
  <si>
    <t>Worst case for Integer Checking</t>
  </si>
  <si>
    <t>Both m and n are prime, so middle school time should be the same</t>
  </si>
  <si>
    <t>n + m</t>
  </si>
  <si>
    <t>lg</t>
  </si>
  <si>
    <t>O(lg(n)*(lg(m))</t>
  </si>
  <si>
    <t>Int checking should halve time</t>
  </si>
  <si>
    <t>Baseline for middle school -&gt; Worst case, and both m and n are primes</t>
  </si>
  <si>
    <t>Best case for Euclid, Integer checking, and Middle school</t>
  </si>
  <si>
    <t>Lower number is roughly doubled: Integer checking should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</si>
</sst>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E+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6" fontId="0" fillId="0" borderId="0" xfId="0" applyNumberFormat="1"/>
    <xf numFmtId="0" fontId="4" fillId="0" borderId="0" xfId="0" applyFon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11" sqref="E11"/>
    </sheetView>
  </sheetViews>
  <sheetFormatPr baseColWidth="10" defaultRowHeight="16" x14ac:dyDescent="0.2"/>
  <cols>
    <col min="1" max="2" width="14.6640625" bestFit="1" customWidth="1"/>
    <col min="3" max="3" width="16.33203125" customWidth="1"/>
    <col min="4" max="4" width="22" bestFit="1" customWidth="1"/>
    <col min="5" max="5" width="24.33203125" bestFit="1" customWidth="1"/>
    <col min="6" max="6" width="5.1640625" bestFit="1" customWidth="1"/>
    <col min="7" max="7" width="48.5" style="6" customWidth="1"/>
    <col min="10" max="10" width="14.1640625" customWidth="1"/>
    <col min="11" max="11" width="18.83203125" customWidth="1"/>
    <col min="12" max="12" width="14.6640625" bestFit="1" customWidth="1"/>
    <col min="13" max="13" width="19.33203125" customWidth="1"/>
  </cols>
  <sheetData>
    <row r="1" spans="1:13" s="4" customFormat="1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K1" s="4" t="s">
        <v>9</v>
      </c>
      <c r="L1" s="4" t="s">
        <v>10</v>
      </c>
      <c r="M1" s="4" t="s">
        <v>11</v>
      </c>
    </row>
    <row r="2" spans="1:13" x14ac:dyDescent="0.2">
      <c r="A2">
        <v>31415</v>
      </c>
      <c r="B2">
        <v>14142</v>
      </c>
      <c r="C2" s="1">
        <v>1.27500000000006E-6</v>
      </c>
      <c r="D2" s="1">
        <v>2.3866500000000001E-3</v>
      </c>
      <c r="E2" s="1">
        <v>5.4715000000000005E-4</v>
      </c>
      <c r="F2" s="3">
        <v>1</v>
      </c>
      <c r="G2" s="6" t="s">
        <v>20</v>
      </c>
      <c r="I2" t="s">
        <v>15</v>
      </c>
      <c r="J2" t="s">
        <v>7</v>
      </c>
      <c r="K2" s="2" t="s">
        <v>12</v>
      </c>
      <c r="L2" t="s">
        <v>14</v>
      </c>
      <c r="M2" t="s">
        <v>19</v>
      </c>
    </row>
    <row r="3" spans="1:13" x14ac:dyDescent="0.2">
      <c r="A3">
        <v>8</v>
      </c>
      <c r="B3">
        <v>13</v>
      </c>
      <c r="C3" s="1">
        <v>7.7500000000008099E-7</v>
      </c>
      <c r="D3" s="1">
        <v>1.8999999999998101E-6</v>
      </c>
      <c r="E3" s="1">
        <v>6.6999999999997597E-6</v>
      </c>
      <c r="F3" s="3">
        <v>1</v>
      </c>
      <c r="G3" s="6" t="s">
        <v>21</v>
      </c>
      <c r="J3" t="s">
        <v>8</v>
      </c>
      <c r="K3" t="s">
        <v>13</v>
      </c>
      <c r="L3" t="s">
        <v>13</v>
      </c>
      <c r="M3" t="s">
        <v>29</v>
      </c>
    </row>
    <row r="4" spans="1:13" ht="48" x14ac:dyDescent="0.2">
      <c r="A4">
        <v>89</v>
      </c>
      <c r="B4">
        <v>144</v>
      </c>
      <c r="C4" s="1">
        <v>1.19999999999981E-6</v>
      </c>
      <c r="D4" s="1">
        <v>1.30999999999999E-5</v>
      </c>
      <c r="E4" s="1">
        <v>1.7224999999999799E-5</v>
      </c>
      <c r="F4" s="3">
        <v>1</v>
      </c>
      <c r="G4" s="6" t="s">
        <v>24</v>
      </c>
    </row>
    <row r="5" spans="1:13" x14ac:dyDescent="0.2">
      <c r="A5">
        <v>2048</v>
      </c>
      <c r="B5">
        <v>1024</v>
      </c>
      <c r="C5" s="1">
        <v>2.4999999999955598E-7</v>
      </c>
      <c r="D5" s="1">
        <v>5.0000000000050004E-7</v>
      </c>
      <c r="E5" s="1">
        <v>2.1574999999999999E-5</v>
      </c>
      <c r="F5" s="3">
        <v>1024</v>
      </c>
      <c r="G5" s="6" t="s">
        <v>32</v>
      </c>
      <c r="I5" t="s">
        <v>16</v>
      </c>
      <c r="J5" t="s">
        <v>17</v>
      </c>
      <c r="K5" t="s">
        <v>13</v>
      </c>
      <c r="L5" t="s">
        <v>13</v>
      </c>
      <c r="M5" t="s">
        <v>22</v>
      </c>
    </row>
    <row r="6" spans="1:13" x14ac:dyDescent="0.2">
      <c r="A6">
        <v>12341</v>
      </c>
      <c r="B6">
        <v>12340</v>
      </c>
      <c r="C6" s="1">
        <v>3.5000000000035002E-7</v>
      </c>
      <c r="D6" s="1">
        <v>2.152125E-3</v>
      </c>
      <c r="E6" s="1">
        <v>1.43424999999999E-4</v>
      </c>
      <c r="F6" s="3">
        <v>1</v>
      </c>
      <c r="G6" s="6" t="s">
        <v>25</v>
      </c>
      <c r="J6" t="s">
        <v>18</v>
      </c>
      <c r="K6" t="s">
        <v>13</v>
      </c>
      <c r="L6" t="s">
        <v>13</v>
      </c>
      <c r="M6" t="s">
        <v>13</v>
      </c>
    </row>
    <row r="7" spans="1:13" x14ac:dyDescent="0.2">
      <c r="A7">
        <v>12341</v>
      </c>
      <c r="B7">
        <f>B6/2</f>
        <v>6170</v>
      </c>
      <c r="C7" s="1">
        <v>3.74999999999681E-7</v>
      </c>
      <c r="D7" s="1">
        <v>9.8907499999999898E-4</v>
      </c>
      <c r="E7" s="1">
        <v>1.4362500000000001E-4</v>
      </c>
      <c r="F7" s="3">
        <v>1</v>
      </c>
      <c r="G7" s="6" t="s">
        <v>30</v>
      </c>
    </row>
    <row r="8" spans="1:13" x14ac:dyDescent="0.2">
      <c r="A8">
        <v>50001</v>
      </c>
      <c r="B8">
        <f>_xlfn.FLOOR.MATH(A8/4 + 1)</f>
        <v>12501</v>
      </c>
      <c r="C8" s="1">
        <v>4.9999999999911197E-7</v>
      </c>
      <c r="D8" s="1">
        <v>2.2341499999999999E-3</v>
      </c>
      <c r="E8" s="1">
        <v>6.2574999999999903E-4</v>
      </c>
      <c r="F8" s="3">
        <v>3</v>
      </c>
      <c r="G8" s="6" t="s">
        <v>23</v>
      </c>
    </row>
    <row r="9" spans="1:13" ht="32" x14ac:dyDescent="0.2">
      <c r="A9">
        <v>50001</v>
      </c>
      <c r="B9">
        <f>_xlfn.FLOOR.MATH(A9/2 + 1)</f>
        <v>25001</v>
      </c>
      <c r="C9" s="1">
        <v>4.7499999999978099E-7</v>
      </c>
      <c r="D9" s="1">
        <v>4.2657249999999997E-3</v>
      </c>
      <c r="E9" s="1">
        <v>7.9887499999999805E-4</v>
      </c>
      <c r="F9" s="3">
        <v>1</v>
      </c>
      <c r="G9" s="6" t="s">
        <v>33</v>
      </c>
    </row>
    <row r="10" spans="1:13" ht="32" x14ac:dyDescent="0.2">
      <c r="A10">
        <v>94421</v>
      </c>
      <c r="B10">
        <v>96451</v>
      </c>
      <c r="C10" s="1">
        <v>8.4999999999946204E-7</v>
      </c>
      <c r="D10" s="1">
        <v>1.7074949999999998E-2</v>
      </c>
      <c r="E10" s="1">
        <v>3.10505749999999E-2</v>
      </c>
      <c r="F10" s="3">
        <v>1</v>
      </c>
      <c r="G10" s="6" t="s">
        <v>31</v>
      </c>
    </row>
    <row r="11" spans="1:13" ht="33" x14ac:dyDescent="0.25">
      <c r="A11" s="7">
        <v>29</v>
      </c>
      <c r="B11">
        <f>(A10+B10) - A11</f>
        <v>190843</v>
      </c>
      <c r="C11" s="1">
        <v>9.7500000000305608E-7</v>
      </c>
      <c r="D11" s="1">
        <v>6.0749999999942701E-6</v>
      </c>
      <c r="E11" s="1">
        <v>3.1719299999999902E-2</v>
      </c>
      <c r="F11" s="3">
        <v>1</v>
      </c>
      <c r="G11" s="6" t="s">
        <v>26</v>
      </c>
    </row>
    <row r="16" spans="1:13" x14ac:dyDescent="0.2">
      <c r="A16" t="str">
        <f>_xlfn.CONCAT("effGCDAverage(", A2, ", ", B2, ", 40)")</f>
        <v>effGCDAverage(31415, 14142, 40)</v>
      </c>
    </row>
    <row r="17" spans="1:4" x14ac:dyDescent="0.2">
      <c r="A17" t="str">
        <f t="shared" ref="A17:A33" si="0">_xlfn.CONCAT("effGCDAverage(", A3, ", ", B3, ", 40)")</f>
        <v>effGCDAverage(8, 13, 40)</v>
      </c>
    </row>
    <row r="18" spans="1:4" x14ac:dyDescent="0.2">
      <c r="A18" t="str">
        <f t="shared" si="0"/>
        <v>effGCDAverage(89, 144, 40)</v>
      </c>
    </row>
    <row r="19" spans="1:4" x14ac:dyDescent="0.2">
      <c r="A19" t="str">
        <f t="shared" si="0"/>
        <v>effGCDAverage(2048, 1024, 40)</v>
      </c>
    </row>
    <row r="20" spans="1:4" x14ac:dyDescent="0.2">
      <c r="A20" t="str">
        <f t="shared" si="0"/>
        <v>effGCDAverage(12341, 12340, 40)</v>
      </c>
    </row>
    <row r="21" spans="1:4" x14ac:dyDescent="0.2">
      <c r="A21" t="str">
        <f t="shared" si="0"/>
        <v>effGCDAverage(12341, 6170, 40)</v>
      </c>
    </row>
    <row r="22" spans="1:4" x14ac:dyDescent="0.2">
      <c r="A22" t="str">
        <f t="shared" si="0"/>
        <v>effGCDAverage(50001, 12501, 40)</v>
      </c>
    </row>
    <row r="23" spans="1:4" x14ac:dyDescent="0.2">
      <c r="A23" t="str">
        <f t="shared" si="0"/>
        <v>effGCDAverage(50001, 25001, 40)</v>
      </c>
      <c r="D23">
        <f>A10+B10</f>
        <v>190872</v>
      </c>
    </row>
    <row r="24" spans="1:4" x14ac:dyDescent="0.2">
      <c r="A24" t="str">
        <f t="shared" si="0"/>
        <v>effGCDAverage(94421, 96451, 40)</v>
      </c>
    </row>
    <row r="25" spans="1:4" x14ac:dyDescent="0.2">
      <c r="A25" t="str">
        <f t="shared" si="0"/>
        <v>effGCDAverage(29, 190843, 40)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51" sqref="C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27</v>
      </c>
      <c r="D1" t="s">
        <v>28</v>
      </c>
    </row>
    <row r="2" spans="1:4" x14ac:dyDescent="0.2">
      <c r="A2">
        <v>1</v>
      </c>
      <c r="B2">
        <v>1</v>
      </c>
      <c r="C2">
        <f>A2+B2</f>
        <v>2</v>
      </c>
      <c r="D2">
        <f>LOG(A2,2)*LOG(B2,2)</f>
        <v>0</v>
      </c>
    </row>
    <row r="3" spans="1:4" x14ac:dyDescent="0.2">
      <c r="A3">
        <v>100</v>
      </c>
      <c r="B3">
        <v>100</v>
      </c>
      <c r="C3">
        <f t="shared" ref="C3:C5" si="0">A3+B3</f>
        <v>200</v>
      </c>
      <c r="D3">
        <f t="shared" ref="D3:D5" si="1">LOG(A3,2)*LOG(B3,2)</f>
        <v>44.140825070407928</v>
      </c>
    </row>
    <row r="4" spans="1:4" x14ac:dyDescent="0.2">
      <c r="A4">
        <v>1000</v>
      </c>
      <c r="B4">
        <v>1000</v>
      </c>
      <c r="C4">
        <f t="shared" si="0"/>
        <v>2000</v>
      </c>
      <c r="D4">
        <f t="shared" si="1"/>
        <v>99.31685640841782</v>
      </c>
    </row>
    <row r="5" spans="1:4" x14ac:dyDescent="0.2">
      <c r="A5">
        <v>1366</v>
      </c>
      <c r="B5">
        <v>1366</v>
      </c>
      <c r="C5">
        <f t="shared" si="0"/>
        <v>2732</v>
      </c>
      <c r="D5">
        <f t="shared" si="1"/>
        <v>108.48767658370281</v>
      </c>
    </row>
    <row r="6" spans="1:4" x14ac:dyDescent="0.2">
      <c r="A6">
        <v>1865.5</v>
      </c>
      <c r="B6">
        <v>1865.5</v>
      </c>
      <c r="C6">
        <f t="shared" ref="C6:C51" si="2">A6+B6</f>
        <v>3731</v>
      </c>
      <c r="D6">
        <f t="shared" ref="D6:D51" si="3">LOG(A6,2)*LOG(B6,2)</f>
        <v>118.05575771203127</v>
      </c>
    </row>
    <row r="7" spans="1:4" x14ac:dyDescent="0.2">
      <c r="A7">
        <v>2365</v>
      </c>
      <c r="B7">
        <v>2365</v>
      </c>
      <c r="C7">
        <f t="shared" si="2"/>
        <v>4730</v>
      </c>
      <c r="D7">
        <f t="shared" si="3"/>
        <v>125.61084622079511</v>
      </c>
    </row>
    <row r="8" spans="1:4" x14ac:dyDescent="0.2">
      <c r="A8">
        <v>2864.5</v>
      </c>
      <c r="B8">
        <v>2864.5</v>
      </c>
      <c r="C8">
        <f t="shared" si="2"/>
        <v>5729</v>
      </c>
      <c r="D8">
        <f t="shared" si="3"/>
        <v>131.8838091565955</v>
      </c>
    </row>
    <row r="9" spans="1:4" x14ac:dyDescent="0.2">
      <c r="A9">
        <v>3364</v>
      </c>
      <c r="B9">
        <v>3364</v>
      </c>
      <c r="C9">
        <f t="shared" si="2"/>
        <v>6728</v>
      </c>
      <c r="D9">
        <f t="shared" si="3"/>
        <v>137.26376535710327</v>
      </c>
    </row>
    <row r="10" spans="1:4" x14ac:dyDescent="0.2">
      <c r="A10">
        <v>3863.5</v>
      </c>
      <c r="B10">
        <v>3863.5</v>
      </c>
      <c r="C10">
        <f t="shared" si="2"/>
        <v>7727</v>
      </c>
      <c r="D10">
        <f t="shared" si="3"/>
        <v>141.98373210653429</v>
      </c>
    </row>
    <row r="11" spans="1:4" x14ac:dyDescent="0.2">
      <c r="A11">
        <v>4363</v>
      </c>
      <c r="B11">
        <v>4363</v>
      </c>
      <c r="C11">
        <f t="shared" si="2"/>
        <v>8726</v>
      </c>
      <c r="D11">
        <f t="shared" si="3"/>
        <v>146.19481427803487</v>
      </c>
    </row>
    <row r="12" spans="1:4" x14ac:dyDescent="0.2">
      <c r="A12">
        <v>4862.5</v>
      </c>
      <c r="B12">
        <v>4862.5</v>
      </c>
      <c r="C12">
        <f t="shared" si="2"/>
        <v>9725</v>
      </c>
      <c r="D12">
        <f t="shared" si="3"/>
        <v>150.00082843927373</v>
      </c>
    </row>
    <row r="13" spans="1:4" x14ac:dyDescent="0.2">
      <c r="A13">
        <v>5362</v>
      </c>
      <c r="B13">
        <v>5362</v>
      </c>
      <c r="C13">
        <f t="shared" si="2"/>
        <v>10724</v>
      </c>
      <c r="D13">
        <f t="shared" si="3"/>
        <v>153.47630747525665</v>
      </c>
    </row>
    <row r="14" spans="1:4" x14ac:dyDescent="0.2">
      <c r="A14">
        <v>5861.5</v>
      </c>
      <c r="B14">
        <v>5861.5</v>
      </c>
      <c r="C14">
        <f t="shared" si="2"/>
        <v>11723</v>
      </c>
      <c r="D14">
        <f t="shared" si="3"/>
        <v>156.6766456603101</v>
      </c>
    </row>
    <row r="15" spans="1:4" x14ac:dyDescent="0.2">
      <c r="A15">
        <v>6361</v>
      </c>
      <c r="B15">
        <v>6361</v>
      </c>
      <c r="C15">
        <f t="shared" si="2"/>
        <v>12722</v>
      </c>
      <c r="D15">
        <f t="shared" si="3"/>
        <v>159.64418200623496</v>
      </c>
    </row>
    <row r="16" spans="1:4" x14ac:dyDescent="0.2">
      <c r="A16">
        <v>6860.5</v>
      </c>
      <c r="B16">
        <v>6860.5</v>
      </c>
      <c r="C16">
        <f t="shared" si="2"/>
        <v>13721</v>
      </c>
      <c r="D16">
        <f t="shared" si="3"/>
        <v>162.41203408665183</v>
      </c>
    </row>
    <row r="17" spans="1:4" x14ac:dyDescent="0.2">
      <c r="A17">
        <v>7360</v>
      </c>
      <c r="B17">
        <v>7360</v>
      </c>
      <c r="C17">
        <f t="shared" si="2"/>
        <v>14720</v>
      </c>
      <c r="D17">
        <f t="shared" si="3"/>
        <v>165.00661464891093</v>
      </c>
    </row>
    <row r="18" spans="1:4" x14ac:dyDescent="0.2">
      <c r="A18">
        <v>7859.5</v>
      </c>
      <c r="B18">
        <v>7859.5</v>
      </c>
      <c r="C18">
        <f t="shared" si="2"/>
        <v>15719</v>
      </c>
      <c r="D18">
        <f t="shared" si="3"/>
        <v>167.44934074389695</v>
      </c>
    </row>
    <row r="19" spans="1:4" x14ac:dyDescent="0.2">
      <c r="A19">
        <v>8359</v>
      </c>
      <c r="B19">
        <v>8359</v>
      </c>
      <c r="C19">
        <f t="shared" si="2"/>
        <v>16718</v>
      </c>
      <c r="D19">
        <f t="shared" si="3"/>
        <v>169.75782844477578</v>
      </c>
    </row>
    <row r="20" spans="1:4" x14ac:dyDescent="0.2">
      <c r="A20">
        <v>8858.5</v>
      </c>
      <c r="B20">
        <v>8858.5</v>
      </c>
      <c r="C20">
        <f t="shared" si="2"/>
        <v>17717</v>
      </c>
      <c r="D20">
        <f t="shared" si="3"/>
        <v>171.94674894927408</v>
      </c>
    </row>
    <row r="21" spans="1:4" x14ac:dyDescent="0.2">
      <c r="A21">
        <v>9358</v>
      </c>
      <c r="B21">
        <v>9358</v>
      </c>
      <c r="C21">
        <f t="shared" si="2"/>
        <v>18716</v>
      </c>
      <c r="D21">
        <f t="shared" si="3"/>
        <v>174.02845540073827</v>
      </c>
    </row>
    <row r="22" spans="1:4" x14ac:dyDescent="0.2">
      <c r="A22">
        <v>9857.5</v>
      </c>
      <c r="B22">
        <v>9857.5</v>
      </c>
      <c r="C22">
        <f t="shared" si="2"/>
        <v>19715</v>
      </c>
      <c r="D22">
        <f t="shared" si="3"/>
        <v>176.01345059196919</v>
      </c>
    </row>
    <row r="23" spans="1:4" x14ac:dyDescent="0.2">
      <c r="A23">
        <v>10357</v>
      </c>
      <c r="B23">
        <v>10357</v>
      </c>
      <c r="C23">
        <f t="shared" si="2"/>
        <v>20714</v>
      </c>
      <c r="D23">
        <f t="shared" si="3"/>
        <v>177.91074182771277</v>
      </c>
    </row>
    <row r="24" spans="1:4" x14ac:dyDescent="0.2">
      <c r="A24">
        <v>10856.5</v>
      </c>
      <c r="B24">
        <v>10856.5</v>
      </c>
      <c r="C24">
        <f t="shared" si="2"/>
        <v>21713</v>
      </c>
      <c r="D24">
        <f t="shared" si="3"/>
        <v>179.72811421216835</v>
      </c>
    </row>
    <row r="25" spans="1:4" x14ac:dyDescent="0.2">
      <c r="A25">
        <v>11356</v>
      </c>
      <c r="B25">
        <v>11356</v>
      </c>
      <c r="C25">
        <f t="shared" si="2"/>
        <v>22712</v>
      </c>
      <c r="D25">
        <f t="shared" si="3"/>
        <v>181.47234394473628</v>
      </c>
    </row>
    <row r="26" spans="1:4" x14ac:dyDescent="0.2">
      <c r="A26">
        <v>11855.5</v>
      </c>
      <c r="B26">
        <v>11855.5</v>
      </c>
      <c r="C26">
        <f t="shared" si="2"/>
        <v>23711</v>
      </c>
      <c r="D26">
        <f t="shared" si="3"/>
        <v>183.14936681170781</v>
      </c>
    </row>
    <row r="27" spans="1:4" x14ac:dyDescent="0.2">
      <c r="A27">
        <v>12355</v>
      </c>
      <c r="B27">
        <v>12355</v>
      </c>
      <c r="C27">
        <f t="shared" si="2"/>
        <v>24710</v>
      </c>
      <c r="D27">
        <f t="shared" si="3"/>
        <v>184.76441274751468</v>
      </c>
    </row>
    <row r="28" spans="1:4" x14ac:dyDescent="0.2">
      <c r="A28">
        <v>12854.5</v>
      </c>
      <c r="B28">
        <v>12854.5</v>
      </c>
      <c r="C28">
        <f t="shared" si="2"/>
        <v>25709</v>
      </c>
      <c r="D28">
        <f t="shared" si="3"/>
        <v>186.32211437323579</v>
      </c>
    </row>
    <row r="29" spans="1:4" x14ac:dyDescent="0.2">
      <c r="A29">
        <v>13354</v>
      </c>
      <c r="B29">
        <v>13354</v>
      </c>
      <c r="C29">
        <f t="shared" si="2"/>
        <v>26708</v>
      </c>
      <c r="D29">
        <f t="shared" si="3"/>
        <v>187.82659534556228</v>
      </c>
    </row>
    <row r="30" spans="1:4" x14ac:dyDescent="0.2">
      <c r="A30">
        <v>13853.5</v>
      </c>
      <c r="B30">
        <v>13853.5</v>
      </c>
      <c r="C30">
        <f t="shared" si="2"/>
        <v>27707</v>
      </c>
      <c r="D30">
        <f t="shared" si="3"/>
        <v>189.28154287545871</v>
      </c>
    </row>
    <row r="31" spans="1:4" x14ac:dyDescent="0.2">
      <c r="A31">
        <v>14353</v>
      </c>
      <c r="B31">
        <v>14353</v>
      </c>
      <c r="C31">
        <f t="shared" si="2"/>
        <v>28706</v>
      </c>
      <c r="D31">
        <f t="shared" si="3"/>
        <v>190.69026771333117</v>
      </c>
    </row>
    <row r="32" spans="1:4" x14ac:dyDescent="0.2">
      <c r="A32">
        <v>14852.5</v>
      </c>
      <c r="B32">
        <v>14852.5</v>
      </c>
      <c r="C32">
        <f t="shared" si="2"/>
        <v>29705</v>
      </c>
      <c r="D32">
        <f t="shared" si="3"/>
        <v>192.05575412155062</v>
      </c>
    </row>
    <row r="33" spans="1:4" x14ac:dyDescent="0.2">
      <c r="A33">
        <v>15352</v>
      </c>
      <c r="B33">
        <v>15352</v>
      </c>
      <c r="C33">
        <f t="shared" si="2"/>
        <v>30704</v>
      </c>
      <c r="D33">
        <f t="shared" si="3"/>
        <v>193.38070178150582</v>
      </c>
    </row>
    <row r="34" spans="1:4" x14ac:dyDescent="0.2">
      <c r="A34">
        <v>15851.5</v>
      </c>
      <c r="B34">
        <v>15851.5</v>
      </c>
      <c r="C34">
        <f t="shared" si="2"/>
        <v>31703</v>
      </c>
      <c r="D34">
        <f t="shared" si="3"/>
        <v>194.66756115344518</v>
      </c>
    </row>
    <row r="35" spans="1:4" x14ac:dyDescent="0.2">
      <c r="A35">
        <v>16351</v>
      </c>
      <c r="B35">
        <v>16351</v>
      </c>
      <c r="C35">
        <f t="shared" si="2"/>
        <v>32702</v>
      </c>
      <c r="D35">
        <f t="shared" si="3"/>
        <v>195.91856348331433</v>
      </c>
    </row>
    <row r="36" spans="1:4" x14ac:dyDescent="0.2">
      <c r="A36">
        <v>16850.5</v>
      </c>
      <c r="B36">
        <v>16850.5</v>
      </c>
      <c r="C36">
        <f t="shared" si="2"/>
        <v>33701</v>
      </c>
      <c r="D36">
        <f t="shared" si="3"/>
        <v>197.13574640358797</v>
      </c>
    </row>
    <row r="37" spans="1:4" x14ac:dyDescent="0.2">
      <c r="A37">
        <v>17350</v>
      </c>
      <c r="B37">
        <v>17350</v>
      </c>
      <c r="C37">
        <f t="shared" si="2"/>
        <v>34700</v>
      </c>
      <c r="D37">
        <f t="shared" si="3"/>
        <v>198.3209758847884</v>
      </c>
    </row>
    <row r="38" spans="1:4" x14ac:dyDescent="0.2">
      <c r="A38">
        <v>17849.5</v>
      </c>
      <c r="B38">
        <v>17849.5</v>
      </c>
      <c r="C38">
        <f t="shared" si="2"/>
        <v>35699</v>
      </c>
      <c r="D38">
        <f t="shared" si="3"/>
        <v>199.475965146639</v>
      </c>
    </row>
    <row r="39" spans="1:4" x14ac:dyDescent="0.2">
      <c r="A39">
        <v>18349</v>
      </c>
      <c r="B39">
        <v>18349</v>
      </c>
      <c r="C39">
        <f t="shared" si="2"/>
        <v>36698</v>
      </c>
      <c r="D39">
        <f t="shared" si="3"/>
        <v>200.60229102218955</v>
      </c>
    </row>
    <row r="40" spans="1:4" x14ac:dyDescent="0.2">
      <c r="A40">
        <v>18848.5</v>
      </c>
      <c r="B40">
        <v>18848.5</v>
      </c>
      <c r="C40">
        <f t="shared" si="2"/>
        <v>37697</v>
      </c>
      <c r="D40">
        <f t="shared" si="3"/>
        <v>201.70140817709924</v>
      </c>
    </row>
    <row r="41" spans="1:4" x14ac:dyDescent="0.2">
      <c r="A41">
        <v>19348</v>
      </c>
      <c r="B41">
        <v>19348</v>
      </c>
      <c r="C41">
        <f t="shared" si="2"/>
        <v>38696</v>
      </c>
      <c r="D41">
        <f t="shared" si="3"/>
        <v>202.77466151390382</v>
      </c>
    </row>
    <row r="42" spans="1:4" x14ac:dyDescent="0.2">
      <c r="A42">
        <v>19847.5</v>
      </c>
      <c r="B42">
        <v>19847.5</v>
      </c>
      <c r="C42">
        <f t="shared" si="2"/>
        <v>39695</v>
      </c>
      <c r="D42">
        <f t="shared" si="3"/>
        <v>203.82329703325968</v>
      </c>
    </row>
    <row r="43" spans="1:4" x14ac:dyDescent="0.2">
      <c r="A43">
        <v>20347</v>
      </c>
      <c r="B43">
        <v>20347</v>
      </c>
      <c r="C43">
        <f t="shared" si="2"/>
        <v>40694</v>
      </c>
      <c r="D43">
        <f t="shared" si="3"/>
        <v>204.84847137765604</v>
      </c>
    </row>
    <row r="44" spans="1:4" x14ac:dyDescent="0.2">
      <c r="A44">
        <v>20846.5</v>
      </c>
      <c r="B44">
        <v>20846.5</v>
      </c>
      <c r="C44">
        <f t="shared" si="2"/>
        <v>41693</v>
      </c>
      <c r="D44">
        <f t="shared" si="3"/>
        <v>205.85126024546301</v>
      </c>
    </row>
    <row r="45" spans="1:4" x14ac:dyDescent="0.2">
      <c r="A45">
        <v>21346</v>
      </c>
      <c r="B45">
        <v>21346</v>
      </c>
      <c r="C45">
        <f t="shared" si="2"/>
        <v>42692</v>
      </c>
      <c r="D45">
        <f t="shared" si="3"/>
        <v>206.83266583258748</v>
      </c>
    </row>
    <row r="46" spans="1:4" x14ac:dyDescent="0.2">
      <c r="A46">
        <v>21845.5</v>
      </c>
      <c r="B46">
        <v>21845.5</v>
      </c>
      <c r="C46">
        <f t="shared" si="2"/>
        <v>43691</v>
      </c>
      <c r="D46">
        <f t="shared" si="3"/>
        <v>207.79362343398017</v>
      </c>
    </row>
    <row r="47" spans="1:4" x14ac:dyDescent="0.2">
      <c r="A47">
        <v>22345</v>
      </c>
      <c r="B47">
        <v>22345</v>
      </c>
      <c r="C47">
        <f t="shared" si="2"/>
        <v>44690</v>
      </c>
      <c r="D47">
        <f t="shared" si="3"/>
        <v>208.73500731667448</v>
      </c>
    </row>
    <row r="48" spans="1:4" x14ac:dyDescent="0.2">
      <c r="A48">
        <v>22844.5</v>
      </c>
      <c r="B48">
        <v>22844.5</v>
      </c>
      <c r="C48">
        <f t="shared" si="2"/>
        <v>45689</v>
      </c>
      <c r="D48">
        <f t="shared" si="3"/>
        <v>209.65763595905068</v>
      </c>
    </row>
    <row r="49" spans="1:4" x14ac:dyDescent="0.2">
      <c r="A49">
        <v>23344</v>
      </c>
      <c r="B49">
        <v>23344</v>
      </c>
      <c r="C49">
        <f t="shared" si="2"/>
        <v>46688</v>
      </c>
      <c r="D49">
        <f t="shared" si="3"/>
        <v>210.56227673692985</v>
      </c>
    </row>
    <row r="50" spans="1:4" x14ac:dyDescent="0.2">
      <c r="A50">
        <v>23843.5</v>
      </c>
      <c r="B50">
        <v>23843.5</v>
      </c>
      <c r="C50">
        <f t="shared" si="2"/>
        <v>47687</v>
      </c>
      <c r="D50">
        <f t="shared" si="3"/>
        <v>211.44965012536287</v>
      </c>
    </row>
    <row r="51" spans="1:4" x14ac:dyDescent="0.2">
      <c r="A51">
        <v>24343</v>
      </c>
      <c r="B51">
        <v>24343</v>
      </c>
      <c r="C51">
        <f t="shared" si="2"/>
        <v>48686</v>
      </c>
      <c r="D51">
        <f t="shared" si="3"/>
        <v>212.32043347515759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2017-11-08T19:27:11Z</dcterms:created>
  <dcterms:modified xsi:type="dcterms:W3CDTF">2017-11-09T01:12:00Z</dcterms:modified>
</cp:coreProperties>
</file>