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uth Zoe\Downloads\m4ace\"/>
    </mc:Choice>
  </mc:AlternateContent>
  <xr:revisionPtr revIDLastSave="0" documentId="13_ncr:1_{169B7D73-3276-4BB9-A1EF-36439F8A2E3B}" xr6:coauthVersionLast="47" xr6:coauthVersionMax="47" xr10:uidLastSave="{00000000-0000-0000-0000-000000000000}"/>
  <bookViews>
    <workbookView xWindow="-108" yWindow="-108" windowWidth="23256" windowHeight="12456" activeTab="1" xr2:uid="{AAF6C541-584C-41E1-A294-11FFD3C1A1EC}"/>
  </bookViews>
  <sheets>
    <sheet name="Calculations" sheetId="2" r:id="rId1"/>
    <sheet name="Sheet5" sheetId="5" r:id="rId2"/>
    <sheet name="Sheet1" sheetId="1" r:id="rId3"/>
  </sheets>
  <definedNames>
    <definedName name="_xlcn.WorksheetConnection_Book1Table11" hidden="1">Table1[]</definedName>
    <definedName name="Slicer_pizza_category">#N/A</definedName>
    <definedName name="Timeline_order_date">#N/A</definedName>
  </definedNames>
  <calcPr calcId="191029"/>
  <pivotCaches>
    <pivotCache cacheId="636" r:id="rId4"/>
    <pivotCache cacheId="627" r:id="rId5"/>
    <pivotCache cacheId="628" r:id="rId6"/>
    <pivotCache cacheId="629" r:id="rId7"/>
    <pivotCache cacheId="631" r:id="rId8"/>
    <pivotCache cacheId="632" r:id="rId9"/>
    <pivotCache cacheId="633" r:id="rId10"/>
    <pivotCache cacheId="634" r:id="rId11"/>
    <pivotCache cacheId="650" r:id="rId12"/>
    <pivotCache cacheId="661" r:id="rId13"/>
    <pivotCache cacheId="679" r:id="rId14"/>
    <pivotCache cacheId="682" r:id="rId15"/>
    <pivotCache cacheId="690" r:id="rId16"/>
    <pivotCache cacheId="698" r:id="rId17"/>
    <pivotCache cacheId="704" r:id="rId18"/>
    <pivotCache cacheId="707" r:id="rId19"/>
    <pivotCache cacheId="708" r:id="rId20"/>
  </pivotCaches>
  <extLst>
    <ext xmlns:x14="http://schemas.microsoft.com/office/spreadsheetml/2009/9/main" uri="{876F7934-8845-4945-9796-88D515C7AA90}">
      <x14:pivotCaches>
        <pivotCache cacheId="59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5"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zza_sales_3629aa1a-4420-4f7d-963a-45ca3ff560d3" name="pizza_sales" connection="Query - pizza_sales"/>
          <x15:modelTable id="Dim_Products_0b121621-e459-4465-bdd3-d1be3b478357" name="Dim_Products" connection="Query - Dim_Products"/>
          <x15:modelTable id="Dim_Ingredients_4690de32-9c6e-45cf-8a6c-c0810b5bee62" name="Dim_Ingredients" connection="Query - Dim_Ingredients"/>
          <x15:modelTable id="Dim_Date_0265f00d-3dc9-419d-ba6f-8343dca4edce" name="Dim_Date" connection="Query - Dim_Date"/>
          <x15:modelTable id="Dim_Time_ce77ad83-968d-41b8-9502-ed9344bf9a8f" name="Dim_Time" connection="Query - Dim_Time"/>
          <x15:modelTable id="Table1" name="Table1" connection="WorksheetConnection_Book1!Table1"/>
        </x15:modelTables>
        <x15:modelRelationships>
          <x15:modelRelationship fromTable="pizza_sales" fromColumn="order_date" toTable="Dim_Date" toColumn="Date"/>
          <x15:modelRelationship fromTable="pizza_sales" fromColumn="pizza_name_id" toTable="Dim_Products" toColumn="pizza_name_id"/>
          <x15:modelRelationship fromTable="pizza_sales" fromColumn="order_time" toTable="Dim_Time" toColumn="Time"/>
          <x15:modelRelationship fromTable="Dim_Ingredients" fromColumn="pizza_name_id" toTable="Dim_Products" toColumn="pizza_nam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5" l="1"/>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F8BEC1-A99D-4AC8-BE41-155120C93B9B}" name="Query - Dim_Date" description="Connection to the 'Dim_Date' query in the workbook." type="100" refreshedVersion="7" minRefreshableVersion="5">
    <extLst>
      <ext xmlns:x15="http://schemas.microsoft.com/office/spreadsheetml/2010/11/main" uri="{DE250136-89BD-433C-8126-D09CA5730AF9}">
        <x15:connection id="72ff330b-8ec4-4ed2-b410-1b4d481057d7">
          <x15:oledbPr connection="Provider=Microsoft.Mashup.OleDb.1;Data Source=$Workbook$;Location=Dim_Date;Extended Properties=&quot;&quot;">
            <x15:dbTables>
              <x15:dbTable name="Dim_Date"/>
            </x15:dbTables>
          </x15:oledbPr>
        </x15:connection>
      </ext>
    </extLst>
  </connection>
  <connection id="2" xr16:uid="{D706B413-A6B9-4E18-9DB8-D282FDF28926}" name="Query - Dim_Ingredients" description="Connection to the 'Dim_Ingredients' query in the workbook." type="100" refreshedVersion="7" minRefreshableVersion="5">
    <extLst>
      <ext xmlns:x15="http://schemas.microsoft.com/office/spreadsheetml/2010/11/main" uri="{DE250136-89BD-433C-8126-D09CA5730AF9}">
        <x15:connection id="4431ad5f-9e42-42e8-8f20-02c607dd24ab">
          <x15:oledbPr connection="Provider=Microsoft.Mashup.OleDb.1;Data Source=$Workbook$;Location=Dim_Ingredients;Extended Properties=&quot;&quot;">
            <x15:dbTables>
              <x15:dbTable name="Dim_Ingredients"/>
            </x15:dbTables>
          </x15:oledbPr>
        </x15:connection>
      </ext>
    </extLst>
  </connection>
  <connection id="3" xr16:uid="{592A947E-A2DA-44D0-B698-6342A590465A}" name="Query - Dim_Products" description="Connection to the 'Dim_Products' query in the workbook." type="100" refreshedVersion="7" minRefreshableVersion="5">
    <extLst>
      <ext xmlns:x15="http://schemas.microsoft.com/office/spreadsheetml/2010/11/main" uri="{DE250136-89BD-433C-8126-D09CA5730AF9}">
        <x15:connection id="7c6deb0f-1229-4db5-914a-3faba1740a43">
          <x15:oledbPr connection="Provider=Microsoft.Mashup.OleDb.1;Data Source=$Workbook$;Location=Dim_Products;Extended Properties=&quot;&quot;">
            <x15:dbTables>
              <x15:dbTable name="Dim_Products"/>
            </x15:dbTables>
          </x15:oledbPr>
        </x15:connection>
      </ext>
    </extLst>
  </connection>
  <connection id="4" xr16:uid="{F6CA4EEE-55E2-45FF-90E2-3B02D76AAD68}" name="Query - Dim_Time" description="Connection to the 'Dim_Time' query in the workbook." type="100" refreshedVersion="7" minRefreshableVersion="5">
    <extLst>
      <ext xmlns:x15="http://schemas.microsoft.com/office/spreadsheetml/2010/11/main" uri="{DE250136-89BD-433C-8126-D09CA5730AF9}">
        <x15:connection id="8d90165e-e371-4ab3-bffb-bd9a32645fb9"/>
      </ext>
    </extLst>
  </connection>
  <connection id="5" xr16:uid="{FB1C50FD-FCA4-438F-9F24-69FCD0EF980B}" name="Query - pizza_sales" description="Connection to the 'pizza_sales' query in the workbook." type="100" refreshedVersion="7" minRefreshableVersion="5">
    <extLst>
      <ext xmlns:x15="http://schemas.microsoft.com/office/spreadsheetml/2010/11/main" uri="{DE250136-89BD-433C-8126-D09CA5730AF9}">
        <x15:connection id="f02b73fe-e493-449f-87bf-161d80b40511"/>
      </ext>
    </extLst>
  </connection>
  <connection id="6" xr16:uid="{16B1BFE6-A493-4A53-9AB9-D96922D6104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6FEF7FA-461B-4F09-AF4C-37091D3DB178}" name="WorksheetConnection_Book1!Table1" type="102" refreshedVersion="7" minRefreshableVersion="5">
    <extLst>
      <ext xmlns:x15="http://schemas.microsoft.com/office/spreadsheetml/2010/11/main" uri="{DE250136-89BD-433C-8126-D09CA5730AF9}">
        <x15:connection id="Table1">
          <x15:rangePr sourceName="_xlcn.WorksheetConnection_Book1Table11"/>
        </x15:connection>
      </ext>
    </extLst>
  </connection>
</connections>
</file>

<file path=xl/sharedStrings.xml><?xml version="1.0" encoding="utf-8"?>
<sst xmlns="http://schemas.openxmlformats.org/spreadsheetml/2006/main" count="218" uniqueCount="145">
  <si>
    <t>Column1</t>
  </si>
  <si>
    <t>Sum of total_price</t>
  </si>
  <si>
    <t>Sum of quantity</t>
  </si>
  <si>
    <t>Total Revenue</t>
  </si>
  <si>
    <t>Row Labels</t>
  </si>
  <si>
    <t>April</t>
  </si>
  <si>
    <t>August</t>
  </si>
  <si>
    <t>December</t>
  </si>
  <si>
    <t>February</t>
  </si>
  <si>
    <t>January</t>
  </si>
  <si>
    <t>July</t>
  </si>
  <si>
    <t>June</t>
  </si>
  <si>
    <t>March</t>
  </si>
  <si>
    <t>May</t>
  </si>
  <si>
    <t>November</t>
  </si>
  <si>
    <t>October</t>
  </si>
  <si>
    <t>September</t>
  </si>
  <si>
    <t>Grand Total</t>
  </si>
  <si>
    <t>L</t>
  </si>
  <si>
    <t>Chicken</t>
  </si>
  <si>
    <t>The Thai Chicken Pizza</t>
  </si>
  <si>
    <t>Total order</t>
  </si>
  <si>
    <t>The Barbecue Chicken Pizza</t>
  </si>
  <si>
    <t>The Big Meat Pizza</t>
  </si>
  <si>
    <t>The Brie Carre Pizza</t>
  </si>
  <si>
    <t>The Calabrese Pizza</t>
  </si>
  <si>
    <t>The California Chicken Pizza</t>
  </si>
  <si>
    <t>The Chicken Alfredo Pizza</t>
  </si>
  <si>
    <t>The Chicken Pesto Pizza</t>
  </si>
  <si>
    <t>The Classic Deluxe Pizza</t>
  </si>
  <si>
    <t>The Four Cheese Pizza</t>
  </si>
  <si>
    <t>The Green Garden Pizza</t>
  </si>
  <si>
    <t>The Hawaiian Pizza</t>
  </si>
  <si>
    <t>The Italian Supreme Pizza</t>
  </si>
  <si>
    <t>The Italian Vegetables Pizza</t>
  </si>
  <si>
    <t>The Mediterranean Pizza</t>
  </si>
  <si>
    <t>The Pepperoni Pizza</t>
  </si>
  <si>
    <t>The Sicilian Pizza</t>
  </si>
  <si>
    <t>The Soppressata Pizza</t>
  </si>
  <si>
    <t>The Southwest Chicken Pizza</t>
  </si>
  <si>
    <t>The Spicy Italian Pizza</t>
  </si>
  <si>
    <t>The Spinach Pesto Pizza</t>
  </si>
  <si>
    <t>The Spinach Supreme Pizza</t>
  </si>
  <si>
    <t>Pizza name</t>
  </si>
  <si>
    <t>Classic</t>
  </si>
  <si>
    <t>Supreme</t>
  </si>
  <si>
    <t>Veggie</t>
  </si>
  <si>
    <t>Pizza category</t>
  </si>
  <si>
    <t xml:space="preserve">Total revenue </t>
  </si>
  <si>
    <t>M</t>
  </si>
  <si>
    <t>S</t>
  </si>
  <si>
    <t>XL</t>
  </si>
  <si>
    <t>XXL</t>
  </si>
  <si>
    <t>Pizza size</t>
  </si>
  <si>
    <t>Afternoon</t>
  </si>
  <si>
    <t>Evening</t>
  </si>
  <si>
    <t>Evening Rush Hour</t>
  </si>
  <si>
    <t>Lunch Hour</t>
  </si>
  <si>
    <t>Morning</t>
  </si>
  <si>
    <t>Night</t>
  </si>
  <si>
    <t>Friday</t>
  </si>
  <si>
    <t>Monday</t>
  </si>
  <si>
    <t>Saturday</t>
  </si>
  <si>
    <t>Sunday</t>
  </si>
  <si>
    <t>Thursday</t>
  </si>
  <si>
    <t>Tuesday</t>
  </si>
  <si>
    <t>Wednesday</t>
  </si>
  <si>
    <t>Day name</t>
  </si>
  <si>
    <t>Month</t>
  </si>
  <si>
    <t>Total sales</t>
  </si>
  <si>
    <t>Average Order Value</t>
  </si>
  <si>
    <t>Period of the day</t>
  </si>
  <si>
    <t>Number of orders</t>
  </si>
  <si>
    <t>Day of the week</t>
  </si>
  <si>
    <t>No</t>
  </si>
  <si>
    <t>Yes</t>
  </si>
  <si>
    <t>Weekend vs Weekday</t>
  </si>
  <si>
    <t>Total revenue</t>
  </si>
  <si>
    <t>Pizza Category</t>
  </si>
  <si>
    <t>?duja Salami</t>
  </si>
  <si>
    <t>Alfredo Sauce</t>
  </si>
  <si>
    <t>Anchovies</t>
  </si>
  <si>
    <t>Artichoke</t>
  </si>
  <si>
    <t>Artichokes</t>
  </si>
  <si>
    <t>Arugula</t>
  </si>
  <si>
    <t>Asiago Cheese</t>
  </si>
  <si>
    <t>Bacon</t>
  </si>
  <si>
    <t>Barbecue Sauce</t>
  </si>
  <si>
    <t>Barbecued Chicken</t>
  </si>
  <si>
    <t>Beef Chuck Roast</t>
  </si>
  <si>
    <t>Blue Cheese</t>
  </si>
  <si>
    <t>Brie Carre Cheese</t>
  </si>
  <si>
    <t>Calabrese Salami</t>
  </si>
  <si>
    <t>Capocollo</t>
  </si>
  <si>
    <t>Caramelized Onions</t>
  </si>
  <si>
    <t>Chipotle Sauce</t>
  </si>
  <si>
    <t>Chorizo Sausage</t>
  </si>
  <si>
    <t>Cilantro</t>
  </si>
  <si>
    <t>Coarse Sicilian Salami</t>
  </si>
  <si>
    <t>Corn</t>
  </si>
  <si>
    <t>Eggplant</t>
  </si>
  <si>
    <t>Feta Cheese</t>
  </si>
  <si>
    <t>Fontina Cheese</t>
  </si>
  <si>
    <t>Friggitello Peppers</t>
  </si>
  <si>
    <t>Garlic</t>
  </si>
  <si>
    <t>Genoa Salami</t>
  </si>
  <si>
    <t>Goat Cheese</t>
  </si>
  <si>
    <t>Gorgonzola Piccante Cheese</t>
  </si>
  <si>
    <t>Gouda Cheese</t>
  </si>
  <si>
    <t>Green Olives</t>
  </si>
  <si>
    <t>Green Peppers</t>
  </si>
  <si>
    <t>Italian Sausage</t>
  </si>
  <si>
    <t>Jalapeno Peppers</t>
  </si>
  <si>
    <t>Kalamata Olives</t>
  </si>
  <si>
    <t>Luganega Sausage</t>
  </si>
  <si>
    <t>Mozzarella Cheese</t>
  </si>
  <si>
    <t>Mushrooms</t>
  </si>
  <si>
    <t>Onions</t>
  </si>
  <si>
    <t>Oregano</t>
  </si>
  <si>
    <t>Pancetta</t>
  </si>
  <si>
    <t>Parmigiano Reggiano Cheese</t>
  </si>
  <si>
    <t>Pears</t>
  </si>
  <si>
    <t>Peperoncini verdi</t>
  </si>
  <si>
    <t>Pepperoni</t>
  </si>
  <si>
    <t>Pesto Sauce</t>
  </si>
  <si>
    <t>Pineapple</t>
  </si>
  <si>
    <t>Plum Tomatoes</t>
  </si>
  <si>
    <t>Prosciutto</t>
  </si>
  <si>
    <t>Prosciutto di San Daniele</t>
  </si>
  <si>
    <t>Provolone Cheese</t>
  </si>
  <si>
    <t>Red Onions</t>
  </si>
  <si>
    <t>Red Peppers</t>
  </si>
  <si>
    <t>Ricotta Cheese</t>
  </si>
  <si>
    <t>Romano Cheese</t>
  </si>
  <si>
    <t>Sliced Ham</t>
  </si>
  <si>
    <t>Smoked Gouda Cheese</t>
  </si>
  <si>
    <t>Soppressata Salami</t>
  </si>
  <si>
    <t>Spinach</t>
  </si>
  <si>
    <t>Sun-dried Tomatoes</t>
  </si>
  <si>
    <t>Thai Sweet Chilli Sauce</t>
  </si>
  <si>
    <t>Thyme</t>
  </si>
  <si>
    <t>Tomatoes</t>
  </si>
  <si>
    <t>Zucchini</t>
  </si>
  <si>
    <t>Periods of the day</t>
  </si>
  <si>
    <t>Dashboard for Pizza Sales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</si>
</sst>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6" formatCode="[$$-1009]#,##0"/>
  </numFmts>
  <fonts count="3" x14ac:knownFonts="1">
    <font>
      <sz val="11"/>
      <color theme="1"/>
      <name val="Calibri"/>
      <family val="2"/>
      <scheme val="minor"/>
    </font>
    <font>
      <b/>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66" fontId="0" fillId="0" borderId="0" xfId="0" applyNumberFormat="1"/>
    <xf numFmtId="41" fontId="0" fillId="0" borderId="0" xfId="0" applyNumberFormat="1"/>
    <xf numFmtId="10" fontId="0" fillId="0" borderId="0" xfId="0" applyNumberFormat="1"/>
    <xf numFmtId="0" fontId="2" fillId="0" borderId="0" xfId="0" applyFont="1" applyAlignment="1">
      <alignment horizontal="center"/>
    </xf>
  </cellXfs>
  <cellStyles count="1">
    <cellStyle name="Normal" xfId="0" builtinId="0"/>
  </cellStyles>
  <dxfs count="22">
    <dxf>
      <numFmt numFmtId="166" formatCode="[$$-1009]#,##0"/>
    </dxf>
    <dxf>
      <numFmt numFmtId="33" formatCode="_-* #,##0_-;\-* #,##0_-;_-* &quot;-&quot;_-;_-@_-"/>
    </dxf>
    <dxf>
      <numFmt numFmtId="33" formatCode="_-* #,##0_-;\-* #,##0_-;_-* &quot;-&quot;_-;_-@_-"/>
    </dxf>
    <dxf>
      <numFmt numFmtId="166" formatCode="[$$-1009]#,##0"/>
    </dxf>
    <dxf>
      <numFmt numFmtId="33" formatCode="_-* #,##0_-;\-* #,##0_-;_-* &quot;-&quot;_-;_-@_-"/>
    </dxf>
    <dxf>
      <numFmt numFmtId="33" formatCode="_-* #,##0_-;\-* #,##0_-;_-* &quot;-&quot;_-;_-@_-"/>
    </dxf>
    <dxf>
      <numFmt numFmtId="14" formatCode="0.00%"/>
    </dxf>
    <dxf>
      <numFmt numFmtId="166" formatCode="[$$-1009]#,##0"/>
    </dxf>
    <dxf>
      <numFmt numFmtId="33" formatCode="_-* #,##0_-;\-* #,##0_-;_-* &quot;-&quot;_-;_-@_-"/>
    </dxf>
    <dxf>
      <numFmt numFmtId="33" formatCode="_-* #,##0_-;\-* #,##0_-;_-* &quot;-&quot;_-;_-@_-"/>
    </dxf>
    <dxf>
      <numFmt numFmtId="14" formatCode="0.00%"/>
    </dxf>
    <dxf>
      <numFmt numFmtId="166" formatCode="[$$-1009]#,##0"/>
    </dxf>
    <dxf>
      <numFmt numFmtId="166" formatCode="[$$-1009]#,##0"/>
    </dxf>
    <dxf>
      <numFmt numFmtId="166" formatCode="[$$-1009]#,##0"/>
    </dxf>
    <dxf>
      <numFmt numFmtId="33" formatCode="_-* #,##0_-;\-* #,##0_-;_-* &quot;-&quot;_-;_-@_-"/>
    </dxf>
    <dxf>
      <numFmt numFmtId="166" formatCode="[$$-1009]#,##0"/>
    </dxf>
    <dxf>
      <numFmt numFmtId="33" formatCode="_-* #,##0_-;\-* #,##0_-;_-* &quot;-&quot;_-;_-@_-"/>
    </dxf>
    <dxf>
      <numFmt numFmtId="166" formatCode="[$$-1009]#,##0"/>
    </dxf>
    <dxf>
      <numFmt numFmtId="166" formatCode="[$$-1009]#,##0"/>
    </dxf>
    <dxf>
      <numFmt numFmtId="33" formatCode="_-* #,##0_-;\-* #,##0_-;_-* &quot;-&quot;_-;_-@_-"/>
    </dxf>
    <dxf>
      <numFmt numFmtId="33" formatCode="_-* #,##0_-;\-* #,##0_-;_-* &quot;-&quot;_-;_-@_-"/>
    </dxf>
    <dxf>
      <numFmt numFmtId="166" formatCode="[$$-10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8.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owerPivotData" Target="model/item.data"/><Relationship Id="rId11" Type="http://schemas.openxmlformats.org/officeDocument/2006/relationships/pivotCacheDefinition" Target="pivotCache/pivotCacheDefinition8.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19.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7.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Calculations!$G$2:$G$14</c:f>
              <c:numCache>
                <c:formatCode>[$$-1009]#,##0</c:formatCode>
                <c:ptCount val="12"/>
                <c:pt idx="0">
                  <c:v>69793.299999999959</c:v>
                </c:pt>
                <c:pt idx="1">
                  <c:v>65159.6</c:v>
                </c:pt>
                <c:pt idx="2">
                  <c:v>70397.099999999977</c:v>
                </c:pt>
                <c:pt idx="3">
                  <c:v>68736.799999999959</c:v>
                </c:pt>
                <c:pt idx="4">
                  <c:v>71402.749999999985</c:v>
                </c:pt>
                <c:pt idx="5">
                  <c:v>68230.199999999983</c:v>
                </c:pt>
                <c:pt idx="6">
                  <c:v>72557.899999999994</c:v>
                </c:pt>
                <c:pt idx="7">
                  <c:v>68278.249999999985</c:v>
                </c:pt>
                <c:pt idx="8">
                  <c:v>64180.05</c:v>
                </c:pt>
                <c:pt idx="9">
                  <c:v>64027.600000000006</c:v>
                </c:pt>
                <c:pt idx="10">
                  <c:v>70395.349999999977</c:v>
                </c:pt>
                <c:pt idx="11">
                  <c:v>64701.15</c:v>
                </c:pt>
              </c:numCache>
            </c:numRef>
          </c:val>
          <c:smooth val="0"/>
          <c:extLst>
            <c:ext xmlns:c16="http://schemas.microsoft.com/office/drawing/2014/chart" uri="{C3380CC4-5D6E-409C-BE32-E72D297353CC}">
              <c16:uniqueId val="{00000000-CB6B-4AB5-8959-5900E3EB50E1}"/>
            </c:ext>
          </c:extLst>
        </c:ser>
        <c:dLbls>
          <c:showLegendKey val="0"/>
          <c:showVal val="0"/>
          <c:showCatName val="0"/>
          <c:showSerName val="0"/>
          <c:showPercent val="0"/>
          <c:showBubbleSize val="0"/>
        </c:dLbls>
        <c:marker val="1"/>
        <c:smooth val="0"/>
        <c:axId val="1859267168"/>
        <c:axId val="1859267584"/>
      </c:lineChart>
      <c:catAx>
        <c:axId val="18592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67584"/>
        <c:crosses val="autoZero"/>
        <c:auto val="1"/>
        <c:lblAlgn val="ctr"/>
        <c:lblOffset val="100"/>
        <c:noMultiLvlLbl val="0"/>
      </c:catAx>
      <c:valAx>
        <c:axId val="1859267584"/>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6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orders at</a:t>
            </a:r>
            <a:r>
              <a:rPr lang="en-US" baseline="0"/>
              <a:t> different times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Calculations!$B$34</c:f>
              <c:strCache>
                <c:ptCount val="1"/>
                <c:pt idx="0">
                  <c:v>Total</c:v>
                </c:pt>
              </c:strCache>
            </c:strRef>
          </c:tx>
          <c:spPr>
            <a:solidFill>
              <a:schemeClr val="accent1"/>
            </a:solidFill>
            <a:ln>
              <a:noFill/>
            </a:ln>
            <a:effectLst/>
          </c:spPr>
          <c:invertIfNegative val="0"/>
          <c:cat>
            <c:strRef>
              <c:f>Calculations!$A$35:$A$41</c:f>
              <c:strCache>
                <c:ptCount val="6"/>
                <c:pt idx="0">
                  <c:v>Afternoon</c:v>
                </c:pt>
                <c:pt idx="1">
                  <c:v>Evening</c:v>
                </c:pt>
                <c:pt idx="2">
                  <c:v>Evening Rush Hour</c:v>
                </c:pt>
                <c:pt idx="3">
                  <c:v>Lunch Hour</c:v>
                </c:pt>
                <c:pt idx="4">
                  <c:v>Morning</c:v>
                </c:pt>
                <c:pt idx="5">
                  <c:v>Night</c:v>
                </c:pt>
              </c:strCache>
            </c:strRef>
          </c:cat>
          <c:val>
            <c:numRef>
              <c:f>Calculations!$B$35:$B$41</c:f>
              <c:numCache>
                <c:formatCode>General</c:formatCode>
                <c:ptCount val="6"/>
                <c:pt idx="0">
                  <c:v>2940</c:v>
                </c:pt>
                <c:pt idx="1">
                  <c:v>6050</c:v>
                </c:pt>
                <c:pt idx="2">
                  <c:v>4256</c:v>
                </c:pt>
                <c:pt idx="3">
                  <c:v>4975</c:v>
                </c:pt>
                <c:pt idx="4">
                  <c:v>1240</c:v>
                </c:pt>
                <c:pt idx="5">
                  <c:v>1889</c:v>
                </c:pt>
              </c:numCache>
            </c:numRef>
          </c:val>
          <c:extLst>
            <c:ext xmlns:c16="http://schemas.microsoft.com/office/drawing/2014/chart" uri="{C3380CC4-5D6E-409C-BE32-E72D297353CC}">
              <c16:uniqueId val="{00000000-905B-42E4-98C1-584AA6884AB7}"/>
            </c:ext>
          </c:extLst>
        </c:ser>
        <c:dLbls>
          <c:showLegendKey val="0"/>
          <c:showVal val="0"/>
          <c:showCatName val="0"/>
          <c:showSerName val="0"/>
          <c:showPercent val="0"/>
          <c:showBubbleSize val="0"/>
        </c:dLbls>
        <c:gapWidth val="219"/>
        <c:overlap val="-27"/>
        <c:axId val="2123267488"/>
        <c:axId val="2123268320"/>
      </c:barChart>
      <c:catAx>
        <c:axId val="21232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8320"/>
        <c:crosses val="autoZero"/>
        <c:auto val="1"/>
        <c:lblAlgn val="ctr"/>
        <c:lblOffset val="100"/>
        <c:noMultiLvlLbl val="0"/>
      </c:catAx>
      <c:valAx>
        <c:axId val="21232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Calculations!$B$52</c:f>
              <c:strCache>
                <c:ptCount val="1"/>
                <c:pt idx="0">
                  <c:v>Total</c:v>
                </c:pt>
              </c:strCache>
            </c:strRef>
          </c:tx>
          <c:spPr>
            <a:solidFill>
              <a:schemeClr val="accent1"/>
            </a:solidFill>
            <a:ln>
              <a:noFill/>
            </a:ln>
            <a:effectLst/>
            <a:sp3d/>
          </c:spPr>
          <c:invertIfNegative val="0"/>
          <c:cat>
            <c:strRef>
              <c:f>Calculations!$A$53:$A$60</c:f>
              <c:strCache>
                <c:ptCount val="7"/>
                <c:pt idx="0">
                  <c:v>Friday</c:v>
                </c:pt>
                <c:pt idx="1">
                  <c:v>Monday</c:v>
                </c:pt>
                <c:pt idx="2">
                  <c:v>Saturday</c:v>
                </c:pt>
                <c:pt idx="3">
                  <c:v>Sunday</c:v>
                </c:pt>
                <c:pt idx="4">
                  <c:v>Thursday</c:v>
                </c:pt>
                <c:pt idx="5">
                  <c:v>Tuesday</c:v>
                </c:pt>
                <c:pt idx="6">
                  <c:v>Wednesday</c:v>
                </c:pt>
              </c:strCache>
            </c:strRef>
          </c:cat>
          <c:val>
            <c:numRef>
              <c:f>Calculations!$B$53:$B$60</c:f>
              <c:numCache>
                <c:formatCode>General</c:formatCode>
                <c:ptCount val="7"/>
                <c:pt idx="0">
                  <c:v>3538</c:v>
                </c:pt>
                <c:pt idx="1">
                  <c:v>2794</c:v>
                </c:pt>
                <c:pt idx="2">
                  <c:v>3158</c:v>
                </c:pt>
                <c:pt idx="3">
                  <c:v>2624</c:v>
                </c:pt>
                <c:pt idx="4">
                  <c:v>3239</c:v>
                </c:pt>
                <c:pt idx="5">
                  <c:v>2973</c:v>
                </c:pt>
                <c:pt idx="6">
                  <c:v>3024</c:v>
                </c:pt>
              </c:numCache>
            </c:numRef>
          </c:val>
          <c:extLst>
            <c:ext xmlns:c16="http://schemas.microsoft.com/office/drawing/2014/chart" uri="{C3380CC4-5D6E-409C-BE32-E72D297353CC}">
              <c16:uniqueId val="{00000000-FB80-4AA7-A731-2042CBCDDBC8}"/>
            </c:ext>
          </c:extLst>
        </c:ser>
        <c:dLbls>
          <c:showLegendKey val="0"/>
          <c:showVal val="0"/>
          <c:showCatName val="0"/>
          <c:showSerName val="0"/>
          <c:showPercent val="0"/>
          <c:showBubbleSize val="0"/>
        </c:dLbls>
        <c:gapWidth val="150"/>
        <c:shape val="box"/>
        <c:axId val="518711919"/>
        <c:axId val="518714831"/>
        <c:axId val="0"/>
      </c:bar3DChart>
      <c:catAx>
        <c:axId val="51871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14831"/>
        <c:crosses val="autoZero"/>
        <c:auto val="1"/>
        <c:lblAlgn val="ctr"/>
        <c:lblOffset val="100"/>
        <c:noMultiLvlLbl val="0"/>
      </c:catAx>
      <c:valAx>
        <c:axId val="518714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1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Calculations!$B$64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Calculations!$A$65:$A$67</c:f>
              <c:strCache>
                <c:ptCount val="2"/>
                <c:pt idx="0">
                  <c:v>No</c:v>
                </c:pt>
                <c:pt idx="1">
                  <c:v>Yes</c:v>
                </c:pt>
              </c:strCache>
            </c:strRef>
          </c:cat>
          <c:val>
            <c:numRef>
              <c:f>Calculations!$B$65:$B$67</c:f>
              <c:numCache>
                <c:formatCode>General</c:formatCode>
                <c:ptCount val="2"/>
                <c:pt idx="0">
                  <c:v>15568</c:v>
                </c:pt>
                <c:pt idx="1">
                  <c:v>5782</c:v>
                </c:pt>
              </c:numCache>
            </c:numRef>
          </c:val>
          <c:extLst>
            <c:ext xmlns:c16="http://schemas.microsoft.com/office/drawing/2014/chart" uri="{C3380CC4-5D6E-409C-BE32-E72D297353CC}">
              <c16:uniqueId val="{00000000-BF82-40B6-97DF-A639202075D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Calculations!$Y$17</c:f>
              <c:strCache>
                <c:ptCount val="1"/>
                <c:pt idx="0">
                  <c:v>Total</c:v>
                </c:pt>
              </c:strCache>
            </c:strRef>
          </c:tx>
          <c:spPr>
            <a:solidFill>
              <a:schemeClr val="accent1"/>
            </a:solidFill>
            <a:ln>
              <a:noFill/>
            </a:ln>
            <a:effectLst/>
            <a:sp3d/>
          </c:spPr>
          <c:invertIfNegative val="0"/>
          <c:cat>
            <c:strRef>
              <c:f>Calculations!$X$18:$X$28</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Calculations!$Y$18:$Y$28</c:f>
              <c:numCache>
                <c:formatCode>General</c:formatCode>
                <c:ptCount val="10"/>
                <c:pt idx="0">
                  <c:v>11588.499999999993</c:v>
                </c:pt>
                <c:pt idx="1">
                  <c:v>15934.25</c:v>
                </c:pt>
                <c:pt idx="2">
                  <c:v>16900.25</c:v>
                </c:pt>
                <c:pt idx="3">
                  <c:v>16701.75</c:v>
                </c:pt>
                <c:pt idx="4">
                  <c:v>13955.75</c:v>
                </c:pt>
                <c:pt idx="5">
                  <c:v>16019.25</c:v>
                </c:pt>
                <c:pt idx="6">
                  <c:v>15360.5</c:v>
                </c:pt>
                <c:pt idx="7">
                  <c:v>16425.75</c:v>
                </c:pt>
                <c:pt idx="8">
                  <c:v>15596</c:v>
                </c:pt>
                <c:pt idx="9">
                  <c:v>15277.75</c:v>
                </c:pt>
              </c:numCache>
            </c:numRef>
          </c:val>
          <c:extLst>
            <c:ext xmlns:c16="http://schemas.microsoft.com/office/drawing/2014/chart" uri="{C3380CC4-5D6E-409C-BE32-E72D297353CC}">
              <c16:uniqueId val="{00000000-5D7B-4DB6-9689-0E3426D47D0E}"/>
            </c:ext>
          </c:extLst>
        </c:ser>
        <c:dLbls>
          <c:showLegendKey val="0"/>
          <c:showVal val="0"/>
          <c:showCatName val="0"/>
          <c:showSerName val="0"/>
          <c:showPercent val="0"/>
          <c:showBubbleSize val="0"/>
        </c:dLbls>
        <c:gapWidth val="150"/>
        <c:shape val="box"/>
        <c:axId val="2116491968"/>
        <c:axId val="2116490720"/>
        <c:axId val="0"/>
      </c:bar3DChart>
      <c:catAx>
        <c:axId val="211649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490720"/>
        <c:crosses val="autoZero"/>
        <c:auto val="1"/>
        <c:lblAlgn val="ctr"/>
        <c:lblOffset val="100"/>
        <c:noMultiLvlLbl val="0"/>
      </c:catAx>
      <c:valAx>
        <c:axId val="211649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49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Calculations!$T$46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Calculations!$S$47:$S$51</c:f>
              <c:strCache>
                <c:ptCount val="4"/>
                <c:pt idx="0">
                  <c:v>Chicken</c:v>
                </c:pt>
                <c:pt idx="1">
                  <c:v>Classic</c:v>
                </c:pt>
                <c:pt idx="2">
                  <c:v>Supreme</c:v>
                </c:pt>
                <c:pt idx="3">
                  <c:v>Veggie</c:v>
                </c:pt>
              </c:strCache>
            </c:strRef>
          </c:cat>
          <c:val>
            <c:numRef>
              <c:f>Calculations!$T$47:$T$51</c:f>
              <c:numCache>
                <c:formatCode>General</c:formatCode>
                <c:ptCount val="4"/>
                <c:pt idx="0">
                  <c:v>195919.5</c:v>
                </c:pt>
                <c:pt idx="1">
                  <c:v>220053.10000000033</c:v>
                </c:pt>
                <c:pt idx="2">
                  <c:v>208196.99999999988</c:v>
                </c:pt>
                <c:pt idx="3">
                  <c:v>193690.44999999975</c:v>
                </c:pt>
              </c:numCache>
            </c:numRef>
          </c:val>
          <c:extLst>
            <c:ext xmlns:c16="http://schemas.microsoft.com/office/drawing/2014/chart" uri="{C3380CC4-5D6E-409C-BE32-E72D297353CC}">
              <c16:uniqueId val="{00000000-3565-48D4-969A-8757EF5EDC4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period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Calculations!$AS$1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Calculations!$AR$2:$AR$8</c:f>
              <c:strCache>
                <c:ptCount val="6"/>
                <c:pt idx="0">
                  <c:v>Afternoon</c:v>
                </c:pt>
                <c:pt idx="1">
                  <c:v>Evening</c:v>
                </c:pt>
                <c:pt idx="2">
                  <c:v>Evening Rush Hour</c:v>
                </c:pt>
                <c:pt idx="3">
                  <c:v>Lunch Hour</c:v>
                </c:pt>
                <c:pt idx="4">
                  <c:v>Morning</c:v>
                </c:pt>
                <c:pt idx="5">
                  <c:v>Night</c:v>
                </c:pt>
              </c:strCache>
            </c:strRef>
          </c:cat>
          <c:val>
            <c:numRef>
              <c:f>Calculations!$AS$2:$AS$8</c:f>
              <c:numCache>
                <c:formatCode>General</c:formatCode>
                <c:ptCount val="6"/>
                <c:pt idx="0">
                  <c:v>6829</c:v>
                </c:pt>
                <c:pt idx="1">
                  <c:v>13357</c:v>
                </c:pt>
                <c:pt idx="2">
                  <c:v>9450</c:v>
                </c:pt>
                <c:pt idx="3">
                  <c:v>13189</c:v>
                </c:pt>
                <c:pt idx="4">
                  <c:v>2750</c:v>
                </c:pt>
                <c:pt idx="5">
                  <c:v>3999</c:v>
                </c:pt>
              </c:numCache>
            </c:numRef>
          </c:val>
          <c:extLst>
            <c:ext xmlns:c16="http://schemas.microsoft.com/office/drawing/2014/chart" uri="{C3380CC4-5D6E-409C-BE32-E72D297353CC}">
              <c16:uniqueId val="{00000000-C13F-4278-B531-0EFABD723080}"/>
            </c:ext>
          </c:extLst>
        </c:ser>
        <c:dLbls>
          <c:showLegendKey val="0"/>
          <c:showVal val="1"/>
          <c:showCatName val="0"/>
          <c:showSerName val="0"/>
          <c:showPercent val="0"/>
          <c:showBubbleSize val="0"/>
        </c:dLbls>
        <c:gapWidth val="150"/>
        <c:shape val="box"/>
        <c:axId val="668714592"/>
        <c:axId val="668715840"/>
        <c:axId val="0"/>
      </c:bar3DChart>
      <c:catAx>
        <c:axId val="66871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15840"/>
        <c:crosses val="autoZero"/>
        <c:auto val="1"/>
        <c:lblAlgn val="ctr"/>
        <c:lblOffset val="100"/>
        <c:noMultiLvlLbl val="0"/>
      </c:catAx>
      <c:valAx>
        <c:axId val="66871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1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Calculations!$AZ$1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Calculations!$AY$2:$AY$9</c:f>
              <c:strCache>
                <c:ptCount val="7"/>
                <c:pt idx="0">
                  <c:v>Friday</c:v>
                </c:pt>
                <c:pt idx="1">
                  <c:v>Monday</c:v>
                </c:pt>
                <c:pt idx="2">
                  <c:v>Saturday</c:v>
                </c:pt>
                <c:pt idx="3">
                  <c:v>Sunday</c:v>
                </c:pt>
                <c:pt idx="4">
                  <c:v>Thursday</c:v>
                </c:pt>
                <c:pt idx="5">
                  <c:v>Tuesday</c:v>
                </c:pt>
                <c:pt idx="6">
                  <c:v>Wednesday</c:v>
                </c:pt>
              </c:strCache>
            </c:strRef>
          </c:cat>
          <c:val>
            <c:numRef>
              <c:f>Calculations!$AZ$2:$AZ$9</c:f>
              <c:numCache>
                <c:formatCode>_(* #,##0_);_(* \(#,##0\);_(* "-"_);_(@_)</c:formatCode>
                <c:ptCount val="7"/>
                <c:pt idx="0">
                  <c:v>8242</c:v>
                </c:pt>
                <c:pt idx="1">
                  <c:v>6485</c:v>
                </c:pt>
                <c:pt idx="2">
                  <c:v>7493</c:v>
                </c:pt>
                <c:pt idx="3">
                  <c:v>6035</c:v>
                </c:pt>
                <c:pt idx="4">
                  <c:v>7478</c:v>
                </c:pt>
                <c:pt idx="5">
                  <c:v>6895</c:v>
                </c:pt>
                <c:pt idx="6">
                  <c:v>6946</c:v>
                </c:pt>
              </c:numCache>
            </c:numRef>
          </c:val>
          <c:extLst>
            <c:ext xmlns:c16="http://schemas.microsoft.com/office/drawing/2014/chart" uri="{C3380CC4-5D6E-409C-BE32-E72D297353CC}">
              <c16:uniqueId val="{00000000-AD7C-48CD-AFF6-111ABB85CFFE}"/>
            </c:ext>
          </c:extLst>
        </c:ser>
        <c:dLbls>
          <c:showLegendKey val="0"/>
          <c:showVal val="1"/>
          <c:showCatName val="0"/>
          <c:showSerName val="0"/>
          <c:showPercent val="0"/>
          <c:showBubbleSize val="0"/>
        </c:dLbls>
        <c:gapWidth val="150"/>
        <c:shape val="box"/>
        <c:axId val="2123269152"/>
        <c:axId val="518960511"/>
        <c:axId val="0"/>
      </c:bar3DChart>
      <c:catAx>
        <c:axId val="212326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60511"/>
        <c:crosses val="autoZero"/>
        <c:auto val="1"/>
        <c:lblAlgn val="ctr"/>
        <c:lblOffset val="100"/>
        <c:noMultiLvlLbl val="0"/>
      </c:catAx>
      <c:valAx>
        <c:axId val="518960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pizza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Calculations!$AM$1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Calculations!$AL$2:$AL$7</c:f>
              <c:strCache>
                <c:ptCount val="5"/>
                <c:pt idx="0">
                  <c:v>L</c:v>
                </c:pt>
                <c:pt idx="1">
                  <c:v>M</c:v>
                </c:pt>
                <c:pt idx="2">
                  <c:v>S</c:v>
                </c:pt>
                <c:pt idx="3">
                  <c:v>XL</c:v>
                </c:pt>
                <c:pt idx="4">
                  <c:v>XXL</c:v>
                </c:pt>
              </c:strCache>
            </c:strRef>
          </c:cat>
          <c:val>
            <c:numRef>
              <c:f>Calculations!$AM$2:$AM$7</c:f>
              <c:numCache>
                <c:formatCode>0.00%</c:formatCode>
                <c:ptCount val="5"/>
                <c:pt idx="0">
                  <c:v>0.45890332948772966</c:v>
                </c:pt>
                <c:pt idx="1">
                  <c:v>0.30492044451859462</c:v>
                </c:pt>
                <c:pt idx="2">
                  <c:v>0.21773468455880673</c:v>
                </c:pt>
                <c:pt idx="3">
                  <c:v>1.7210768517180907E-2</c:v>
                </c:pt>
                <c:pt idx="4">
                  <c:v>1.2307729176892802E-3</c:v>
                </c:pt>
              </c:numCache>
            </c:numRef>
          </c:val>
          <c:extLst>
            <c:ext xmlns:c16="http://schemas.microsoft.com/office/drawing/2014/chart" uri="{C3380CC4-5D6E-409C-BE32-E72D297353CC}">
              <c16:uniqueId val="{00000000-CC91-4214-9BD2-AD8B775AC48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pizza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Calculations!$AG$1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Calculations!$AF$2:$AF$6</c:f>
              <c:strCache>
                <c:ptCount val="4"/>
                <c:pt idx="0">
                  <c:v>Chicken</c:v>
                </c:pt>
                <c:pt idx="1">
                  <c:v>Classic</c:v>
                </c:pt>
                <c:pt idx="2">
                  <c:v>Supreme</c:v>
                </c:pt>
                <c:pt idx="3">
                  <c:v>Veggie</c:v>
                </c:pt>
              </c:strCache>
            </c:strRef>
          </c:cat>
          <c:val>
            <c:numRef>
              <c:f>Calculations!$AG$2:$AG$6</c:f>
              <c:numCache>
                <c:formatCode>0.00%</c:formatCode>
                <c:ptCount val="4"/>
                <c:pt idx="0">
                  <c:v>0.23955137556847289</c:v>
                </c:pt>
                <c:pt idx="1">
                  <c:v>0.26905960255669703</c:v>
                </c:pt>
                <c:pt idx="2">
                  <c:v>0.25456311260098829</c:v>
                </c:pt>
                <c:pt idx="3">
                  <c:v>0.23682590927384187</c:v>
                </c:pt>
              </c:numCache>
            </c:numRef>
          </c:val>
          <c:extLst>
            <c:ext xmlns:c16="http://schemas.microsoft.com/office/drawing/2014/chart" uri="{C3380CC4-5D6E-409C-BE32-E72D297353CC}">
              <c16:uniqueId val="{00000000-CA4D-4EA1-A436-5CF68D84B69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best pizza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Calculations!$Z$1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Calculations!$Y$2:$Y$12</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Calculations!$Z$2:$Z$12</c:f>
              <c:numCache>
                <c:formatCode>_(* #,##0_);_(* \(#,##0\);_(* "-"_);_(@_)</c:formatCode>
                <c:ptCount val="10"/>
                <c:pt idx="0">
                  <c:v>490</c:v>
                </c:pt>
                <c:pt idx="1">
                  <c:v>937</c:v>
                </c:pt>
                <c:pt idx="2">
                  <c:v>987</c:v>
                </c:pt>
                <c:pt idx="3">
                  <c:v>973</c:v>
                </c:pt>
                <c:pt idx="4">
                  <c:v>997</c:v>
                </c:pt>
                <c:pt idx="5">
                  <c:v>981</c:v>
                </c:pt>
                <c:pt idx="6">
                  <c:v>934</c:v>
                </c:pt>
                <c:pt idx="7">
                  <c:v>961</c:v>
                </c:pt>
                <c:pt idx="8">
                  <c:v>970</c:v>
                </c:pt>
                <c:pt idx="9">
                  <c:v>950</c:v>
                </c:pt>
              </c:numCache>
            </c:numRef>
          </c:val>
          <c:extLst>
            <c:ext xmlns:c16="http://schemas.microsoft.com/office/drawing/2014/chart" uri="{C3380CC4-5D6E-409C-BE32-E72D297353CC}">
              <c16:uniqueId val="{00000000-FC1C-4C8F-979E-05D221116C1E}"/>
            </c:ext>
          </c:extLst>
        </c:ser>
        <c:dLbls>
          <c:showLegendKey val="0"/>
          <c:showVal val="1"/>
          <c:showCatName val="0"/>
          <c:showSerName val="0"/>
          <c:showPercent val="0"/>
          <c:showBubbleSize val="0"/>
        </c:dLbls>
        <c:gapWidth val="150"/>
        <c:shape val="box"/>
        <c:axId val="1851391200"/>
        <c:axId val="1851386624"/>
        <c:axId val="0"/>
      </c:bar3DChart>
      <c:catAx>
        <c:axId val="185139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86624"/>
        <c:crosses val="autoZero"/>
        <c:auto val="1"/>
        <c:lblAlgn val="ctr"/>
        <c:lblOffset val="100"/>
        <c:noMultiLvlLbl val="0"/>
      </c:catAx>
      <c:valAx>
        <c:axId val="185138662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9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[Pizza_sales_project_Ruth_AYUK.xlsx]Calculations!PivotTable16</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Top ten best pizza sales</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Calculations!$Y$17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Calculations!$X$18:$X$28</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Calculations!$Y$18:$Y$28</c:f>
              <c:numCache>
                <c:formatCode>General</c:formatCode>
                <c:ptCount val="10"/>
                <c:pt idx="0">
                  <c:v>11588.499999999993</c:v>
                </c:pt>
                <c:pt idx="1">
                  <c:v>15934.25</c:v>
                </c:pt>
                <c:pt idx="2">
                  <c:v>16900.25</c:v>
                </c:pt>
                <c:pt idx="3">
                  <c:v>16701.75</c:v>
                </c:pt>
                <c:pt idx="4">
                  <c:v>13955.75</c:v>
                </c:pt>
                <c:pt idx="5">
                  <c:v>16019.25</c:v>
                </c:pt>
                <c:pt idx="6">
                  <c:v>15360.5</c:v>
                </c:pt>
                <c:pt idx="7">
                  <c:v>16425.75</c:v>
                </c:pt>
                <c:pt idx="8">
                  <c:v>15596</c:v>
                </c:pt>
                <c:pt idx="9">
                  <c:v>15277.75</c:v>
                </c:pt>
              </c:numCache>
            </c:numRef>
          </c:val>
          <c:extLst>
            <c:ext xmlns:c16="http://schemas.microsoft.com/office/drawing/2014/chart" uri="{C3380CC4-5D6E-409C-BE32-E72D297353CC}">
              <c16:uniqueId val="{00000000-0DEE-46F7-B45D-0050AEE58704}"/>
            </c:ext>
          </c:extLst>
        </c:ser>
        <c:dLbls>
          <c:showLegendKey val="0"/>
          <c:showVal val="1"/>
          <c:showCatName val="0"/>
          <c:showSerName val="0"/>
          <c:showPercent val="0"/>
          <c:showBubbleSize val="0"/>
        </c:dLbls>
        <c:gapWidth val="150"/>
        <c:shape val="box"/>
        <c:axId val="804683631"/>
        <c:axId val="804682799"/>
        <c:axId val="0"/>
      </c:bar3DChart>
      <c:catAx>
        <c:axId val="80468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2799"/>
        <c:crosses val="autoZero"/>
        <c:auto val="1"/>
        <c:lblAlgn val="ctr"/>
        <c:lblOffset val="100"/>
        <c:noMultiLvlLbl val="0"/>
      </c:catAx>
      <c:valAx>
        <c:axId val="80468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Calculations!$Z$1</c:f>
              <c:strCache>
                <c:ptCount val="1"/>
                <c:pt idx="0">
                  <c:v>Total</c:v>
                </c:pt>
              </c:strCache>
            </c:strRef>
          </c:tx>
          <c:spPr>
            <a:solidFill>
              <a:schemeClr val="accent1"/>
            </a:solidFill>
            <a:ln>
              <a:noFill/>
            </a:ln>
            <a:effectLst/>
            <a:sp3d/>
          </c:spPr>
          <c:invertIfNegative val="0"/>
          <c:cat>
            <c:strRef>
              <c:f>Calculations!$Y$2:$Y$12</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Calculations!$Z$2:$Z$12</c:f>
              <c:numCache>
                <c:formatCode>_(* #,##0_);_(* \(#,##0\);_(* "-"_);_(@_)</c:formatCode>
                <c:ptCount val="10"/>
                <c:pt idx="0">
                  <c:v>490</c:v>
                </c:pt>
                <c:pt idx="1">
                  <c:v>937</c:v>
                </c:pt>
                <c:pt idx="2">
                  <c:v>987</c:v>
                </c:pt>
                <c:pt idx="3">
                  <c:v>973</c:v>
                </c:pt>
                <c:pt idx="4">
                  <c:v>997</c:v>
                </c:pt>
                <c:pt idx="5">
                  <c:v>981</c:v>
                </c:pt>
                <c:pt idx="6">
                  <c:v>934</c:v>
                </c:pt>
                <c:pt idx="7">
                  <c:v>961</c:v>
                </c:pt>
                <c:pt idx="8">
                  <c:v>970</c:v>
                </c:pt>
                <c:pt idx="9">
                  <c:v>950</c:v>
                </c:pt>
              </c:numCache>
            </c:numRef>
          </c:val>
          <c:extLst>
            <c:ext xmlns:c16="http://schemas.microsoft.com/office/drawing/2014/chart" uri="{C3380CC4-5D6E-409C-BE32-E72D297353CC}">
              <c16:uniqueId val="{00000000-93BD-46F2-A437-8CFE4386C9BB}"/>
            </c:ext>
          </c:extLst>
        </c:ser>
        <c:dLbls>
          <c:showLegendKey val="0"/>
          <c:showVal val="0"/>
          <c:showCatName val="0"/>
          <c:showSerName val="0"/>
          <c:showPercent val="0"/>
          <c:showBubbleSize val="0"/>
        </c:dLbls>
        <c:gapWidth val="150"/>
        <c:shape val="box"/>
        <c:axId val="511975663"/>
        <c:axId val="511977743"/>
        <c:axId val="0"/>
      </c:bar3DChart>
      <c:catAx>
        <c:axId val="51197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77743"/>
        <c:crosses val="autoZero"/>
        <c:auto val="1"/>
        <c:lblAlgn val="ctr"/>
        <c:lblOffset val="100"/>
        <c:noMultiLvlLbl val="0"/>
      </c:catAx>
      <c:valAx>
        <c:axId val="51197774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7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Calculations!$G$2:$G$14</c:f>
              <c:numCache>
                <c:formatCode>[$$-1009]#,##0</c:formatCode>
                <c:ptCount val="12"/>
                <c:pt idx="0">
                  <c:v>69793.299999999959</c:v>
                </c:pt>
                <c:pt idx="1">
                  <c:v>65159.6</c:v>
                </c:pt>
                <c:pt idx="2">
                  <c:v>70397.099999999977</c:v>
                </c:pt>
                <c:pt idx="3">
                  <c:v>68736.799999999959</c:v>
                </c:pt>
                <c:pt idx="4">
                  <c:v>71402.749999999985</c:v>
                </c:pt>
                <c:pt idx="5">
                  <c:v>68230.199999999983</c:v>
                </c:pt>
                <c:pt idx="6">
                  <c:v>72557.899999999994</c:v>
                </c:pt>
                <c:pt idx="7">
                  <c:v>68278.249999999985</c:v>
                </c:pt>
                <c:pt idx="8">
                  <c:v>64180.05</c:v>
                </c:pt>
                <c:pt idx="9">
                  <c:v>64027.600000000006</c:v>
                </c:pt>
                <c:pt idx="10">
                  <c:v>70395.349999999977</c:v>
                </c:pt>
                <c:pt idx="11">
                  <c:v>64701.15</c:v>
                </c:pt>
              </c:numCache>
            </c:numRef>
          </c:val>
          <c:smooth val="0"/>
          <c:extLst>
            <c:ext xmlns:c16="http://schemas.microsoft.com/office/drawing/2014/chart" uri="{C3380CC4-5D6E-409C-BE32-E72D297353CC}">
              <c16:uniqueId val="{00000000-3624-489F-AAB3-649937012ED1}"/>
            </c:ext>
          </c:extLst>
        </c:ser>
        <c:dLbls>
          <c:showLegendKey val="0"/>
          <c:showVal val="0"/>
          <c:showCatName val="0"/>
          <c:showSerName val="0"/>
          <c:showPercent val="0"/>
          <c:showBubbleSize val="0"/>
        </c:dLbls>
        <c:marker val="1"/>
        <c:smooth val="0"/>
        <c:axId val="1859267168"/>
        <c:axId val="1859267584"/>
      </c:lineChart>
      <c:catAx>
        <c:axId val="185926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67584"/>
        <c:crosses val="autoZero"/>
        <c:auto val="1"/>
        <c:lblAlgn val="ctr"/>
        <c:lblOffset val="100"/>
        <c:noMultiLvlLbl val="0"/>
      </c:catAx>
      <c:valAx>
        <c:axId val="1859267584"/>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6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period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Calculations!$AS$1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Calculations!$AR$2:$AR$8</c:f>
              <c:strCache>
                <c:ptCount val="6"/>
                <c:pt idx="0">
                  <c:v>Afternoon</c:v>
                </c:pt>
                <c:pt idx="1">
                  <c:v>Evening</c:v>
                </c:pt>
                <c:pt idx="2">
                  <c:v>Evening Rush Hour</c:v>
                </c:pt>
                <c:pt idx="3">
                  <c:v>Lunch Hour</c:v>
                </c:pt>
                <c:pt idx="4">
                  <c:v>Morning</c:v>
                </c:pt>
                <c:pt idx="5">
                  <c:v>Night</c:v>
                </c:pt>
              </c:strCache>
            </c:strRef>
          </c:cat>
          <c:val>
            <c:numRef>
              <c:f>Calculations!$AS$2:$AS$8</c:f>
              <c:numCache>
                <c:formatCode>General</c:formatCode>
                <c:ptCount val="6"/>
                <c:pt idx="0">
                  <c:v>6829</c:v>
                </c:pt>
                <c:pt idx="1">
                  <c:v>13357</c:v>
                </c:pt>
                <c:pt idx="2">
                  <c:v>9450</c:v>
                </c:pt>
                <c:pt idx="3">
                  <c:v>13189</c:v>
                </c:pt>
                <c:pt idx="4">
                  <c:v>2750</c:v>
                </c:pt>
                <c:pt idx="5">
                  <c:v>3999</c:v>
                </c:pt>
              </c:numCache>
            </c:numRef>
          </c:val>
          <c:extLst>
            <c:ext xmlns:c16="http://schemas.microsoft.com/office/drawing/2014/chart" uri="{C3380CC4-5D6E-409C-BE32-E72D297353CC}">
              <c16:uniqueId val="{00000000-8209-40A4-A036-6DF0839D0B04}"/>
            </c:ext>
          </c:extLst>
        </c:ser>
        <c:dLbls>
          <c:showLegendKey val="0"/>
          <c:showVal val="1"/>
          <c:showCatName val="0"/>
          <c:showSerName val="0"/>
          <c:showPercent val="0"/>
          <c:showBubbleSize val="0"/>
        </c:dLbls>
        <c:gapWidth val="150"/>
        <c:shape val="box"/>
        <c:axId val="668714592"/>
        <c:axId val="668715840"/>
        <c:axId val="0"/>
      </c:bar3DChart>
      <c:catAx>
        <c:axId val="668714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15840"/>
        <c:crosses val="autoZero"/>
        <c:auto val="1"/>
        <c:lblAlgn val="ctr"/>
        <c:lblOffset val="100"/>
        <c:noMultiLvlLbl val="0"/>
      </c:catAx>
      <c:valAx>
        <c:axId val="66871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1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Calculations!$AZ$1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Calculations!$AY$2:$AY$9</c:f>
              <c:strCache>
                <c:ptCount val="7"/>
                <c:pt idx="0">
                  <c:v>Friday</c:v>
                </c:pt>
                <c:pt idx="1">
                  <c:v>Monday</c:v>
                </c:pt>
                <c:pt idx="2">
                  <c:v>Saturday</c:v>
                </c:pt>
                <c:pt idx="3">
                  <c:v>Sunday</c:v>
                </c:pt>
                <c:pt idx="4">
                  <c:v>Thursday</c:v>
                </c:pt>
                <c:pt idx="5">
                  <c:v>Tuesday</c:v>
                </c:pt>
                <c:pt idx="6">
                  <c:v>Wednesday</c:v>
                </c:pt>
              </c:strCache>
            </c:strRef>
          </c:cat>
          <c:val>
            <c:numRef>
              <c:f>Calculations!$AZ$2:$AZ$9</c:f>
              <c:numCache>
                <c:formatCode>_(* #,##0_);_(* \(#,##0\);_(* "-"_);_(@_)</c:formatCode>
                <c:ptCount val="7"/>
                <c:pt idx="0">
                  <c:v>8242</c:v>
                </c:pt>
                <c:pt idx="1">
                  <c:v>6485</c:v>
                </c:pt>
                <c:pt idx="2">
                  <c:v>7493</c:v>
                </c:pt>
                <c:pt idx="3">
                  <c:v>6035</c:v>
                </c:pt>
                <c:pt idx="4">
                  <c:v>7478</c:v>
                </c:pt>
                <c:pt idx="5">
                  <c:v>6895</c:v>
                </c:pt>
                <c:pt idx="6">
                  <c:v>6946</c:v>
                </c:pt>
              </c:numCache>
            </c:numRef>
          </c:val>
          <c:extLst>
            <c:ext xmlns:c16="http://schemas.microsoft.com/office/drawing/2014/chart" uri="{C3380CC4-5D6E-409C-BE32-E72D297353CC}">
              <c16:uniqueId val="{00000000-8CC3-4324-B4F0-C5090987BA81}"/>
            </c:ext>
          </c:extLst>
        </c:ser>
        <c:dLbls>
          <c:showLegendKey val="0"/>
          <c:showVal val="1"/>
          <c:showCatName val="0"/>
          <c:showSerName val="0"/>
          <c:showPercent val="0"/>
          <c:showBubbleSize val="0"/>
        </c:dLbls>
        <c:gapWidth val="150"/>
        <c:shape val="box"/>
        <c:axId val="2123269152"/>
        <c:axId val="518960511"/>
        <c:axId val="0"/>
      </c:bar3DChart>
      <c:catAx>
        <c:axId val="212326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60511"/>
        <c:crosses val="autoZero"/>
        <c:auto val="1"/>
        <c:lblAlgn val="ctr"/>
        <c:lblOffset val="100"/>
        <c:noMultiLvlLbl val="0"/>
      </c:catAx>
      <c:valAx>
        <c:axId val="518960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pizza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Calculations!$AM$1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4A-4428-A220-15E596D3B5C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4A-4428-A220-15E596D3B5C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4A-4428-A220-15E596D3B5C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4A-4428-A220-15E596D3B5C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4A-4428-A220-15E596D3B5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Calculations!$AL$2:$AL$7</c:f>
              <c:strCache>
                <c:ptCount val="5"/>
                <c:pt idx="0">
                  <c:v>L</c:v>
                </c:pt>
                <c:pt idx="1">
                  <c:v>M</c:v>
                </c:pt>
                <c:pt idx="2">
                  <c:v>S</c:v>
                </c:pt>
                <c:pt idx="3">
                  <c:v>XL</c:v>
                </c:pt>
                <c:pt idx="4">
                  <c:v>XXL</c:v>
                </c:pt>
              </c:strCache>
            </c:strRef>
          </c:cat>
          <c:val>
            <c:numRef>
              <c:f>Calculations!$AM$2:$AM$7</c:f>
              <c:numCache>
                <c:formatCode>0.00%</c:formatCode>
                <c:ptCount val="5"/>
                <c:pt idx="0">
                  <c:v>0.45890332948772966</c:v>
                </c:pt>
                <c:pt idx="1">
                  <c:v>0.30492044451859462</c:v>
                </c:pt>
                <c:pt idx="2">
                  <c:v>0.21773468455880673</c:v>
                </c:pt>
                <c:pt idx="3">
                  <c:v>1.7210768517180907E-2</c:v>
                </c:pt>
                <c:pt idx="4">
                  <c:v>1.2307729176892802E-3</c:v>
                </c:pt>
              </c:numCache>
            </c:numRef>
          </c:val>
          <c:extLst>
            <c:ext xmlns:c16="http://schemas.microsoft.com/office/drawing/2014/chart" uri="{C3380CC4-5D6E-409C-BE32-E72D297353CC}">
              <c16:uniqueId val="{0000000A-DD4A-4428-A220-15E596D3B5C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pizza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Calculations!$AG$1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95-4780-91C3-367D9596E1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95-4780-91C3-367D9596E1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95-4780-91C3-367D9596E1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95-4780-91C3-367D9596E1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Calculations!$AF$2:$AF$6</c:f>
              <c:strCache>
                <c:ptCount val="4"/>
                <c:pt idx="0">
                  <c:v>Chicken</c:v>
                </c:pt>
                <c:pt idx="1">
                  <c:v>Classic</c:v>
                </c:pt>
                <c:pt idx="2">
                  <c:v>Supreme</c:v>
                </c:pt>
                <c:pt idx="3">
                  <c:v>Veggie</c:v>
                </c:pt>
              </c:strCache>
            </c:strRef>
          </c:cat>
          <c:val>
            <c:numRef>
              <c:f>Calculations!$AG$2:$AG$6</c:f>
              <c:numCache>
                <c:formatCode>0.00%</c:formatCode>
                <c:ptCount val="4"/>
                <c:pt idx="0">
                  <c:v>0.23955137556847289</c:v>
                </c:pt>
                <c:pt idx="1">
                  <c:v>0.26905960255669703</c:v>
                </c:pt>
                <c:pt idx="2">
                  <c:v>0.25456311260098829</c:v>
                </c:pt>
                <c:pt idx="3">
                  <c:v>0.23682590927384187</c:v>
                </c:pt>
              </c:numCache>
            </c:numRef>
          </c:val>
          <c:extLst>
            <c:ext xmlns:c16="http://schemas.microsoft.com/office/drawing/2014/chart" uri="{C3380CC4-5D6E-409C-BE32-E72D297353CC}">
              <c16:uniqueId val="{00000008-8095-4780-91C3-367D9596E14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Least ten best pizza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Calculations!$Z$1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Calculations!$Y$2:$Y$12</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Calculations!$Z$2:$Z$12</c:f>
              <c:numCache>
                <c:formatCode>_(* #,##0_);_(* \(#,##0\);_(* "-"_);_(@_)</c:formatCode>
                <c:ptCount val="10"/>
                <c:pt idx="0">
                  <c:v>490</c:v>
                </c:pt>
                <c:pt idx="1">
                  <c:v>937</c:v>
                </c:pt>
                <c:pt idx="2">
                  <c:v>987</c:v>
                </c:pt>
                <c:pt idx="3">
                  <c:v>973</c:v>
                </c:pt>
                <c:pt idx="4">
                  <c:v>997</c:v>
                </c:pt>
                <c:pt idx="5">
                  <c:v>981</c:v>
                </c:pt>
                <c:pt idx="6">
                  <c:v>934</c:v>
                </c:pt>
                <c:pt idx="7">
                  <c:v>961</c:v>
                </c:pt>
                <c:pt idx="8">
                  <c:v>970</c:v>
                </c:pt>
                <c:pt idx="9">
                  <c:v>950</c:v>
                </c:pt>
              </c:numCache>
            </c:numRef>
          </c:val>
          <c:extLst>
            <c:ext xmlns:c16="http://schemas.microsoft.com/office/drawing/2014/chart" uri="{C3380CC4-5D6E-409C-BE32-E72D297353CC}">
              <c16:uniqueId val="{00000000-0DE7-4308-8991-E344D5A04ADE}"/>
            </c:ext>
          </c:extLst>
        </c:ser>
        <c:dLbls>
          <c:showLegendKey val="0"/>
          <c:showVal val="1"/>
          <c:showCatName val="0"/>
          <c:showSerName val="0"/>
          <c:showPercent val="0"/>
          <c:showBubbleSize val="0"/>
        </c:dLbls>
        <c:gapWidth val="150"/>
        <c:shape val="box"/>
        <c:axId val="1851391200"/>
        <c:axId val="1851386624"/>
        <c:axId val="0"/>
      </c:bar3DChart>
      <c:catAx>
        <c:axId val="185139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86624"/>
        <c:crosses val="autoZero"/>
        <c:auto val="1"/>
        <c:lblAlgn val="ctr"/>
        <c:lblOffset val="100"/>
        <c:noMultiLvlLbl val="0"/>
      </c:catAx>
      <c:valAx>
        <c:axId val="185138662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39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[Pizza_sales_project_Ruth_AYUK.xlsx]Calculations!PivotTable16</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Top ten best pizza sales</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Calculations!$Y$17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Calculations!$X$18:$X$28</c:f>
              <c:strCache>
                <c:ptCount val="10"/>
                <c:pt idx="0">
                  <c:v>The Brie Carre Pizza</c:v>
                </c:pt>
                <c:pt idx="1">
                  <c:v>The Calabrese Pizza</c:v>
                </c:pt>
                <c:pt idx="2">
                  <c:v>The Chicken Alfredo Pizza</c:v>
                </c:pt>
                <c:pt idx="3">
                  <c:v>The Chicken Pesto Pizza</c:v>
                </c:pt>
                <c:pt idx="4">
                  <c:v>The Green Garden Pizza</c:v>
                </c:pt>
                <c:pt idx="5">
                  <c:v>The Italian Vegetables Pizza</c:v>
                </c:pt>
                <c:pt idx="6">
                  <c:v>The Mediterranean Pizza</c:v>
                </c:pt>
                <c:pt idx="7">
                  <c:v>The Soppressata Pizza</c:v>
                </c:pt>
                <c:pt idx="8">
                  <c:v>The Spinach Pesto Pizza</c:v>
                </c:pt>
                <c:pt idx="9">
                  <c:v>The Spinach Supreme Pizza</c:v>
                </c:pt>
              </c:strCache>
            </c:strRef>
          </c:cat>
          <c:val>
            <c:numRef>
              <c:f>Calculations!$Y$18:$Y$28</c:f>
              <c:numCache>
                <c:formatCode>General</c:formatCode>
                <c:ptCount val="10"/>
                <c:pt idx="0">
                  <c:v>11588.499999999993</c:v>
                </c:pt>
                <c:pt idx="1">
                  <c:v>15934.25</c:v>
                </c:pt>
                <c:pt idx="2">
                  <c:v>16900.25</c:v>
                </c:pt>
                <c:pt idx="3">
                  <c:v>16701.75</c:v>
                </c:pt>
                <c:pt idx="4">
                  <c:v>13955.75</c:v>
                </c:pt>
                <c:pt idx="5">
                  <c:v>16019.25</c:v>
                </c:pt>
                <c:pt idx="6">
                  <c:v>15360.5</c:v>
                </c:pt>
                <c:pt idx="7">
                  <c:v>16425.75</c:v>
                </c:pt>
                <c:pt idx="8">
                  <c:v>15596</c:v>
                </c:pt>
                <c:pt idx="9">
                  <c:v>15277.75</c:v>
                </c:pt>
              </c:numCache>
            </c:numRef>
          </c:val>
          <c:extLst>
            <c:ext xmlns:c16="http://schemas.microsoft.com/office/drawing/2014/chart" uri="{C3380CC4-5D6E-409C-BE32-E72D297353CC}">
              <c16:uniqueId val="{00000000-1800-4A45-9DDC-B228EF5F55E9}"/>
            </c:ext>
          </c:extLst>
        </c:ser>
        <c:dLbls>
          <c:showLegendKey val="0"/>
          <c:showVal val="1"/>
          <c:showCatName val="0"/>
          <c:showSerName val="0"/>
          <c:showPercent val="0"/>
          <c:showBubbleSize val="0"/>
        </c:dLbls>
        <c:gapWidth val="150"/>
        <c:shape val="box"/>
        <c:axId val="804683631"/>
        <c:axId val="804682799"/>
        <c:axId val="0"/>
      </c:bar3DChart>
      <c:catAx>
        <c:axId val="80468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2799"/>
        <c:crosses val="autoZero"/>
        <c:auto val="1"/>
        <c:lblAlgn val="ctr"/>
        <c:lblOffset val="100"/>
        <c:noMultiLvlLbl val="0"/>
      </c:catAx>
      <c:valAx>
        <c:axId val="80468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68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orders at</a:t>
            </a:r>
            <a:r>
              <a:rPr lang="en-US" baseline="0"/>
              <a:t> different times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Calculations!$B$34</c:f>
              <c:strCache>
                <c:ptCount val="1"/>
                <c:pt idx="0">
                  <c:v>Total</c:v>
                </c:pt>
              </c:strCache>
            </c:strRef>
          </c:tx>
          <c:spPr>
            <a:solidFill>
              <a:schemeClr val="accent1"/>
            </a:solidFill>
            <a:ln>
              <a:noFill/>
            </a:ln>
            <a:effectLst/>
          </c:spPr>
          <c:invertIfNegative val="0"/>
          <c:cat>
            <c:strRef>
              <c:f>Calculations!$A$35:$A$41</c:f>
              <c:strCache>
                <c:ptCount val="6"/>
                <c:pt idx="0">
                  <c:v>Afternoon</c:v>
                </c:pt>
                <c:pt idx="1">
                  <c:v>Evening</c:v>
                </c:pt>
                <c:pt idx="2">
                  <c:v>Evening Rush Hour</c:v>
                </c:pt>
                <c:pt idx="3">
                  <c:v>Lunch Hour</c:v>
                </c:pt>
                <c:pt idx="4">
                  <c:v>Morning</c:v>
                </c:pt>
                <c:pt idx="5">
                  <c:v>Night</c:v>
                </c:pt>
              </c:strCache>
            </c:strRef>
          </c:cat>
          <c:val>
            <c:numRef>
              <c:f>Calculations!$B$35:$B$41</c:f>
              <c:numCache>
                <c:formatCode>General</c:formatCode>
                <c:ptCount val="6"/>
                <c:pt idx="0">
                  <c:v>2940</c:v>
                </c:pt>
                <c:pt idx="1">
                  <c:v>6050</c:v>
                </c:pt>
                <c:pt idx="2">
                  <c:v>4256</c:v>
                </c:pt>
                <c:pt idx="3">
                  <c:v>4975</c:v>
                </c:pt>
                <c:pt idx="4">
                  <c:v>1240</c:v>
                </c:pt>
                <c:pt idx="5">
                  <c:v>1889</c:v>
                </c:pt>
              </c:numCache>
            </c:numRef>
          </c:val>
          <c:extLst>
            <c:ext xmlns:c16="http://schemas.microsoft.com/office/drawing/2014/chart" uri="{C3380CC4-5D6E-409C-BE32-E72D297353CC}">
              <c16:uniqueId val="{00000000-E6C5-46CF-BD89-63C3AEDB4181}"/>
            </c:ext>
          </c:extLst>
        </c:ser>
        <c:dLbls>
          <c:showLegendKey val="0"/>
          <c:showVal val="0"/>
          <c:showCatName val="0"/>
          <c:showSerName val="0"/>
          <c:showPercent val="0"/>
          <c:showBubbleSize val="0"/>
        </c:dLbls>
        <c:gapWidth val="219"/>
        <c:overlap val="-27"/>
        <c:axId val="2123267488"/>
        <c:axId val="2123268320"/>
      </c:barChart>
      <c:catAx>
        <c:axId val="21232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8320"/>
        <c:crosses val="autoZero"/>
        <c:auto val="1"/>
        <c:lblAlgn val="ctr"/>
        <c:lblOffset val="100"/>
        <c:noMultiLvlLbl val="0"/>
      </c:catAx>
      <c:valAx>
        <c:axId val="21232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6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orders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Calculations!$B$52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Calculations!$A$53:$A$60</c:f>
              <c:strCache>
                <c:ptCount val="7"/>
                <c:pt idx="0">
                  <c:v>Friday</c:v>
                </c:pt>
                <c:pt idx="1">
                  <c:v>Monday</c:v>
                </c:pt>
                <c:pt idx="2">
                  <c:v>Saturday</c:v>
                </c:pt>
                <c:pt idx="3">
                  <c:v>Sunday</c:v>
                </c:pt>
                <c:pt idx="4">
                  <c:v>Thursday</c:v>
                </c:pt>
                <c:pt idx="5">
                  <c:v>Tuesday</c:v>
                </c:pt>
                <c:pt idx="6">
                  <c:v>Wednesday</c:v>
                </c:pt>
              </c:strCache>
            </c:strRef>
          </c:cat>
          <c:val>
            <c:numRef>
              <c:f>Calculations!$B$53:$B$60</c:f>
              <c:numCache>
                <c:formatCode>General</c:formatCode>
                <c:ptCount val="7"/>
                <c:pt idx="0">
                  <c:v>3538</c:v>
                </c:pt>
                <c:pt idx="1">
                  <c:v>2794</c:v>
                </c:pt>
                <c:pt idx="2">
                  <c:v>3158</c:v>
                </c:pt>
                <c:pt idx="3">
                  <c:v>2624</c:v>
                </c:pt>
                <c:pt idx="4">
                  <c:v>3239</c:v>
                </c:pt>
                <c:pt idx="5">
                  <c:v>2973</c:v>
                </c:pt>
                <c:pt idx="6">
                  <c:v>3024</c:v>
                </c:pt>
              </c:numCache>
            </c:numRef>
          </c:val>
          <c:extLst>
            <c:ext xmlns:c16="http://schemas.microsoft.com/office/drawing/2014/chart" uri="{C3380CC4-5D6E-409C-BE32-E72D297353CC}">
              <c16:uniqueId val="{00000000-AB1A-4620-9C05-7D8A1C7AE105}"/>
            </c:ext>
          </c:extLst>
        </c:ser>
        <c:dLbls>
          <c:showLegendKey val="0"/>
          <c:showVal val="1"/>
          <c:showCatName val="0"/>
          <c:showSerName val="0"/>
          <c:showPercent val="0"/>
          <c:showBubbleSize val="0"/>
        </c:dLbls>
        <c:gapWidth val="150"/>
        <c:shape val="box"/>
        <c:axId val="518711919"/>
        <c:axId val="518714831"/>
        <c:axId val="0"/>
      </c:bar3DChart>
      <c:catAx>
        <c:axId val="51871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14831"/>
        <c:crosses val="autoZero"/>
        <c:auto val="1"/>
        <c:lblAlgn val="ctr"/>
        <c:lblOffset val="100"/>
        <c:noMultiLvlLbl val="0"/>
      </c:catAx>
      <c:valAx>
        <c:axId val="518714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1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[Pizza_sales_project_Ruth_AYUK.xlsx]Calculations!PivotTable12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Total number of orders (weekday vs weekend comparison)</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Calculations!$B$64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3B4-4549-9977-8631C11935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3B4-4549-9977-8631C119358C}"/>
              </c:ext>
            </c:extLst>
          </c:dPt>
          <c:cat>
            <c:strRef>
              <c:f>Calculations!$A$65:$A$67</c:f>
              <c:strCache>
                <c:ptCount val="2"/>
                <c:pt idx="0">
                  <c:v>No</c:v>
                </c:pt>
                <c:pt idx="1">
                  <c:v>Yes</c:v>
                </c:pt>
              </c:strCache>
            </c:strRef>
          </c:cat>
          <c:val>
            <c:numRef>
              <c:f>Calculations!$B$65:$B$67</c:f>
              <c:numCache>
                <c:formatCode>General</c:formatCode>
                <c:ptCount val="2"/>
                <c:pt idx="0">
                  <c:v>15568</c:v>
                </c:pt>
                <c:pt idx="1">
                  <c:v>5782</c:v>
                </c:pt>
              </c:numCache>
            </c:numRef>
          </c:val>
          <c:extLst>
            <c:ext xmlns:c16="http://schemas.microsoft.com/office/drawing/2014/chart" uri="{C3380CC4-5D6E-409C-BE32-E72D297353CC}">
              <c16:uniqueId val="{00000004-F3B4-4549-9977-8631C119358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350520</xdr:colOff>
      <xdr:row>0</xdr:row>
      <xdr:rowOff>156210</xdr:rowOff>
    </xdr:from>
    <xdr:to>
      <xdr:col>15</xdr:col>
      <xdr:colOff>45720</xdr:colOff>
      <xdr:row>15</xdr:row>
      <xdr:rowOff>156210</xdr:rowOff>
    </xdr:to>
    <xdr:graphicFrame macro="">
      <xdr:nvGraphicFramePr>
        <xdr:cNvPr id="2" name="Chart 1">
          <a:extLst>
            <a:ext uri="{FF2B5EF4-FFF2-40B4-BE49-F238E27FC236}">
              <a16:creationId xmlns:a16="http://schemas.microsoft.com/office/drawing/2014/main" id="{1DFDB0D2-99E9-41D6-A3D5-805BB7F20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388620</xdr:colOff>
      <xdr:row>7</xdr:row>
      <xdr:rowOff>99060</xdr:rowOff>
    </xdr:from>
    <xdr:to>
      <xdr:col>33</xdr:col>
      <xdr:colOff>253716</xdr:colOff>
      <xdr:row>21</xdr:row>
      <xdr:rowOff>5715</xdr:rowOff>
    </xdr:to>
    <mc:AlternateContent xmlns:mc="http://schemas.openxmlformats.org/markup-compatibility/2006">
      <mc:Choice xmlns:a14="http://schemas.microsoft.com/office/drawing/2010/main" Requires="a14">
        <xdr:graphicFrame macro="">
          <xdr:nvGraphicFramePr>
            <xdr:cNvPr id="3" name="pizza_category">
              <a:extLst>
                <a:ext uri="{FF2B5EF4-FFF2-40B4-BE49-F238E27FC236}">
                  <a16:creationId xmlns:a16="http://schemas.microsoft.com/office/drawing/2014/main" id="{4B2C4277-A81C-44D8-8F00-F90BC9F2F38E}"/>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dr:sp macro="" textlink="">
          <xdr:nvSpPr>
            <xdr:cNvPr id="0" name=""/>
            <xdr:cNvSpPr>
              <a:spLocks noTextEdit="1"/>
            </xdr:cNvSpPr>
          </xdr:nvSpPr>
          <xdr:spPr>
            <a:xfrm>
              <a:off x="26398220" y="1343660"/>
              <a:ext cx="1833596" cy="2395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502920</xdr:colOff>
      <xdr:row>17</xdr:row>
      <xdr:rowOff>76200</xdr:rowOff>
    </xdr:from>
    <xdr:to>
      <xdr:col>8</xdr:col>
      <xdr:colOff>281939</xdr:colOff>
      <xdr:row>24</xdr:row>
      <xdr:rowOff>167640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7B1CDBDF-6FBD-4C6A-BC01-120D28B80E9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4833620" y="3098800"/>
              <a:ext cx="3335019" cy="1336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457200</xdr:colOff>
      <xdr:row>33</xdr:row>
      <xdr:rowOff>140970</xdr:rowOff>
    </xdr:from>
    <xdr:to>
      <xdr:col>8</xdr:col>
      <xdr:colOff>68580</xdr:colOff>
      <xdr:row>48</xdr:row>
      <xdr:rowOff>140970</xdr:rowOff>
    </xdr:to>
    <xdr:graphicFrame macro="">
      <xdr:nvGraphicFramePr>
        <xdr:cNvPr id="5" name="Chart 4">
          <a:extLst>
            <a:ext uri="{FF2B5EF4-FFF2-40B4-BE49-F238E27FC236}">
              <a16:creationId xmlns:a16="http://schemas.microsoft.com/office/drawing/2014/main" id="{A890CBF5-CB41-4C8A-8BC0-AF50B560D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182886</xdr:colOff>
      <xdr:row>46</xdr:row>
      <xdr:rowOff>99060</xdr:rowOff>
    </xdr:from>
    <xdr:to>
      <xdr:col>5</xdr:col>
      <xdr:colOff>708666</xdr:colOff>
      <xdr:row>61</xdr:row>
      <xdr:rowOff>99060</xdr:rowOff>
    </xdr:to>
    <xdr:graphicFrame macro="">
      <xdr:nvGraphicFramePr>
        <xdr:cNvPr id="6" name="Chart 5">
          <a:extLst>
            <a:ext uri="{FF2B5EF4-FFF2-40B4-BE49-F238E27FC236}">
              <a16:creationId xmlns:a16="http://schemas.microsoft.com/office/drawing/2014/main" id="{3661579C-FFB9-4CBB-B583-E917BF66B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xdr:colOff>
      <xdr:row>55</xdr:row>
      <xdr:rowOff>83820</xdr:rowOff>
    </xdr:from>
    <xdr:to>
      <xdr:col>4</xdr:col>
      <xdr:colOff>739146</xdr:colOff>
      <xdr:row>70</xdr:row>
      <xdr:rowOff>83820</xdr:rowOff>
    </xdr:to>
    <xdr:graphicFrame macro="">
      <xdr:nvGraphicFramePr>
        <xdr:cNvPr id="7" name="Chart 6">
          <a:extLst>
            <a:ext uri="{FF2B5EF4-FFF2-40B4-BE49-F238E27FC236}">
              <a16:creationId xmlns:a16="http://schemas.microsoft.com/office/drawing/2014/main" id="{C881B7AC-A2DA-47DC-9E8C-FFCEC3D73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145884</xdr:colOff>
      <xdr:row>32</xdr:row>
      <xdr:rowOff>42624</xdr:rowOff>
    </xdr:from>
    <xdr:to>
      <xdr:col>27</xdr:col>
      <xdr:colOff>323933</xdr:colOff>
      <xdr:row>47</xdr:row>
      <xdr:rowOff>96411</xdr:rowOff>
    </xdr:to>
    <xdr:graphicFrame macro="">
      <xdr:nvGraphicFramePr>
        <xdr:cNvPr id="9" name="Chart 8">
          <a:extLst>
            <a:ext uri="{FF2B5EF4-FFF2-40B4-BE49-F238E27FC236}">
              <a16:creationId xmlns:a16="http://schemas.microsoft.com/office/drawing/2014/main" id="{09B3FE41-7E8E-4DE9-A287-276C1F4B1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644338</xdr:colOff>
      <xdr:row>41</xdr:row>
      <xdr:rowOff>113179</xdr:rowOff>
    </xdr:from>
    <xdr:to>
      <xdr:col>24</xdr:col>
      <xdr:colOff>554691</xdr:colOff>
      <xdr:row>56</xdr:row>
      <xdr:rowOff>166967</xdr:rowOff>
    </xdr:to>
    <xdr:graphicFrame macro="">
      <xdr:nvGraphicFramePr>
        <xdr:cNvPr id="11" name="Chart 10">
          <a:extLst>
            <a:ext uri="{FF2B5EF4-FFF2-40B4-BE49-F238E27FC236}">
              <a16:creationId xmlns:a16="http://schemas.microsoft.com/office/drawing/2014/main" id="{023307F3-27B1-443F-8278-52044F197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116416</xdr:colOff>
      <xdr:row>10</xdr:row>
      <xdr:rowOff>120650</xdr:rowOff>
    </xdr:from>
    <xdr:to>
      <xdr:col>48</xdr:col>
      <xdr:colOff>144638</xdr:colOff>
      <xdr:row>25</xdr:row>
      <xdr:rowOff>112183</xdr:rowOff>
    </xdr:to>
    <xdr:graphicFrame macro="">
      <xdr:nvGraphicFramePr>
        <xdr:cNvPr id="12" name="Chart 11">
          <a:extLst>
            <a:ext uri="{FF2B5EF4-FFF2-40B4-BE49-F238E27FC236}">
              <a16:creationId xmlns:a16="http://schemas.microsoft.com/office/drawing/2014/main" id="{547EC711-D82E-4CD7-97ED-6A1B52AC2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49</xdr:col>
      <xdr:colOff>405695</xdr:colOff>
      <xdr:row>9</xdr:row>
      <xdr:rowOff>127705</xdr:rowOff>
    </xdr:from>
    <xdr:to>
      <xdr:col>56</xdr:col>
      <xdr:colOff>271639</xdr:colOff>
      <xdr:row>24</xdr:row>
      <xdr:rowOff>119238</xdr:rowOff>
    </xdr:to>
    <xdr:graphicFrame macro="">
      <xdr:nvGraphicFramePr>
        <xdr:cNvPr id="13" name="Chart 12">
          <a:extLst>
            <a:ext uri="{FF2B5EF4-FFF2-40B4-BE49-F238E27FC236}">
              <a16:creationId xmlns:a16="http://schemas.microsoft.com/office/drawing/2014/main" id="{0D1631FD-9547-4749-A3AE-B3C5168C8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539750</xdr:colOff>
      <xdr:row>9</xdr:row>
      <xdr:rowOff>155927</xdr:rowOff>
    </xdr:from>
    <xdr:to>
      <xdr:col>40</xdr:col>
      <xdr:colOff>440972</xdr:colOff>
      <xdr:row>24</xdr:row>
      <xdr:rowOff>147460</xdr:rowOff>
    </xdr:to>
    <xdr:graphicFrame macro="">
      <xdr:nvGraphicFramePr>
        <xdr:cNvPr id="14" name="Chart 13">
          <a:extLst>
            <a:ext uri="{FF2B5EF4-FFF2-40B4-BE49-F238E27FC236}">
              <a16:creationId xmlns:a16="http://schemas.microsoft.com/office/drawing/2014/main" id="{B3CF4C70-0116-4A25-A5E1-DDD890E24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539751</xdr:colOff>
      <xdr:row>15</xdr:row>
      <xdr:rowOff>155926</xdr:rowOff>
    </xdr:from>
    <xdr:to>
      <xdr:col>34</xdr:col>
      <xdr:colOff>144640</xdr:colOff>
      <xdr:row>30</xdr:row>
      <xdr:rowOff>147460</xdr:rowOff>
    </xdr:to>
    <xdr:graphicFrame macro="">
      <xdr:nvGraphicFramePr>
        <xdr:cNvPr id="15" name="Chart 14">
          <a:extLst>
            <a:ext uri="{FF2B5EF4-FFF2-40B4-BE49-F238E27FC236}">
              <a16:creationId xmlns:a16="http://schemas.microsoft.com/office/drawing/2014/main" id="{6BF4CF8E-048F-4E55-95C0-F89F83DB8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222249</xdr:colOff>
      <xdr:row>31</xdr:row>
      <xdr:rowOff>133350</xdr:rowOff>
    </xdr:from>
    <xdr:to>
      <xdr:col>44</xdr:col>
      <xdr:colOff>461433</xdr:colOff>
      <xdr:row>47</xdr:row>
      <xdr:rowOff>132645</xdr:rowOff>
    </xdr:to>
    <xdr:graphicFrame macro="">
      <xdr:nvGraphicFramePr>
        <xdr:cNvPr id="16" name="Chart 15">
          <a:extLst>
            <a:ext uri="{FF2B5EF4-FFF2-40B4-BE49-F238E27FC236}">
              <a16:creationId xmlns:a16="http://schemas.microsoft.com/office/drawing/2014/main" id="{9CDCC9B7-1968-47E7-ABF7-082ED6924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311150</xdr:colOff>
      <xdr:row>33</xdr:row>
      <xdr:rowOff>44450</xdr:rowOff>
    </xdr:from>
    <xdr:to>
      <xdr:col>34</xdr:col>
      <xdr:colOff>484717</xdr:colOff>
      <xdr:row>48</xdr:row>
      <xdr:rowOff>35983</xdr:rowOff>
    </xdr:to>
    <xdr:graphicFrame macro="">
      <xdr:nvGraphicFramePr>
        <xdr:cNvPr id="17" name="Chart 16">
          <a:extLst>
            <a:ext uri="{FF2B5EF4-FFF2-40B4-BE49-F238E27FC236}">
              <a16:creationId xmlns:a16="http://schemas.microsoft.com/office/drawing/2014/main" id="{82F1F5AD-5EDA-4B7D-BB89-85CDD486B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603250</xdr:colOff>
      <xdr:row>17</xdr:row>
      <xdr:rowOff>19050</xdr:rowOff>
    </xdr:from>
    <xdr:to>
      <xdr:col>22</xdr:col>
      <xdr:colOff>984250</xdr:colOff>
      <xdr:row>32</xdr:row>
      <xdr:rowOff>95250</xdr:rowOff>
    </xdr:to>
    <xdr:graphicFrame macro="">
      <xdr:nvGraphicFramePr>
        <xdr:cNvPr id="18" name="Chart 17">
          <a:extLst>
            <a:ext uri="{FF2B5EF4-FFF2-40B4-BE49-F238E27FC236}">
              <a16:creationId xmlns:a16="http://schemas.microsoft.com/office/drawing/2014/main" id="{A4595EC3-FEC8-4602-B89F-3F0269CA3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282222</xdr:colOff>
      <xdr:row>21</xdr:row>
      <xdr:rowOff>8467</xdr:rowOff>
    </xdr:to>
    <xdr:graphicFrame macro="">
      <xdr:nvGraphicFramePr>
        <xdr:cNvPr id="2" name="Chart 1">
          <a:extLst>
            <a:ext uri="{FF2B5EF4-FFF2-40B4-BE49-F238E27FC236}">
              <a16:creationId xmlns:a16="http://schemas.microsoft.com/office/drawing/2014/main" id="{22C90412-7D62-4597-BB15-DBC455C27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571500</xdr:colOff>
      <xdr:row>6</xdr:row>
      <xdr:rowOff>1129</xdr:rowOff>
    </xdr:from>
    <xdr:to>
      <xdr:col>23</xdr:col>
      <xdr:colOff>266700</xdr:colOff>
      <xdr:row>21</xdr:row>
      <xdr:rowOff>1129</xdr:rowOff>
    </xdr:to>
    <xdr:graphicFrame macro="">
      <xdr:nvGraphicFramePr>
        <xdr:cNvPr id="3" name="Chart 2">
          <a:extLst>
            <a:ext uri="{FF2B5EF4-FFF2-40B4-BE49-F238E27FC236}">
              <a16:creationId xmlns:a16="http://schemas.microsoft.com/office/drawing/2014/main" id="{04831BDF-7BD4-428F-ACEC-471890023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593514</xdr:colOff>
      <xdr:row>5</xdr:row>
      <xdr:rowOff>167640</xdr:rowOff>
    </xdr:from>
    <xdr:to>
      <xdr:col>15</xdr:col>
      <xdr:colOff>288714</xdr:colOff>
      <xdr:row>20</xdr:row>
      <xdr:rowOff>167640</xdr:rowOff>
    </xdr:to>
    <xdr:graphicFrame macro="">
      <xdr:nvGraphicFramePr>
        <xdr:cNvPr id="4" name="Chart 3">
          <a:extLst>
            <a:ext uri="{FF2B5EF4-FFF2-40B4-BE49-F238E27FC236}">
              <a16:creationId xmlns:a16="http://schemas.microsoft.com/office/drawing/2014/main" id="{129604BF-53FF-463F-BF38-63D5C206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512799</xdr:colOff>
      <xdr:row>25</xdr:row>
      <xdr:rowOff>83255</xdr:rowOff>
    </xdr:from>
    <xdr:to>
      <xdr:col>19</xdr:col>
      <xdr:colOff>207998</xdr:colOff>
      <xdr:row>40</xdr:row>
      <xdr:rowOff>83255</xdr:rowOff>
    </xdr:to>
    <xdr:graphicFrame macro="">
      <xdr:nvGraphicFramePr>
        <xdr:cNvPr id="5" name="Chart 4">
          <a:extLst>
            <a:ext uri="{FF2B5EF4-FFF2-40B4-BE49-F238E27FC236}">
              <a16:creationId xmlns:a16="http://schemas.microsoft.com/office/drawing/2014/main" id="{26169AB2-59C4-4E1A-B84F-479FA0849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109504</xdr:colOff>
      <xdr:row>43</xdr:row>
      <xdr:rowOff>170461</xdr:rowOff>
    </xdr:from>
    <xdr:to>
      <xdr:col>18</xdr:col>
      <xdr:colOff>442526</xdr:colOff>
      <xdr:row>58</xdr:row>
      <xdr:rowOff>170461</xdr:rowOff>
    </xdr:to>
    <xdr:graphicFrame macro="">
      <xdr:nvGraphicFramePr>
        <xdr:cNvPr id="6" name="Chart 5">
          <a:extLst>
            <a:ext uri="{FF2B5EF4-FFF2-40B4-BE49-F238E27FC236}">
              <a16:creationId xmlns:a16="http://schemas.microsoft.com/office/drawing/2014/main" id="{0119772B-3DA2-4634-8011-E11FDA256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152400</xdr:rowOff>
    </xdr:from>
    <xdr:to>
      <xdr:col>10</xdr:col>
      <xdr:colOff>525639</xdr:colOff>
      <xdr:row>55</xdr:row>
      <xdr:rowOff>160726</xdr:rowOff>
    </xdr:to>
    <xdr:graphicFrame macro="">
      <xdr:nvGraphicFramePr>
        <xdr:cNvPr id="7" name="Chart 6">
          <a:extLst>
            <a:ext uri="{FF2B5EF4-FFF2-40B4-BE49-F238E27FC236}">
              <a16:creationId xmlns:a16="http://schemas.microsoft.com/office/drawing/2014/main" id="{A52A5415-CD7D-4AEF-8B4B-E9E1A31F7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22</xdr:row>
      <xdr:rowOff>73660</xdr:rowOff>
    </xdr:from>
    <xdr:to>
      <xdr:col>11</xdr:col>
      <xdr:colOff>259080</xdr:colOff>
      <xdr:row>39</xdr:row>
      <xdr:rowOff>68580</xdr:rowOff>
    </xdr:to>
    <xdr:graphicFrame macro="">
      <xdr:nvGraphicFramePr>
        <xdr:cNvPr id="8" name="Chart 7">
          <a:extLst>
            <a:ext uri="{FF2B5EF4-FFF2-40B4-BE49-F238E27FC236}">
              <a16:creationId xmlns:a16="http://schemas.microsoft.com/office/drawing/2014/main" id="{6449BEF4-9918-4802-AD58-3D1547446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330402</xdr:colOff>
      <xdr:row>6</xdr:row>
      <xdr:rowOff>49967</xdr:rowOff>
    </xdr:from>
    <xdr:to>
      <xdr:col>31</xdr:col>
      <xdr:colOff>610094</xdr:colOff>
      <xdr:row>20</xdr:row>
      <xdr:rowOff>93688</xdr:rowOff>
    </xdr:to>
    <xdr:graphicFrame macro="">
      <xdr:nvGraphicFramePr>
        <xdr:cNvPr id="9" name="Chart 8">
          <a:extLst>
            <a:ext uri="{FF2B5EF4-FFF2-40B4-BE49-F238E27FC236}">
              <a16:creationId xmlns:a16="http://schemas.microsoft.com/office/drawing/2014/main" id="{47943CC1-18A7-4513-A178-05E3E5BF6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476021</xdr:colOff>
      <xdr:row>21</xdr:row>
      <xdr:rowOff>183358</xdr:rowOff>
    </xdr:from>
    <xdr:to>
      <xdr:col>32</xdr:col>
      <xdr:colOff>99934</xdr:colOff>
      <xdr:row>38</xdr:row>
      <xdr:rowOff>99933</xdr:rowOff>
    </xdr:to>
    <xdr:graphicFrame macro="">
      <xdr:nvGraphicFramePr>
        <xdr:cNvPr id="10" name="Chart 9">
          <a:extLst>
            <a:ext uri="{FF2B5EF4-FFF2-40B4-BE49-F238E27FC236}">
              <a16:creationId xmlns:a16="http://schemas.microsoft.com/office/drawing/2014/main" id="{36AF152C-C8FD-4D89-B4F1-B9D868EE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387246</xdr:colOff>
      <xdr:row>41</xdr:row>
      <xdr:rowOff>106909</xdr:rowOff>
    </xdr:from>
    <xdr:to>
      <xdr:col>32</xdr:col>
      <xdr:colOff>560299</xdr:colOff>
      <xdr:row>55</xdr:row>
      <xdr:rowOff>150630</xdr:rowOff>
    </xdr:to>
    <xdr:graphicFrame macro="">
      <xdr:nvGraphicFramePr>
        <xdr:cNvPr id="11" name="Chart 10">
          <a:extLst>
            <a:ext uri="{FF2B5EF4-FFF2-40B4-BE49-F238E27FC236}">
              <a16:creationId xmlns:a16="http://schemas.microsoft.com/office/drawing/2014/main" id="{3EBAD2EE-9BA0-4D36-BF4C-9874F9256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34</xdr:col>
      <xdr:colOff>590940</xdr:colOff>
      <xdr:row>6</xdr:row>
      <xdr:rowOff>139960</xdr:rowOff>
    </xdr:from>
    <xdr:to>
      <xdr:col>40</xdr:col>
      <xdr:colOff>287021</xdr:colOff>
      <xdr:row>13</xdr:row>
      <xdr:rowOff>169714</xdr:rowOff>
    </xdr:to>
    <mc:AlternateContent xmlns:mc="http://schemas.openxmlformats.org/markup-compatibility/2006">
      <mc:Choice xmlns:tsle="http://schemas.microsoft.com/office/drawing/2012/timeslicer" Requires="tsle">
        <xdr:graphicFrame macro="">
          <xdr:nvGraphicFramePr>
            <xdr:cNvPr id="12" name="order_date 1">
              <a:extLst>
                <a:ext uri="{FF2B5EF4-FFF2-40B4-BE49-F238E27FC236}">
                  <a16:creationId xmlns:a16="http://schemas.microsoft.com/office/drawing/2014/main" id="{58C271CE-8105-46DD-81C2-D8D9506293AE}"/>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23933022" y="1539552"/>
              <a:ext cx="3335019" cy="1336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35</xdr:col>
      <xdr:colOff>-1</xdr:colOff>
      <xdr:row>18</xdr:row>
      <xdr:rowOff>0</xdr:rowOff>
    </xdr:from>
    <xdr:to>
      <xdr:col>39</xdr:col>
      <xdr:colOff>124406</xdr:colOff>
      <xdr:row>34</xdr:row>
      <xdr:rowOff>0</xdr:rowOff>
    </xdr:to>
    <mc:AlternateContent xmlns:mc="http://schemas.openxmlformats.org/markup-compatibility/2006">
      <mc:Choice xmlns:a14="http://schemas.microsoft.com/office/drawing/2010/main" Requires="a14">
        <xdr:graphicFrame macro="">
          <xdr:nvGraphicFramePr>
            <xdr:cNvPr id="15" name="pizza_category 1">
              <a:extLst>
                <a:ext uri="{FF2B5EF4-FFF2-40B4-BE49-F238E27FC236}">
                  <a16:creationId xmlns:a16="http://schemas.microsoft.com/office/drawing/2014/main" id="{F9EC2FA4-C3C1-4064-B176-872DBFEB0C99}"/>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dr:sp macro="" textlink="">
          <xdr:nvSpPr>
            <xdr:cNvPr id="0" name=""/>
            <xdr:cNvSpPr>
              <a:spLocks noTextEdit="1"/>
            </xdr:cNvSpPr>
          </xdr:nvSpPr>
          <xdr:spPr>
            <a:xfrm>
              <a:off x="23948570" y="3638939"/>
              <a:ext cx="2550367" cy="2985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080636574" backgroundQuery="1" createdVersion="7" refreshedVersion="7" minRefreshableVersion="3" recordCount="0" supportSubquery="1" supportAdvancedDrill="1" xr:uid="{EE0CB3F9-AA77-4A4F-AA6A-3C0D8292F898}">
  <cacheSource type="external" connectionId="6"/>
  <cacheFields count="2">
    <cacheField name="[Dim_Time].[Time period].[Time period]" caption="Time period" numFmtId="0" hierarchy="15" level="1">
      <sharedItems count="6">
        <s v="Afternoon"/>
        <s v="Evening"/>
        <s v="Evening Rush Hour"/>
        <s v="Lunch Hour"/>
        <s v="Morning"/>
        <s v="Night"/>
      </sharedItems>
    </cacheField>
    <cacheField name="[Measures].[Distinct Count of order_id]" caption="Distinct Count of order_id" numFmtId="0" hierarchy="40"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2" memberValueDatatype="130" unbalanced="0">
      <fieldsUsage count="2">
        <fieldUsage x="-1"/>
        <fieldUsage x="0"/>
      </fieldsUsage>
    </cacheHierarchy>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7650463" backgroundQuery="1" createdVersion="7" refreshedVersion="7" minRefreshableVersion="3" recordCount="0" supportSubquery="1" supportAdvancedDrill="1" xr:uid="{A28E3D78-5F42-44FF-9EDF-5B250D26A2C1}">
  <cacheSource type="external" connectionId="6"/>
  <cacheFields count="3">
    <cacheField name="[Dim_Date].[Day Name].[Day Name]" caption="Day Name" numFmtId="0" hierarchy="3" level="1">
      <sharedItems count="7">
        <s v="Friday"/>
        <s v="Monday"/>
        <s v="Saturday"/>
        <s v="Sunday"/>
        <s v="Thursday"/>
        <s v="Tuesday"/>
        <s v="Wednesday"/>
      </sharedItems>
    </cacheField>
    <cacheField name="[Measures].[Sum of quantity]" caption="Sum of quantity" numFmtId="0" hierarchy="37"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0"/>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73958336" backgroundQuery="1" createdVersion="7" refreshedVersion="7" minRefreshableVersion="3" recordCount="0" supportSubquery="1" supportAdvancedDrill="1" xr:uid="{8451A848-6B3A-41A1-A0B6-57298BDB8596}">
  <cacheSource type="external" connectionId="6"/>
  <cacheFields count="3">
    <cacheField name="[Measures].[Sum of quantity]" caption="Sum of quantity" numFmtId="0" hierarchy="37" level="32767"/>
    <cacheField name="[Dim_Time].[Time period].[Time period]" caption="Time period" numFmtId="0" hierarchy="15" level="1">
      <sharedItems count="6">
        <s v="Afternoon"/>
        <s v="Evening"/>
        <s v="Evening Rush Hour"/>
        <s v="Lunch Hour"/>
        <s v="Morning"/>
        <s v="Night"/>
      </sharedItems>
    </cacheField>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2" memberValueDatatype="130" unbalanced="0">
      <fieldsUsage count="2">
        <fieldUsage x="-1"/>
        <fieldUsage x="1"/>
      </fieldsUsage>
    </cacheHierarchy>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71296296" backgroundQuery="1" createdVersion="7" refreshedVersion="7" minRefreshableVersion="3" recordCount="0" supportSubquery="1" supportAdvancedDrill="1" xr:uid="{0072AD42-6413-4F35-AF89-F69E597CF491}">
  <cacheSource type="external" connectionId="6"/>
  <cacheFields count="3">
    <cacheField name="[Dim_Products].[pizza_size].[pizza_size]" caption="pizza_size" numFmtId="0" hierarchy="11" level="1">
      <sharedItems count="5">
        <s v="L"/>
        <s v="M"/>
        <s v="S"/>
        <s v="XL"/>
        <s v="XXL"/>
      </sharedItems>
    </cacheField>
    <cacheField name="[Measures].[Sum of total_price]" caption="Sum of total_price" numFmtId="0" hierarchy="36"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2" memberValueDatatype="130" unbalanced="0">
      <fieldsUsage count="2">
        <fieldUsage x="-1"/>
        <fieldUsage x="0"/>
      </fieldsUsage>
    </cacheHierarchy>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68750001" backgroundQuery="1" createdVersion="7" refreshedVersion="7" minRefreshableVersion="3" recordCount="0" supportSubquery="1" supportAdvancedDrill="1" xr:uid="{54B77098-4CF9-4B37-9EEA-C078CD2CB13C}">
  <cacheSource type="external" connectionId="6"/>
  <cacheFields count="3">
    <cacheField name="[Dim_Products].[pizza_name].[pizza_name]" caption="pizza_name" numFmtId="0" hierarchy="9" level="1">
      <sharedItems count="10">
        <s v="The Brie Carre Pizza"/>
        <s v="The Calabrese Pizza"/>
        <s v="The Chicken Alfredo Pizza"/>
        <s v="The Chicken Pesto Pizza"/>
        <s v="The Green Garden Pizza"/>
        <s v="The Italian Vegetables Pizza"/>
        <s v="The Mediterranean Pizza"/>
        <s v="The Soppressata Pizza"/>
        <s v="The Spinach Pesto Pizza"/>
        <s v="The Spinach Supreme Pizza"/>
      </sharedItems>
    </cacheField>
    <cacheField name="[Measures].[Sum of quantity]" caption="Sum of quantity" numFmtId="0" hierarchy="37"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2" memberValueDatatype="130" unbalanced="0">
      <fieldsUsage count="2">
        <fieldUsage x="-1"/>
        <fieldUsage x="0"/>
      </fieldsUsage>
    </cacheHierarchy>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65624999" backgroundQuery="1" createdVersion="7" refreshedVersion="7" minRefreshableVersion="3" recordCount="0" supportSubquery="1" supportAdvancedDrill="1" xr:uid="{D97B8C35-4332-4671-AA19-30848D0040F3}">
  <cacheSource type="external" connectionId="6"/>
  <cacheFields count="3">
    <cacheField name="[Dim_Products].[pizza_name].[pizza_name]" caption="pizza_name" numFmtId="0" hierarchy="9" level="1">
      <sharedItems count="10">
        <s v="The Barbecue Chicken Pizza"/>
        <s v="The Big Meat Pizza"/>
        <s v="The California Chicken Pizza"/>
        <s v="The Classic Deluxe Pizza"/>
        <s v="The Hawaiian Pizza"/>
        <s v="The Pepperoni Pizza"/>
        <s v="The Sicilian Pizza"/>
        <s v="The Southwest Chicken Pizza"/>
        <s v="The Spicy Italian Pizza"/>
        <s v="The Thai Chicken Pizza"/>
      </sharedItems>
    </cacheField>
    <cacheField name="[Measures].[Sum of quantity]" caption="Sum of quantity" numFmtId="0" hierarchy="37"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2" memberValueDatatype="130" unbalanced="0">
      <fieldsUsage count="2">
        <fieldUsage x="-1"/>
        <fieldUsage x="0"/>
      </fieldsUsage>
    </cacheHierarchy>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62499997" backgroundQuery="1" createdVersion="7" refreshedVersion="7" minRefreshableVersion="3" recordCount="0" supportSubquery="1" supportAdvancedDrill="1" xr:uid="{5E592FC5-6C81-4B39-B92C-DA6921CEBEA4}">
  <cacheSource type="external" connectionId="6"/>
  <cacheFields count="3">
    <cacheField name="[Dim_Date].[Month Name].[Month Name]" caption="Month Name" numFmtId="0" hierarchy="1" level="1">
      <sharedItems count="12">
        <s v="January"/>
        <s v="February"/>
        <s v="March"/>
        <s v="April"/>
        <s v="May"/>
        <s v="June"/>
        <s v="July"/>
        <s v="August"/>
        <s v="September"/>
        <s v="October"/>
        <s v="November"/>
        <s v="December"/>
      </sharedItems>
    </cacheField>
    <cacheField name="[Measures].[Sum of total_price]" caption="Sum of total_price" numFmtId="0" hierarchy="36"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2"/>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78703701" backgroundQuery="1" createdVersion="7" refreshedVersion="7" minRefreshableVersion="3" recordCount="0" supportSubquery="1" supportAdvancedDrill="1" xr:uid="{BF954CE2-D846-4A93-8B6A-FD6CBB0FB56D}">
  <cacheSource type="external" connectionId="6"/>
  <cacheFields count="4">
    <cacheField name="[Measures].[Sum of total_price]" caption="Sum of total_price" numFmtId="0" hierarchy="36" level="32767"/>
    <cacheField name="[Measures].[Sum of quantity]" caption="Sum of quantity" numFmtId="0" hierarchy="37" level="32767"/>
    <cacheField name="[Measures].[Count of order_id]" caption="Count of order_id" numFmtId="0" hierarchy="39"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3"/>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3780787035" backgroundQuery="1" createdVersion="7" refreshedVersion="7" minRefreshableVersion="3" recordCount="0" supportSubquery="1" supportAdvancedDrill="1" xr:uid="{692EBFE7-F514-4487-B658-AAE8AF4D9235}">
  <cacheSource type="external" connectionId="6"/>
  <cacheFields count="2">
    <cacheField name="[Dim_Date].[Day Name].[Day Name]" caption="Day Name" numFmtId="0" hierarchy="3" level="1">
      <sharedItems count="7">
        <s v="Friday"/>
        <s v="Monday"/>
        <s v="Saturday"/>
        <s v="Sunday"/>
        <s v="Thursday"/>
        <s v="Tuesday"/>
        <s v="Wednesday"/>
      </sharedItems>
    </cacheField>
    <cacheField name="[Measures].[Distinct Count of order_id]" caption="Distinct Count of order_id" numFmtId="0" hierarchy="40"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2" memberValueDatatype="130" unbalanced="0">
      <fieldsUsage count="2">
        <fieldUsage x="-1"/>
        <fieldUsage x="0"/>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5719675926" backgroundQuery="1" createdVersion="7" refreshedVersion="7" minRefreshableVersion="3" recordCount="0" supportSubquery="1" supportAdvancedDrill="1" xr:uid="{C90B9F33-69C6-43F1-8E78-8B4F24F55301}">
  <cacheSource type="external" connectionId="6"/>
  <cacheFields count="2">
    <cacheField name="[Dim_Date].[Is Weekend].[Is Weekend]" caption="Is Weekend" numFmtId="0" hierarchy="5" level="1">
      <sharedItems count="2">
        <s v="No"/>
        <s v="Yes"/>
      </sharedItems>
    </cacheField>
    <cacheField name="[Measures].[Distinct Count of order_id]" caption="Distinct Count of order_id" numFmtId="0" hierarchy="40"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2" memberValueDatatype="130" unbalanced="0">
      <fieldsUsage count="2">
        <fieldUsage x="-1"/>
        <fieldUsage x="0"/>
      </fieldsUsage>
    </cacheHierarchy>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9463194446" backgroundQuery="1" createdVersion="7" refreshedVersion="7" minRefreshableVersion="3" recordCount="0" supportSubquery="1" supportAdvancedDrill="1" xr:uid="{F13FFB1E-937B-490A-9565-36AB568C5438}">
  <cacheSource type="external" connectionId="6"/>
  <cacheFields count="2">
    <cacheField name="[Dim_Products].[pizza_name].[pizza_name]" caption="pizza_name" numFmtId="0" hierarchy="9" level="1">
      <sharedItems count="10">
        <s v="The Barbecue Chicken Pizza"/>
        <s v="The California Chicken Pizza"/>
        <s v="The Classic Deluxe Pizza"/>
        <s v="The Four Cheese Pizza"/>
        <s v="The Hawaiian Pizza"/>
        <s v="The Italian Supreme Pizza"/>
        <s v="The Sicilian Pizza"/>
        <s v="The Southwest Chicken Pizza"/>
        <s v="The Spicy Italian Pizza"/>
        <s v="The Thai Chicken Pizza"/>
      </sharedItems>
    </cacheField>
    <cacheField name="[Measures].[Sum of total_price]" caption="Sum of total_price" numFmtId="0" hierarchy="36"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2" memberValueDatatype="130" unbalanced="0">
      <fieldsUsage count="2">
        <fieldUsage x="-1"/>
        <fieldUsage x="0"/>
      </fieldsUsage>
    </cacheHierarchy>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9601736108" backgroundQuery="1" createdVersion="7" refreshedVersion="7" minRefreshableVersion="3" recordCount="0" supportSubquery="1" supportAdvancedDrill="1" xr:uid="{4D10A4F6-DD30-4FE3-99BA-EC6C67E1B092}">
  <cacheSource type="external" connectionId="6"/>
  <cacheFields count="2">
    <cacheField name="[Dim_Products].[pizza_name].[pizza_name]" caption="pizza_name" numFmtId="0" hierarchy="9" level="1">
      <sharedItems count="10">
        <s v="The Brie Carre Pizza"/>
        <s v="The Calabrese Pizza"/>
        <s v="The Chicken Alfredo Pizza"/>
        <s v="The Chicken Pesto Pizza"/>
        <s v="The Green Garden Pizza"/>
        <s v="The Italian Vegetables Pizza"/>
        <s v="The Mediterranean Pizza"/>
        <s v="The Soppressata Pizza"/>
        <s v="The Spinach Pesto Pizza"/>
        <s v="The Spinach Supreme Pizza"/>
      </sharedItems>
    </cacheField>
    <cacheField name="[Measures].[Sum of total_price]" caption="Sum of total_price" numFmtId="0" hierarchy="36"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2" memberValueDatatype="130" unbalanced="0">
      <fieldsUsage count="2">
        <fieldUsage x="-1"/>
        <fieldUsage x="0"/>
      </fieldsUsage>
    </cacheHierarchy>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1396990741" backgroundQuery="1" createdVersion="7" refreshedVersion="7" minRefreshableVersion="3" recordCount="0" supportSubquery="1" supportAdvancedDrill="1" xr:uid="{080B4899-D958-4AC7-ACB3-07BBFE1F6A6D}">
  <cacheSource type="external" connectionId="6"/>
  <cacheFields count="2">
    <cacheField name="[Dim_Products].[pizza_category].[pizza_category]" caption="pizza_category" numFmtId="0" hierarchy="10" level="1">
      <sharedItems count="4">
        <s v="Chicken"/>
        <s v="Classic"/>
        <s v="Supreme"/>
        <s v="Veggie"/>
      </sharedItems>
    </cacheField>
    <cacheField name="[Measures].[Sum of total_price]" caption="Sum of total_price" numFmtId="0" hierarchy="36"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0"/>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2255439812" backgroundQuery="1" createdVersion="7" refreshedVersion="7" minRefreshableVersion="3" recordCount="0" supportSubquery="1" supportAdvancedDrill="1" xr:uid="{4AF0DC95-ACF4-4D88-BFE1-6FBDFD7BAB4C}">
  <cacheSource type="external" connectionId="6"/>
  <cacheFields count="2">
    <cacheField name="[Dim_Products].[pizza_size].[pizza_size]" caption="pizza_size" numFmtId="0" hierarchy="11" level="1">
      <sharedItems count="5">
        <s v="L"/>
        <s v="M"/>
        <s v="S"/>
        <s v="XL"/>
        <s v="XXL"/>
      </sharedItems>
    </cacheField>
    <cacheField name="[Measures].[Sum of total_price]" caption="Sum of total_price" numFmtId="0" hierarchy="36"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2" memberValueDatatype="130" unbalanced="0">
      <fieldsUsage count="2">
        <fieldUsage x="-1"/>
        <fieldUsage x="0"/>
      </fieldsUsage>
    </cacheHierarchy>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82905439814" backgroundQuery="1" createdVersion="7" refreshedVersion="7" minRefreshableVersion="3" recordCount="0" supportSubquery="1" supportAdvancedDrill="1" xr:uid="{ADFD9A8E-F65F-4F5E-ADC0-C823DCE79A16}">
  <cacheSource type="external" connectionId="6"/>
  <cacheFields count="2">
    <cacheField name="[Dim_Ingredients].[pizza_ingredients].[pizza_ingredients]" caption="pizza_ingredients" numFmtId="0" hierarchy="7" level="1">
      <sharedItems count="65">
        <s v="?duja Salami"/>
        <s v="Alfredo Sauce"/>
        <s v="Anchovies"/>
        <s v="Artichoke"/>
        <s v="Artichokes"/>
        <s v="Arugula"/>
        <s v="Asiago Cheese"/>
        <s v="Bacon"/>
        <s v="Barbecue Sauce"/>
        <s v="Barbecued Chicken"/>
        <s v="Beef Chuck Roast"/>
        <s v="Blue Cheese"/>
        <s v="Brie Carre Cheese"/>
        <s v="Calabrese Salami"/>
        <s v="Capocollo"/>
        <s v="Caramelized Onions"/>
        <s v="Chicken"/>
        <s v="Chipotle Sauce"/>
        <s v="Chorizo Sausage"/>
        <s v="Cilantro"/>
        <s v="Coarse Sicilian Salami"/>
        <s v="Corn"/>
        <s v="Eggplant"/>
        <s v="Feta Cheese"/>
        <s v="Fontina Cheese"/>
        <s v="Friggitello Peppers"/>
        <s v="Garlic"/>
        <s v="Genoa Salami"/>
        <s v="Goat Cheese"/>
        <s v="Gorgonzola Piccante Cheese"/>
        <s v="Gouda Cheese"/>
        <s v="Green Olives"/>
        <s v="Green Peppers"/>
        <s v="Italian Sausage"/>
        <s v="Jalapeno Peppers"/>
        <s v="Kalamata Olives"/>
        <s v="Luganega Sausage"/>
        <s v="Mozzarella Cheese"/>
        <s v="Mushrooms"/>
        <s v="Onions"/>
        <s v="Oregano"/>
        <s v="Pancetta"/>
        <s v="Parmigiano Reggiano Cheese"/>
        <s v="Pears"/>
        <s v="Peperoncini verdi"/>
        <s v="Pepperoni"/>
        <s v="Pesto Sauce"/>
        <s v="Pineapple"/>
        <s v="Plum Tomatoes"/>
        <s v="Prosciutto"/>
        <s v="Prosciutto di San Daniele"/>
        <s v="Provolone Cheese"/>
        <s v="Red Onions"/>
        <s v="Red Peppers"/>
        <s v="Ricotta Cheese"/>
        <s v="Romano Cheese"/>
        <s v="Sliced Ham"/>
        <s v="Smoked Gouda Cheese"/>
        <s v="Soppressata Salami"/>
        <s v="Spinach"/>
        <s v="Sun-dried Tomatoes"/>
        <s v="Thai Sweet Chilli Sauce"/>
        <s v="Thyme"/>
        <s v="Tomatoes"/>
        <s v="Zucchini"/>
      </sharedItems>
    </cacheField>
    <cacheField name="[Measures].[Sum of quantity]" caption="Sum of quantity" numFmtId="0" hierarchy="37"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2" memberValueDatatype="130" unbalanced="0">
      <fieldsUsage count="2">
        <fieldUsage x="-1"/>
        <fieldUsage x="0"/>
      </fieldsUsage>
    </cacheHierarchy>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90580439815" backgroundQuery="1" createdVersion="7" refreshedVersion="7" minRefreshableVersion="3" recordCount="0" supportSubquery="1" supportAdvancedDrill="1" xr:uid="{EF740057-8790-4C0C-AC2E-5580F63589D0}">
  <cacheSource type="external" connectionId="6"/>
  <cacheFields count="2">
    <cacheField name="[Dim_Products].[pizza_category].[pizza_category]" caption="pizza_category" numFmtId="0" hierarchy="10" level="1">
      <sharedItems count="4">
        <s v="Chicken"/>
        <s v="Classic"/>
        <s v="Supreme"/>
        <s v="Veggie"/>
      </sharedItems>
    </cacheField>
    <cacheField name="[Measures].[Sum of total_price]" caption="Sum of total_price" numFmtId="0" hierarchy="36" level="32767"/>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0"/>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78703701" backgroundQuery="1" createdVersion="7" refreshedVersion="7" minRefreshableVersion="3" recordCount="0" supportSubquery="1" supportAdvancedDrill="1" xr:uid="{7B36CEE7-32C1-41A2-91E5-79984ECA26C2}">
  <cacheSource type="external" connectionId="6"/>
  <cacheFields count="4">
    <cacheField name="[Measures].[Sum of total_price]" caption="Sum of total_price" numFmtId="0" hierarchy="36" level="32767"/>
    <cacheField name="[Measures].[Sum of quantity]" caption="Sum of quantity" numFmtId="0" hierarchy="37" level="32767"/>
    <cacheField name="[Measures].[Count of order_id]" caption="Count of order_id" numFmtId="0" hierarchy="39" level="32767"/>
    <cacheField name="[Dim_Products].[pizza_category].[pizza_category]" caption="pizza_category" numFmtId="0" hierarchy="10" level="1">
      <sharedItems containsSemiMixedTypes="0" containsNonDate="0" containsString="0"/>
    </cacheField>
  </cacheFields>
  <cacheHierarchies count="41">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fieldsUsage count="2">
        <fieldUsage x="-1"/>
        <fieldUsage x="3"/>
      </fieldsUsage>
    </cacheHierarchy>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order_id]" caption="Distinct 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dimensions count="7">
    <dimension name="Dim_Date" uniqueName="[Dim_Date]" caption="Dim_Date"/>
    <dimension name="Dim_Ingredients" uniqueName="[Dim_Ingredients]" caption="Dim_Ingredients"/>
    <dimension name="Dim_Products" uniqueName="[Dim_Products]" caption="Dim_Products"/>
    <dimension name="Dim_Time" uniqueName="[Dim_Time]" caption="Dim_Time"/>
    <dimension measure="1" name="Measures" uniqueName="[Measures]" caption="Measures"/>
    <dimension name="pizza_sales" uniqueName="[pizza_sales]" caption="pizza_sales"/>
    <dimension name="Table1" uniqueName="[Table1]" caption="Table1"/>
  </dimensions>
  <measureGroups count="6">
    <measureGroup name="Dim_Date" caption="Dim_Date"/>
    <measureGroup name="Dim_Ingredients" caption="Dim_Ingredients"/>
    <measureGroup name="Dim_Products" caption="Dim_Products"/>
    <measureGroup name="Dim_Time" caption="Dim_Time"/>
    <measureGroup name="pizza_sales" caption="pizza_sales"/>
    <measureGroup name="Table1" caption="Table1"/>
  </measureGroups>
  <maps count="10">
    <map measureGroup="0" dimension="0"/>
    <map measureGroup="1" dimension="1"/>
    <map measureGroup="1" dimension="2"/>
    <map measureGroup="2" dimension="2"/>
    <map measureGroup="3" dimension="3"/>
    <map measureGroup="4" dimension="0"/>
    <map measureGroup="4" dimension="2"/>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54861108" backgroundQuery="1" createdVersion="3" refreshedVersion="7" minRefreshableVersion="3" recordCount="0" supportSubquery="1" supportAdvancedDrill="1" xr:uid="{308EAE5A-4AD9-4A6F-B6F8-8D19436709AF}">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2"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0"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95158638"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h Zoe" refreshedDate="46116.976655787039" backgroundQuery="1" createdVersion="3" refreshedVersion="7" minRefreshableVersion="3" recordCount="0" supportSubquery="1" supportAdvancedDrill="1" xr:uid="{67763A5B-D214-4FAB-9B64-00352E33CB5E}">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Dim_Date].[Date]" caption="Date" attribute="1" time="1" defaultMemberUniqueName="[Dim_Date].[Date].[All]" allUniqueName="[Dim_Date].[Dat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Is Weekend]" caption="Is Weekend" attribute="1" defaultMemberUniqueName="[Dim_Date].[Is Weekend].[All]" allUniqueName="[Dim_Date].[Is Weekend].[All]" dimensionUniqueName="[Dim_Date]" displayFolder="" count="0" memberValueDatatype="130" unbalanced="0"/>
    <cacheHierarchy uniqueName="[Dim_Ingredients].[pizza_name_id]" caption="pizza_name_id" attribute="1" defaultMemberUniqueName="[Dim_Ingredients].[pizza_name_id].[All]" allUniqueName="[Dim_Ingredients].[pizza_name_id].[All]" dimensionUniqueName="[Dim_Ingredients]" displayFolder="" count="0" memberValueDatatype="130" unbalanced="0"/>
    <cacheHierarchy uniqueName="[Dim_Ingredients].[pizza_ingredients]" caption="pizza_ingredients" attribute="1" defaultMemberUniqueName="[Dim_Ingredients].[pizza_ingredients].[All]" allUniqueName="[Dim_Ingredients].[pizza_ingredients].[All]" dimensionUniqueName="[Dim_Ingredients]" displayFolder="" count="0" memberValueDatatype="130" unbalanced="0"/>
    <cacheHierarchy uniqueName="[Dim_Products].[pizza_name_id]" caption="pizza_name_id" attribute="1" defaultMemberUniqueName="[Dim_Products].[pizza_name_id].[All]" allUniqueName="[Dim_Products].[pizza_name_id].[All]" dimensionUniqueName="[Dim_Products]" displayFolder="" count="0" memberValueDatatype="130" unbalanced="0"/>
    <cacheHierarchy uniqueName="[Dim_Products].[pizza_name]" caption="pizza_name" attribute="1" defaultMemberUniqueName="[Dim_Products].[pizza_name].[All]" allUniqueName="[Dim_Products].[pizza_name].[All]" dimensionUniqueName="[Dim_Products]" displayFolder="" count="0" memberValueDatatype="130" unbalanced="0"/>
    <cacheHierarchy uniqueName="[Dim_Products].[pizza_category]" caption="pizza_category" attribute="1" defaultMemberUniqueName="[Dim_Products].[pizza_category].[All]" allUniqueName="[Dim_Products].[pizza_category].[All]" dimensionUniqueName="[Dim_Products]" displayFolder="" count="0" memberValueDatatype="130" unbalanced="0"/>
    <cacheHierarchy uniqueName="[Dim_Products].[pizza_size]" caption="pizza_size" attribute="1" defaultMemberUniqueName="[Dim_Products].[pizza_size].[All]" allUniqueName="[Dim_Products].[pizza_size].[All]" dimensionUniqueName="[Dim_Products]" displayFolder="" count="0" memberValueDatatype="130" unbalanced="0"/>
    <cacheHierarchy uniqueName="[Dim_Products].[unit_price]" caption="unit_price" attribute="1" defaultMemberUniqueName="[Dim_Products].[unit_price].[All]" allUniqueName="[Dim_Products].[unit_price].[All]" dimensionUniqueName="[Dim_Products]" displayFolder="" count="0" memberValueDatatype="5" unbalanced="0"/>
    <cacheHierarchy uniqueName="[Dim_Products].[pizza_ingredients]" caption="pizza_ingredients" attribute="1" defaultMemberUniqueName="[Dim_Products].[pizza_ingredients].[All]" allUniqueName="[Dim_Products].[pizza_ingredients].[All]" dimensionUniqueName="[Dim_Products]" displayFolder="" count="0" memberValueDatatype="130" unbalanced="0"/>
    <cacheHierarchy uniqueName="[Dim_Time].[Time]" caption="Time" attribute="1" time="1" defaultMemberUniqueName="[Dim_Time].[Time].[All]" allUniqueName="[Dim_Time].[Time].[All]" dimensionUniqueName="[Dim_Time]" displayFolder="" count="0" memberValueDatatype="7" unbalanced="0"/>
    <cacheHierarchy uniqueName="[Dim_Time].[Time period]" caption="Time period" attribute="1" defaultMemberUniqueName="[Dim_Time].[Time period].[All]" allUniqueName="[Dim_Time].[Time period].[All]" dimensionUniqueName="[Dim_Time]" displayFolder="" count="0" memberValueDatatype="130" unbalanced="0"/>
    <cacheHierarchy uniqueName="[pizza_sales].[pizza_id]" caption="pizza_id" attribute="1" defaultMemberUniqueName="[pizza_sales].[pizza_id].[All]" allUniqueName="[pizza_sales].[pizza_id].[All]" dimensionUniqueName="[pizza_sales]" displayFolder="" count="0" memberValueDatatype="20" unbalanced="0"/>
    <cacheHierarchy uniqueName="[pizza_sales].[order_id]" caption="order_id" attribute="1" defaultMemberUniqueName="[pizza_sales].[order_id].[All]" allUniqueName="[pizza_sales].[order_id].[All]" dimensionUniqueName="[pizza_sales]" displayFolder="" count="0" memberValueDatatype="20" unbalanced="0"/>
    <cacheHierarchy uniqueName="[pizza_sales].[pizza_name_id]" caption="pizza_name_id" attribute="1" defaultMemberUniqueName="[pizza_sales].[pizza_name_id].[All]" allUniqueName="[pizza_sales].[pizza_name_id].[All]" dimensionUniqueName="[pizza_sales]" displayFolder="" count="0" memberValueDatatype="130" unbalanced="0"/>
    <cacheHierarchy uniqueName="[pizza_sales].[quantity]" caption="quantity" attribute="1" defaultMemberUniqueName="[pizza_sales].[quantity].[All]" allUniqueName="[pizza_sales].[quantity].[All]" dimensionUniqueName="[pizza_sales]" displayFolder="" count="0" memberValueDatatype="20" unbalanced="0"/>
    <cacheHierarchy uniqueName="[pizza_sales].[order_date]" caption="order_date" attribute="1" time="1" defaultMemberUniqueName="[pizza_sales].[order_date].[All]" allUniqueName="[pizza_sales].[order_date].[All]" dimensionUniqueName="[pizza_sales]" displayFolder="" count="2" memberValueDatatype="7" unbalanced="0"/>
    <cacheHierarchy uniqueName="[pizza_sales].[order_time]" caption="order_time" attribute="1" time="1" defaultMemberUniqueName="[pizza_sales].[order_time].[All]" allUniqueName="[pizza_sales].[order_time].[All]" dimensionUniqueName="[pizza_sales]" displayFolder="" count="0" memberValueDatatype="7" unbalanced="0"/>
    <cacheHierarchy uniqueName="[pizza_sales].[unit_price]" caption="unit_price" attribute="1" defaultMemberUniqueName="[pizza_sales].[unit_price].[All]" allUniqueName="[pizza_sales].[unit_price].[All]" dimensionUniqueName="[pizza_sales]" displayFolder="" count="0" memberValueDatatype="5" unbalanced="0"/>
    <cacheHierarchy uniqueName="[pizza_sales].[total_price]" caption="total_price" attribute="1" defaultMemberUniqueName="[pizza_sales].[total_price].[All]" allUniqueName="[pizza_sales].[total_price].[All]" dimensionUniqueName="[pizza_sales]" displayFolder="" count="0" memberValueDatatype="5" unbalanced="0"/>
    <cacheHierarchy uniqueName="[pizza_sales].[pizza_size]" caption="pizza_size" attribute="1" defaultMemberUniqueName="[pizza_sales].[pizza_size].[All]" allUniqueName="[pizza_sales].[pizza_size].[All]" dimensionUniqueName="[pizza_sales]" displayFolder="" count="0" memberValueDatatype="130" unbalanced="0"/>
    <cacheHierarchy uniqueName="[pizza_sales].[pizza_category]" caption="pizza_category" attribute="1" defaultMemberUniqueName="[pizza_sales].[pizza_category].[All]" allUniqueName="[pizza_sales].[pizza_category].[All]" dimensionUniqueName="[pizza_sales]" displayFolder="" count="0" memberValueDatatype="130" unbalanced="0"/>
    <cacheHierarchy uniqueName="[pizza_sales].[pizza_ingredients]" caption="pizza_ingredients" attribute="1" defaultMemberUniqueName="[pizza_sales].[pizza_ingredients].[All]" allUniqueName="[pizza_sales].[pizza_ingredients].[All]" dimensionUniqueName="[pizza_sales]" displayFolder="" count="0" memberValueDatatype="130" unbalanced="0"/>
    <cacheHierarchy uniqueName="[pizza_sales].[pizza_name]" caption="pizza_name" attribute="1" defaultMemberUniqueName="[pizza_sales].[pizza_name].[All]" allUniqueName="[pizza_sales].[pizza_name].[All]" dimensionUniqueName="[pizza_sales]"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pizza_sales]" caption="__XL_Count pizza_sales" measure="1" displayFolder="" measureGroup="pizza_sales" count="0" hidden="1"/>
    <cacheHierarchy uniqueName="[Measures].[__XL_Count Table1]" caption="__XL_Count Table1" measure="1" displayFolder="" measureGroup="Table1" count="0" hidden="1"/>
    <cacheHierarchy uniqueName="[Measures].[__XL_Count Dim_Products]" caption="__XL_Count Dim_Products" measure="1" displayFolder="" measureGroup="Dim_Products" count="0" hidden="1"/>
    <cacheHierarchy uniqueName="[Measures].[__XL_Count Dim_Ingredients]" caption="__XL_Count Dim_Ingredients" measure="1" displayFolder="" measureGroup="Dim_Ingredients" count="0" hidden="1"/>
    <cacheHierarchy uniqueName="[Measures].[__XL_Count Dim_Date]" caption="__XL_Count Dim_Date" measure="1" displayFolder="" measureGroup="Dim_Date" count="0" hidden="1"/>
    <cacheHierarchy uniqueName="[Measures].[__XL_Count Dim_Time]" caption="__XL_Count Dim_Time" measure="1" displayFolder="" measureGroup="Dim_Time" count="0" hidden="1"/>
    <cacheHierarchy uniqueName="[Measures].[__No measures defined]" caption="__No measures defined" measure="1" displayFolder="" count="0" hidden="1"/>
    <cacheHierarchy uniqueName="[Measures].[Sum of total_price]" caption="Sum of total_price" measure="1" displayFolder="" measureGroup="pizza_sale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pizza_sale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pizza_sale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pizza_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5595733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71CB5-3A56-41A7-8F88-EB22D766A764}" name="PivotTable18" cacheId="698" applyNumberFormats="0" applyBorderFormats="0" applyFontFormats="0" applyPatternFormats="0" applyAlignmentFormats="0" applyWidthHeightFormats="1" dataCaption="Values" tag="800679ac-c539-4343-96fc-c734bcaacd47" updatedVersion="7" minRefreshableVersion="3" useAutoFormatting="1" itemPrintTitles="1" createdVersion="7" indent="0" outline="1" outlineData="1" multipleFieldFilters="0" rowHeaderCaption="Pizza size">
  <location ref="S60:T6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revenu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538068-637A-44F0-99D1-65BB74FB8878}" name="PivotTable17" cacheId="690" applyNumberFormats="0" applyBorderFormats="0" applyFontFormats="0" applyPatternFormats="0" applyAlignmentFormats="0" applyWidthHeightFormats="1" dataCaption="Values" tag="bd1ef05c-77c5-4aa9-93b6-73befb7df376" updatedVersion="7" minRefreshableVersion="3" useAutoFormatting="1" itemPrintTitles="1" createdVersion="7" indent="0" outline="1" outlineData="1" multipleFieldFilters="0" chartFormat="3" rowHeaderCaption="Pizza Category">
  <location ref="S46:T5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revenue"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A1E18-1DBB-4C03-895B-FA3A721FFBCD}" name="PivotTable16" cacheId="682" applyNumberFormats="0" applyBorderFormats="0" applyFontFormats="0" applyPatternFormats="0" applyAlignmentFormats="0" applyWidthHeightFormats="1" dataCaption="Values" tag="d0cb4092-9dab-4153-9ff2-f34c857023ee" updatedVersion="7" minRefreshableVersion="3" useAutoFormatting="1" subtotalHiddenItems="1" itemPrintTitles="1" createdVersion="7" indent="0" outline="1" outlineData="1" multipleFieldFilters="0" chartFormat="18" rowHeaderCaption="Pizza name">
  <location ref="X17:Y2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revenue" fld="1" baseField="0" baseItem="0"/>
  </dataFields>
  <chartFormats count="3">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top="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C88CCD-9B5B-4709-BA78-77C0D46E37F3}" name="PivotTable15" cacheId="679" applyNumberFormats="0" applyBorderFormats="0" applyFontFormats="0" applyPatternFormats="0" applyAlignmentFormats="0" applyWidthHeightFormats="1" dataCaption="Values" tag="4950bd02-9ad9-4448-a7cf-c5f0df61f5e5" updatedVersion="7" minRefreshableVersion="3" useAutoFormatting="1" subtotalHiddenItems="1" itemPrintTitles="1" createdVersion="7" indent="0" outline="1" outlineData="1" multipleFieldFilters="0" chartFormat="8" rowHeaderCaption="Pizza name">
  <location ref="S17:T2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revenue" fld="1" baseField="0" baseItem="0"/>
  </dataFields>
  <chartFormats count="1">
    <chartFormat chart="7"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E0DBE9-64E5-4878-9623-8FC78F8529E7}" name="PivotTable13" cacheId="704" applyNumberFormats="0" applyBorderFormats="0" applyFontFormats="0" applyPatternFormats="0" applyAlignmentFormats="0" applyWidthHeightFormats="1" dataCaption="Values" tag="223e4071-894e-46b9-aae8-fd43b620878f" updatedVersion="7" minRefreshableVersion="3" useAutoFormatting="1" itemPrintTitles="1" createdVersion="7" indent="0" outline="1" outlineData="1" multipleFieldFilters="0">
  <location ref="A74:B140" firstHeaderRow="1" firstDataRow="1" firstDataCol="1"/>
  <pivotFields count="2">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Sum of quantity"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ngredien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B4850F-715A-4761-8030-4E9AD5B51630}" name="PivotTable12" cacheId="661" applyNumberFormats="0" applyBorderFormats="0" applyFontFormats="0" applyPatternFormats="0" applyAlignmentFormats="0" applyWidthHeightFormats="1" dataCaption="Values" tag="5cac0672-4016-40af-b1dd-e46f2737fb46" updatedVersion="7" minRefreshableVersion="3" useAutoFormatting="1" itemPrintTitles="1" createdVersion="7" indent="0" outline="1" outlineData="1" multipleFieldFilters="0" chartFormat="5" rowHeaderCaption="Weekend vs Weekday">
  <location ref="A64:B6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Number of orders" fld="1" subtotal="count" baseField="0" baseItem="0">
      <extLst>
        <ext xmlns:x15="http://schemas.microsoft.com/office/spreadsheetml/2010/11/main" uri="{FABC7310-3BB5-11E1-824E-6D434824019B}">
          <x15:dataField isCountDistinct="1"/>
        </ext>
      </extLst>
    </dataField>
  </dataFields>
  <chartFormats count="4">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orders"/>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607A0A-A028-4660-8D4D-4D9F544BA1C2}" name="PivotTable11" cacheId="650" applyNumberFormats="0" applyBorderFormats="0" applyFontFormats="0" applyPatternFormats="0" applyAlignmentFormats="0" applyWidthHeightFormats="1" dataCaption="Values" tag="2b5ceb6d-4782-42b4-a3a1-e0b3a32907c3" updatedVersion="7" minRefreshableVersion="3" useAutoFormatting="1" itemPrintTitles="1" createdVersion="7" indent="0" outline="1" outlineData="1" multipleFieldFilters="0" chartFormat="14" rowHeaderCaption="Day of the week">
  <location ref="A52:B6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Number of orders" fld="1" subtotal="count" baseField="0" baseItem="0">
      <extLst>
        <ext xmlns:x15="http://schemas.microsoft.com/office/spreadsheetml/2010/11/main" uri="{FABC7310-3BB5-11E1-824E-6D434824019B}">
          <x15:dataField isCountDistinct="1"/>
        </ext>
      </extLst>
    </dataField>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orders"/>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304D12-C893-4ACC-8BF5-3E0704C674C1}" name="PivotTable10" cacheId="636" applyNumberFormats="0" applyBorderFormats="0" applyFontFormats="0" applyPatternFormats="0" applyAlignmentFormats="0" applyWidthHeightFormats="1" dataCaption="Values" tag="84aa3494-a2bf-4454-983f-7e6205c45342" updatedVersion="7" minRefreshableVersion="3" useAutoFormatting="1" subtotalHiddenItems="1" itemPrintTitles="1" createdVersion="7" indent="0" outline="1" outlineData="1" multipleFieldFilters="0" chartFormat="9" rowHeaderCaption="Period of the day">
  <location ref="A34:B4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Number of orders" fld="1" subtotal="count" baseField="0" baseItem="0">
      <extLst>
        <ext xmlns:x15="http://schemas.microsoft.com/office/spreadsheetml/2010/11/main" uri="{FABC7310-3BB5-11E1-824E-6D434824019B}">
          <x15:dataField isCountDistinct="1"/>
        </ext>
      </extLst>
    </dataField>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umber of orders"/>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e]"/>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0956F4-88AA-4AC1-B3D3-84B52C1B3F2F}" name="PivotTable9" cacheId="627" applyNumberFormats="0" applyBorderFormats="0" applyFontFormats="0" applyPatternFormats="0" applyAlignmentFormats="0" applyWidthHeightFormats="1" dataCaption="Values" tag="6d68b477-4d3a-4bce-8a5f-8b4a3dba0913" updatedVersion="7" minRefreshableVersion="5" useAutoFormatting="1" itemPrintTitles="1" createdVersion="7" indent="0" outline="1" outlineData="1" multipleFieldFilters="0" chartFormat="3" rowHeaderCaption="Day name">
  <location ref="AY1:AZ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sales" fld="1" baseField="0" baseItem="0" numFmtId="41"/>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C23CE0-089C-4A3B-8114-5D210407FD63}" name="PivotTable8" cacheId="628" applyNumberFormats="0" applyBorderFormats="0" applyFontFormats="0" applyPatternFormats="0" applyAlignmentFormats="0" applyWidthHeightFormats="1" dataCaption="Values" tag="ca5c0c19-ccef-48fd-b2b6-caf9e290d6a5" updatedVersion="7" minRefreshableVersion="5" useAutoFormatting="1" itemPrintTitles="1" createdVersion="7" indent="0" outline="1" outlineData="1" multipleFieldFilters="0" chartFormat="3" rowHeaderCaption="Periods of the day">
  <location ref="AR1:AS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s" fld="0" baseField="0" baseItem="0"/>
  </dataFields>
  <formats count="1">
    <format dxfId="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e]"/>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EE823D-CC4B-4A73-9C9F-BD5B001213FB}" name="PivotTable7" cacheId="629" applyNumberFormats="0" applyBorderFormats="0" applyFontFormats="0" applyPatternFormats="0" applyAlignmentFormats="0" applyWidthHeightFormats="1" dataCaption="Values" tag="1f5694af-5b53-4659-8f14-2280773519bc" updatedVersion="7" minRefreshableVersion="5" useAutoFormatting="1" itemPrintTitles="1" createdVersion="7" indent="0" outline="1" outlineData="1" multipleFieldFilters="0" chartFormat="5" rowHeaderCaption="Pizza size">
  <location ref="AL1:AM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Revenue" fld="1" showDataAs="percentOfTotal" baseField="0" baseItem="0" numFmtId="10"/>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7">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8B1EC0-F48B-4160-B078-B34DA5558ACD}" name="PivotTable6" cacheId="707" applyNumberFormats="0" applyBorderFormats="0" applyFontFormats="0" applyPatternFormats="0" applyAlignmentFormats="0" applyWidthHeightFormats="1" dataCaption="Values" tag="d1460566-dd02-4f7e-8a95-ee1e9c44bd3c" updatedVersion="7" minRefreshableVersion="5" useAutoFormatting="1" itemPrintTitles="1" createdVersion="7" indent="0" outline="1" outlineData="1" multipleFieldFilters="0" chartFormat="4" rowHeaderCaption="Pizza category">
  <location ref="AF1:AG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revenue " fld="1" showDataAs="percentOfTotal" baseField="0" baseItem="0" numFmtId="10"/>
  </dataFields>
  <formats count="2">
    <format dxfId="12">
      <pivotArea outline="0" collapsedLevelsAreSubtotals="1" fieldPosition="0"/>
    </format>
    <format dxfId="6">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pizza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D578A4-C43A-4A46-B95B-2013D86BDE59}" name="PivotTable5" cacheId="631" applyNumberFormats="0" applyBorderFormats="0" applyFontFormats="0" applyPatternFormats="0" applyAlignmentFormats="0" applyWidthHeightFormats="1" dataCaption="Values" tag="5a8ccd5c-213a-4f5f-b3ec-e4654b07d221" updatedVersion="7" minRefreshableVersion="5" useAutoFormatting="1" subtotalHiddenItems="1" itemPrintTitles="1" createdVersion="7" indent="0" outline="1" outlineData="1" multipleFieldFilters="0" chartFormat="26" rowHeaderCaption="Pizza name">
  <location ref="Y1:Z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numFmtId="41"/>
  </dataFields>
  <formats count="2">
    <format dxfId="13">
      <pivotArea dataOnly="0" labelOnly="1" outline="0" axis="axisValues" fieldPosition="0"/>
    </format>
    <format dxfId="14">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7">
      <autoFilter ref="A1">
        <filterColumn colId="0">
          <top10 top="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0CBC3D-5CF2-427B-AEE6-594E1F2EFF3F}" name="PivotTable4" cacheId="632" applyNumberFormats="0" applyBorderFormats="0" applyFontFormats="0" applyPatternFormats="0" applyAlignmentFormats="0" applyWidthHeightFormats="1" dataCaption="Values" tag="6b273675-19d2-4d95-96ed-f87b05ac82f4" updatedVersion="7" minRefreshableVersion="5" useAutoFormatting="1" subtotalHiddenItems="1" itemPrintTitles="1" createdVersion="7" indent="0" outline="1" outlineData="1" multipleFieldFilters="0" chartFormat="5" rowHeaderCaption="Pizza name">
  <location ref="S1:T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numFmtId="41"/>
  </dataFields>
  <formats count="2">
    <format dxfId="15">
      <pivotArea dataOnly="0" labelOnly="1" outline="0" axis="axisValues" fieldPosition="0"/>
    </format>
    <format dxfId="16">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7F6F6F-688F-4263-92F5-820AAFE6A9AB}" name="PivotTable3" cacheId="633" applyNumberFormats="0" applyBorderFormats="0" applyFontFormats="0" applyPatternFormats="0" applyAlignmentFormats="0" applyWidthHeightFormats="1" dataCaption="Values" tag="46f1e43c-7901-4b5a-8a49-401ae257b43b" updatedVersion="7" minRefreshableVersion="5" useAutoFormatting="1" itemPrintTitles="1" createdVersion="7" indent="0" outline="1" outlineData="1" multipleFieldFilters="0" chartFormat="7" rowHeaderCaption="Month">
  <location ref="F1:G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price" fld="1" baseField="0" baseItem="0" numFmtId="166"/>
  </dataFields>
  <formats count="2">
    <format dxfId="18">
      <pivotArea outline="0" collapsedLevelsAreSubtotals="1" fieldPosition="0"/>
    </format>
    <format dxfId="1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19AB205-00AA-4845-915D-89794A37186B}" name="PivotTable2" cacheId="634" applyNumberFormats="0" applyBorderFormats="0" applyFontFormats="0" applyPatternFormats="0" applyAlignmentFormats="0" applyWidthHeightFormats="1" dataCaption="Values" tag="671316bd-bc5d-4faf-a1a9-dd8afb40f8fa" updatedVersion="7" minRefreshableVersion="5" useAutoFormatting="1" itemPrintTitles="1" createdVersion="7"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Revenue" fld="0" baseField="0" baseItem="0" numFmtId="166"/>
    <dataField name="Total sales" fld="1" baseField="0" baseItem="0" numFmtId="41"/>
    <dataField name="Total order" fld="2" subtotal="count" baseField="0" baseItem="2" numFmtId="41"/>
  </dataFields>
  <formats count="3">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sales"/>
    <pivotHierarchy dragToData="1"/>
    <pivotHierarchy dragToData="1" caption="Total order"/>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8AFA95-1AF2-42F3-8887-02C86764A54A}" name="PivotTable19" cacheId="708" applyNumberFormats="0" applyBorderFormats="0" applyFontFormats="0" applyPatternFormats="0" applyAlignmentFormats="0" applyWidthHeightFormats="1" dataCaption="Values" tag="08e5b425-2f52-42be-8b26-40f14110c300" updatedVersion="7" minRefreshableVersion="5" useAutoFormatting="1" itemPrintTitles="1" createdVersion="7" indent="0" outline="1" outlineData="1" multipleFieldFilters="0">
  <location ref="A4:C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Revenue" fld="0" baseField="0" baseItem="0" numFmtId="166"/>
    <dataField name="Total sales" fld="1" baseField="0" baseItem="0" numFmtId="41"/>
    <dataField name="Total order" fld="2" subtotal="count" baseField="0" baseItem="2" numFmtId="41"/>
  </dataFields>
  <formats count="3">
    <format dxfId="3">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sales"/>
    <pivotHierarchy dragToData="1"/>
    <pivotHierarchy dragToData="1" caption="Total order"/>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zza_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6DF2CF38-E2F5-47F1-9E6B-CDDF8125ADDF}" sourceName="[Dim_Products].[pizza_category]">
  <pivotTables>
    <pivotTable tabId="2" name="PivotTable6"/>
    <pivotTable tabId="2" name="PivotTable2"/>
    <pivotTable tabId="2" name="PivotTable3"/>
    <pivotTable tabId="2" name="PivotTable4"/>
    <pivotTable tabId="2" name="PivotTable5"/>
    <pivotTable tabId="2" name="PivotTable7"/>
    <pivotTable tabId="2" name="PivotTable8"/>
    <pivotTable tabId="2" name="PivotTable9"/>
    <pivotTable tabId="5" name="PivotTable19"/>
  </pivotTables>
  <data>
    <olap pivotCacheId="595158638">
      <levels count="2">
        <level uniqueName="[Dim_Products].[pizza_category].[(All)]" sourceCaption="(All)" count="0"/>
        <level uniqueName="[Dim_Products].[pizza_category].[pizza_category]" sourceCaption="pizza_category" count="4">
          <ranges>
            <range startItem="0">
              <i n="[Dim_Products].[pizza_category].&amp;[Chicken]" c="Chicken"/>
              <i n="[Dim_Products].[pizza_category].&amp;[Classic]" c="Classic"/>
              <i n="[Dim_Products].[pizza_category].&amp;[Supreme]" c="Supreme"/>
              <i n="[Dim_Products].[pizza_category].&amp;[Veggie]" c="Veggie"/>
            </range>
          </ranges>
        </level>
      </levels>
      <selections count="1">
        <selection n="[Dim_Products].[pizza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xr10:uid="{EF71CB80-3009-439F-9ADE-16B99E463140}" cache="Slicer_pizza_category" caption="pizza_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1" xr10:uid="{620DA2AF-E147-4876-9146-B8AE11E55F33}" cache="Slicer_pizza_category" caption="pizza_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AF5EA-DBA4-437B-AA44-0E5D5F2EEB32}" name="Table1" displayName="Table1" ref="A1:A2" insertRow="1" totalsRowShown="0">
  <autoFilter ref="A1:A2" xr:uid="{36FAF5EA-DBA4-437B-AA44-0E5D5F2EEB32}"/>
  <tableColumns count="1">
    <tableColumn id="1" xr3:uid="{2795F7F4-7BA3-4F79-8862-750254D259F9}"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5F57924-E95F-4DAA-B36C-EC6DB9F087FE}" sourceName="[pizza_sales].[order_date]">
  <pivotTables>
    <pivotTable tabId="2" name="PivotTable3"/>
    <pivotTable tabId="2" name="PivotTable2"/>
    <pivotTable tabId="2" name="PivotTable4"/>
    <pivotTable tabId="2" name="PivotTable5"/>
    <pivotTable tabId="2" name="PivotTable6"/>
    <pivotTable tabId="2" name="PivotTable7"/>
    <pivotTable tabId="2" name="PivotTable8"/>
    <pivotTable tabId="2" name="PivotTable9"/>
    <pivotTable tabId="5" name="PivotTable19"/>
  </pivotTables>
  <state minimalRefreshVersion="6" lastRefreshVersion="6" pivotCacheId="559573305"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4B50DAB-6A6A-4ADE-B914-B8A7AB2556A1}" cache="Timeline_order_date" caption="order_date" level="1" selectionLevel="1"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5AEEA15-1995-45F8-A53B-C50B767B1CCD}" cache="Timeline_order_date" caption="order_date" level="1" selectionLevel="1" scrollPosition="201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7.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EBE6-2941-4094-AA0A-0D281B469C57}">
  <dimension ref="A1:AZ140"/>
  <sheetViews>
    <sheetView zoomScale="60" workbookViewId="0">
      <selection sqref="A1:D2"/>
    </sheetView>
  </sheetViews>
  <sheetFormatPr defaultRowHeight="14.4" x14ac:dyDescent="0.3"/>
  <cols>
    <col min="1" max="1" width="27.44140625" bestFit="1" customWidth="1"/>
    <col min="2" max="2" width="15.44140625" bestFit="1" customWidth="1"/>
    <col min="3" max="3" width="10.21875" bestFit="1" customWidth="1"/>
    <col min="4" max="4" width="10.21875" customWidth="1"/>
    <col min="5" max="5" width="15.6640625" bestFit="1" customWidth="1"/>
    <col min="6" max="6" width="10.77734375" bestFit="1" customWidth="1"/>
    <col min="7" max="7" width="16.5546875" bestFit="1" customWidth="1"/>
    <col min="19" max="19" width="14.33203125" bestFit="1" customWidth="1"/>
    <col min="20" max="20" width="17.5546875" bestFit="1" customWidth="1"/>
    <col min="21" max="23" width="14.6640625" customWidth="1"/>
    <col min="24" max="24" width="23.88671875" bestFit="1" customWidth="1"/>
    <col min="25" max="25" width="16.6640625" bestFit="1" customWidth="1"/>
    <col min="26" max="26" width="14.6640625" bestFit="1" customWidth="1"/>
    <col min="32" max="32" width="15.109375" bestFit="1" customWidth="1"/>
    <col min="33" max="33" width="13.44140625" bestFit="1" customWidth="1"/>
    <col min="38" max="38" width="10.77734375" bestFit="1" customWidth="1"/>
    <col min="39" max="39" width="13.109375" bestFit="1" customWidth="1"/>
    <col min="44" max="44" width="16.109375" bestFit="1" customWidth="1"/>
    <col min="45" max="45" width="14.6640625" bestFit="1" customWidth="1"/>
    <col min="51" max="51" width="11.6640625" bestFit="1" customWidth="1"/>
    <col min="52" max="52" width="12.77734375" bestFit="1" customWidth="1"/>
  </cols>
  <sheetData>
    <row r="1" spans="1:52" x14ac:dyDescent="0.3">
      <c r="A1" t="s">
        <v>3</v>
      </c>
      <c r="B1" t="s">
        <v>69</v>
      </c>
      <c r="C1" t="s">
        <v>21</v>
      </c>
      <c r="D1" s="2" t="s">
        <v>70</v>
      </c>
      <c r="F1" s="3" t="s">
        <v>68</v>
      </c>
      <c r="G1" s="5" t="s">
        <v>1</v>
      </c>
      <c r="S1" s="3" t="s">
        <v>43</v>
      </c>
      <c r="T1" s="5" t="s">
        <v>2</v>
      </c>
      <c r="U1" s="5"/>
      <c r="V1" s="5"/>
      <c r="W1" s="5"/>
      <c r="Y1" s="3" t="s">
        <v>43</v>
      </c>
      <c r="Z1" s="5" t="s">
        <v>2</v>
      </c>
      <c r="AF1" s="3" t="s">
        <v>47</v>
      </c>
      <c r="AG1" t="s">
        <v>48</v>
      </c>
      <c r="AL1" s="3" t="s">
        <v>53</v>
      </c>
      <c r="AM1" t="s">
        <v>3</v>
      </c>
      <c r="AR1" s="3" t="s">
        <v>143</v>
      </c>
      <c r="AS1" t="s">
        <v>69</v>
      </c>
      <c r="AY1" s="3" t="s">
        <v>67</v>
      </c>
      <c r="AZ1" t="s">
        <v>69</v>
      </c>
    </row>
    <row r="2" spans="1:52" x14ac:dyDescent="0.3">
      <c r="A2" s="5">
        <v>817860.04999999993</v>
      </c>
      <c r="B2" s="6">
        <v>49574</v>
      </c>
      <c r="C2" s="6">
        <v>48620</v>
      </c>
      <c r="D2" s="6">
        <f>GETPIVOTDATA("[Measures].[Sum of total_price]",$A$1)/GETPIVOTDATA("[Measures].[Count of order_id]",$A$1)</f>
        <v>16.821473673385437</v>
      </c>
      <c r="F2" s="4" t="s">
        <v>9</v>
      </c>
      <c r="G2" s="5">
        <v>69793.299999999959</v>
      </c>
      <c r="S2" s="4" t="s">
        <v>22</v>
      </c>
      <c r="T2" s="6">
        <v>2432</v>
      </c>
      <c r="U2" s="6"/>
      <c r="V2" s="6"/>
      <c r="W2" s="6"/>
      <c r="Y2" s="4" t="s">
        <v>24</v>
      </c>
      <c r="Z2" s="6">
        <v>490</v>
      </c>
      <c r="AF2" s="4" t="s">
        <v>19</v>
      </c>
      <c r="AG2" s="7">
        <v>0.23955137556847289</v>
      </c>
      <c r="AL2" s="4" t="s">
        <v>18</v>
      </c>
      <c r="AM2" s="7">
        <v>0.45890332948772966</v>
      </c>
      <c r="AR2" s="4" t="s">
        <v>54</v>
      </c>
      <c r="AS2" s="1">
        <v>6829</v>
      </c>
      <c r="AY2" s="4" t="s">
        <v>60</v>
      </c>
      <c r="AZ2" s="6">
        <v>8242</v>
      </c>
    </row>
    <row r="3" spans="1:52" x14ac:dyDescent="0.3">
      <c r="F3" s="4" t="s">
        <v>8</v>
      </c>
      <c r="G3" s="5">
        <v>65159.6</v>
      </c>
      <c r="S3" s="4" t="s">
        <v>23</v>
      </c>
      <c r="T3" s="6">
        <v>1914</v>
      </c>
      <c r="U3" s="6"/>
      <c r="V3" s="6"/>
      <c r="W3" s="6"/>
      <c r="Y3" s="4" t="s">
        <v>25</v>
      </c>
      <c r="Z3" s="6">
        <v>937</v>
      </c>
      <c r="AF3" s="4" t="s">
        <v>44</v>
      </c>
      <c r="AG3" s="7">
        <v>0.26905960255669703</v>
      </c>
      <c r="AL3" s="4" t="s">
        <v>49</v>
      </c>
      <c r="AM3" s="7">
        <v>0.30492044451859462</v>
      </c>
      <c r="AR3" s="4" t="s">
        <v>55</v>
      </c>
      <c r="AS3" s="1">
        <v>13357</v>
      </c>
      <c r="AY3" s="4" t="s">
        <v>61</v>
      </c>
      <c r="AZ3" s="6">
        <v>6485</v>
      </c>
    </row>
    <row r="4" spans="1:52" x14ac:dyDescent="0.3">
      <c r="F4" s="4" t="s">
        <v>12</v>
      </c>
      <c r="G4" s="5">
        <v>70397.099999999977</v>
      </c>
      <c r="S4" s="4" t="s">
        <v>26</v>
      </c>
      <c r="T4" s="6">
        <v>2370</v>
      </c>
      <c r="U4" s="6"/>
      <c r="V4" s="6"/>
      <c r="W4" s="6"/>
      <c r="Y4" s="4" t="s">
        <v>27</v>
      </c>
      <c r="Z4" s="6">
        <v>987</v>
      </c>
      <c r="AF4" s="4" t="s">
        <v>45</v>
      </c>
      <c r="AG4" s="7">
        <v>0.25456311260098829</v>
      </c>
      <c r="AL4" s="4" t="s">
        <v>50</v>
      </c>
      <c r="AM4" s="7">
        <v>0.21773468455880673</v>
      </c>
      <c r="AR4" s="4" t="s">
        <v>56</v>
      </c>
      <c r="AS4" s="1">
        <v>9450</v>
      </c>
      <c r="AY4" s="4" t="s">
        <v>62</v>
      </c>
      <c r="AZ4" s="6">
        <v>7493</v>
      </c>
    </row>
    <row r="5" spans="1:52" x14ac:dyDescent="0.3">
      <c r="F5" s="4" t="s">
        <v>5</v>
      </c>
      <c r="G5" s="5">
        <v>68736.799999999959</v>
      </c>
      <c r="S5" s="4" t="s">
        <v>29</v>
      </c>
      <c r="T5" s="6">
        <v>2453</v>
      </c>
      <c r="U5" s="6"/>
      <c r="V5" s="6"/>
      <c r="W5" s="6"/>
      <c r="Y5" s="4" t="s">
        <v>28</v>
      </c>
      <c r="Z5" s="6">
        <v>973</v>
      </c>
      <c r="AF5" s="4" t="s">
        <v>46</v>
      </c>
      <c r="AG5" s="7">
        <v>0.23682590927384187</v>
      </c>
      <c r="AL5" s="4" t="s">
        <v>51</v>
      </c>
      <c r="AM5" s="7">
        <v>1.7210768517180907E-2</v>
      </c>
      <c r="AR5" s="4" t="s">
        <v>57</v>
      </c>
      <c r="AS5" s="1">
        <v>13189</v>
      </c>
      <c r="AY5" s="4" t="s">
        <v>63</v>
      </c>
      <c r="AZ5" s="6">
        <v>6035</v>
      </c>
    </row>
    <row r="6" spans="1:52" x14ac:dyDescent="0.3">
      <c r="F6" s="4" t="s">
        <v>13</v>
      </c>
      <c r="G6" s="5">
        <v>71402.749999999985</v>
      </c>
      <c r="S6" s="4" t="s">
        <v>32</v>
      </c>
      <c r="T6" s="6">
        <v>2422</v>
      </c>
      <c r="U6" s="6"/>
      <c r="V6" s="6"/>
      <c r="W6" s="6"/>
      <c r="Y6" s="4" t="s">
        <v>31</v>
      </c>
      <c r="Z6" s="6">
        <v>997</v>
      </c>
      <c r="AF6" s="4" t="s">
        <v>17</v>
      </c>
      <c r="AG6" s="7">
        <v>1</v>
      </c>
      <c r="AL6" s="4" t="s">
        <v>52</v>
      </c>
      <c r="AM6" s="7">
        <v>1.2307729176892802E-3</v>
      </c>
      <c r="AR6" s="4" t="s">
        <v>58</v>
      </c>
      <c r="AS6" s="1">
        <v>2750</v>
      </c>
      <c r="AY6" s="4" t="s">
        <v>64</v>
      </c>
      <c r="AZ6" s="6">
        <v>7478</v>
      </c>
    </row>
    <row r="7" spans="1:52" x14ac:dyDescent="0.3">
      <c r="F7" s="4" t="s">
        <v>11</v>
      </c>
      <c r="G7" s="5">
        <v>68230.199999999983</v>
      </c>
      <c r="S7" s="4" t="s">
        <v>36</v>
      </c>
      <c r="T7" s="6">
        <v>2418</v>
      </c>
      <c r="U7" s="6"/>
      <c r="V7" s="6"/>
      <c r="W7" s="6"/>
      <c r="Y7" s="4" t="s">
        <v>34</v>
      </c>
      <c r="Z7" s="6">
        <v>981</v>
      </c>
      <c r="AL7" s="4" t="s">
        <v>17</v>
      </c>
      <c r="AM7" s="7">
        <v>1</v>
      </c>
      <c r="AR7" s="4" t="s">
        <v>59</v>
      </c>
      <c r="AS7" s="1">
        <v>3999</v>
      </c>
      <c r="AY7" s="4" t="s">
        <v>65</v>
      </c>
      <c r="AZ7" s="6">
        <v>6895</v>
      </c>
    </row>
    <row r="8" spans="1:52" x14ac:dyDescent="0.3">
      <c r="F8" s="4" t="s">
        <v>10</v>
      </c>
      <c r="G8" s="5">
        <v>72557.899999999994</v>
      </c>
      <c r="S8" s="4" t="s">
        <v>37</v>
      </c>
      <c r="T8" s="6">
        <v>1938</v>
      </c>
      <c r="U8" s="6"/>
      <c r="V8" s="6"/>
      <c r="W8" s="6"/>
      <c r="Y8" s="4" t="s">
        <v>35</v>
      </c>
      <c r="Z8" s="6">
        <v>934</v>
      </c>
      <c r="AR8" s="4" t="s">
        <v>17</v>
      </c>
      <c r="AS8" s="6">
        <v>49574</v>
      </c>
      <c r="AY8" s="4" t="s">
        <v>66</v>
      </c>
      <c r="AZ8" s="6">
        <v>6946</v>
      </c>
    </row>
    <row r="9" spans="1:52" x14ac:dyDescent="0.3">
      <c r="F9" s="4" t="s">
        <v>6</v>
      </c>
      <c r="G9" s="5">
        <v>68278.249999999985</v>
      </c>
      <c r="S9" s="4" t="s">
        <v>39</v>
      </c>
      <c r="T9" s="6">
        <v>1917</v>
      </c>
      <c r="U9" s="6"/>
      <c r="V9" s="6"/>
      <c r="W9" s="6"/>
      <c r="Y9" s="4" t="s">
        <v>38</v>
      </c>
      <c r="Z9" s="6">
        <v>961</v>
      </c>
      <c r="AY9" s="4" t="s">
        <v>17</v>
      </c>
      <c r="AZ9" s="6">
        <v>49574</v>
      </c>
    </row>
    <row r="10" spans="1:52" x14ac:dyDescent="0.3">
      <c r="F10" s="4" t="s">
        <v>16</v>
      </c>
      <c r="G10" s="5">
        <v>64180.05</v>
      </c>
      <c r="S10" s="4" t="s">
        <v>40</v>
      </c>
      <c r="T10" s="6">
        <v>1924</v>
      </c>
      <c r="U10" s="6"/>
      <c r="V10" s="6"/>
      <c r="W10" s="6"/>
      <c r="Y10" s="4" t="s">
        <v>41</v>
      </c>
      <c r="Z10" s="6">
        <v>970</v>
      </c>
    </row>
    <row r="11" spans="1:52" x14ac:dyDescent="0.3">
      <c r="F11" s="4" t="s">
        <v>15</v>
      </c>
      <c r="G11" s="5">
        <v>64027.600000000006</v>
      </c>
      <c r="S11" s="4" t="s">
        <v>20</v>
      </c>
      <c r="T11" s="6">
        <v>2371</v>
      </c>
      <c r="U11" s="6"/>
      <c r="V11" s="6"/>
      <c r="W11" s="6"/>
      <c r="Y11" s="4" t="s">
        <v>42</v>
      </c>
      <c r="Z11" s="6">
        <v>950</v>
      </c>
    </row>
    <row r="12" spans="1:52" x14ac:dyDescent="0.3">
      <c r="F12" s="4" t="s">
        <v>14</v>
      </c>
      <c r="G12" s="5">
        <v>70395.349999999977</v>
      </c>
      <c r="S12" s="4" t="s">
        <v>17</v>
      </c>
      <c r="T12" s="6">
        <v>22159</v>
      </c>
      <c r="U12" s="6"/>
      <c r="V12" s="6"/>
      <c r="W12" s="6"/>
      <c r="Y12" s="4" t="s">
        <v>17</v>
      </c>
      <c r="Z12" s="6">
        <v>9180</v>
      </c>
    </row>
    <row r="13" spans="1:52" x14ac:dyDescent="0.3">
      <c r="F13" s="4" t="s">
        <v>7</v>
      </c>
      <c r="G13" s="5">
        <v>64701.15</v>
      </c>
    </row>
    <row r="14" spans="1:52" x14ac:dyDescent="0.3">
      <c r="F14" s="4" t="s">
        <v>17</v>
      </c>
      <c r="G14" s="5">
        <v>817860.04999999993</v>
      </c>
    </row>
    <row r="17" spans="19:25" x14ac:dyDescent="0.3">
      <c r="S17" s="3" t="s">
        <v>43</v>
      </c>
      <c r="T17" t="s">
        <v>77</v>
      </c>
      <c r="X17" s="3" t="s">
        <v>43</v>
      </c>
      <c r="Y17" t="s">
        <v>77</v>
      </c>
    </row>
    <row r="18" spans="19:25" x14ac:dyDescent="0.3">
      <c r="S18" s="4" t="s">
        <v>22</v>
      </c>
      <c r="T18" s="1">
        <v>42768</v>
      </c>
      <c r="X18" s="4" t="s">
        <v>24</v>
      </c>
      <c r="Y18" s="1">
        <v>11588.499999999993</v>
      </c>
    </row>
    <row r="19" spans="19:25" x14ac:dyDescent="0.3">
      <c r="S19" s="4" t="s">
        <v>26</v>
      </c>
      <c r="T19" s="1">
        <v>41409.5</v>
      </c>
      <c r="X19" s="4" t="s">
        <v>25</v>
      </c>
      <c r="Y19" s="1">
        <v>15934.25</v>
      </c>
    </row>
    <row r="20" spans="19:25" x14ac:dyDescent="0.3">
      <c r="S20" s="4" t="s">
        <v>29</v>
      </c>
      <c r="T20" s="1">
        <v>38180.5</v>
      </c>
      <c r="X20" s="4" t="s">
        <v>27</v>
      </c>
      <c r="Y20" s="1">
        <v>16900.25</v>
      </c>
    </row>
    <row r="21" spans="19:25" x14ac:dyDescent="0.3">
      <c r="S21" s="4" t="s">
        <v>30</v>
      </c>
      <c r="T21" s="1">
        <v>32265.700000000063</v>
      </c>
      <c r="X21" s="4" t="s">
        <v>28</v>
      </c>
      <c r="Y21" s="1">
        <v>16701.75</v>
      </c>
    </row>
    <row r="22" spans="19:25" x14ac:dyDescent="0.3">
      <c r="S22" s="4" t="s">
        <v>32</v>
      </c>
      <c r="T22" s="1">
        <v>32273.25</v>
      </c>
      <c r="X22" s="4" t="s">
        <v>31</v>
      </c>
      <c r="Y22" s="1">
        <v>13955.75</v>
      </c>
    </row>
    <row r="23" spans="19:25" x14ac:dyDescent="0.3">
      <c r="S23" s="4" t="s">
        <v>33</v>
      </c>
      <c r="T23" s="1">
        <v>33476.75</v>
      </c>
      <c r="X23" s="4" t="s">
        <v>34</v>
      </c>
      <c r="Y23" s="1">
        <v>16019.25</v>
      </c>
    </row>
    <row r="24" spans="19:25" x14ac:dyDescent="0.3">
      <c r="S24" s="4" t="s">
        <v>37</v>
      </c>
      <c r="T24" s="1">
        <v>30940.5</v>
      </c>
      <c r="X24" s="4" t="s">
        <v>35</v>
      </c>
      <c r="Y24" s="1">
        <v>15360.5</v>
      </c>
    </row>
    <row r="25" spans="19:25" x14ac:dyDescent="0.3">
      <c r="S25" s="4" t="s">
        <v>39</v>
      </c>
      <c r="T25" s="1">
        <v>34705.75</v>
      </c>
      <c r="X25" s="4" t="s">
        <v>38</v>
      </c>
      <c r="Y25" s="1">
        <v>16425.75</v>
      </c>
    </row>
    <row r="26" spans="19:25" x14ac:dyDescent="0.3">
      <c r="S26" s="4" t="s">
        <v>40</v>
      </c>
      <c r="T26" s="1">
        <v>34831.25</v>
      </c>
      <c r="X26" s="4" t="s">
        <v>41</v>
      </c>
      <c r="Y26" s="1">
        <v>15596</v>
      </c>
    </row>
    <row r="27" spans="19:25" x14ac:dyDescent="0.3">
      <c r="S27" s="4" t="s">
        <v>20</v>
      </c>
      <c r="T27" s="1">
        <v>43434.25</v>
      </c>
      <c r="X27" s="4" t="s">
        <v>42</v>
      </c>
      <c r="Y27" s="1">
        <v>15277.75</v>
      </c>
    </row>
    <row r="28" spans="19:25" x14ac:dyDescent="0.3">
      <c r="S28" s="4" t="s">
        <v>17</v>
      </c>
      <c r="T28" s="1">
        <v>364285.45</v>
      </c>
      <c r="X28" s="4" t="s">
        <v>17</v>
      </c>
      <c r="Y28" s="1">
        <v>153759.75</v>
      </c>
    </row>
    <row r="34" spans="1:20" x14ac:dyDescent="0.3">
      <c r="A34" s="3" t="s">
        <v>71</v>
      </c>
      <c r="B34" t="s">
        <v>72</v>
      </c>
    </row>
    <row r="35" spans="1:20" x14ac:dyDescent="0.3">
      <c r="A35" s="4" t="s">
        <v>54</v>
      </c>
      <c r="B35" s="1">
        <v>2940</v>
      </c>
    </row>
    <row r="36" spans="1:20" x14ac:dyDescent="0.3">
      <c r="A36" s="4" t="s">
        <v>55</v>
      </c>
      <c r="B36" s="1">
        <v>6050</v>
      </c>
    </row>
    <row r="37" spans="1:20" x14ac:dyDescent="0.3">
      <c r="A37" s="4" t="s">
        <v>56</v>
      </c>
      <c r="B37" s="1">
        <v>4256</v>
      </c>
    </row>
    <row r="38" spans="1:20" x14ac:dyDescent="0.3">
      <c r="A38" s="4" t="s">
        <v>57</v>
      </c>
      <c r="B38" s="1">
        <v>4975</v>
      </c>
    </row>
    <row r="39" spans="1:20" x14ac:dyDescent="0.3">
      <c r="A39" s="4" t="s">
        <v>58</v>
      </c>
      <c r="B39" s="1">
        <v>1240</v>
      </c>
    </row>
    <row r="40" spans="1:20" x14ac:dyDescent="0.3">
      <c r="A40" s="4" t="s">
        <v>59</v>
      </c>
      <c r="B40" s="1">
        <v>1889</v>
      </c>
    </row>
    <row r="41" spans="1:20" x14ac:dyDescent="0.3">
      <c r="A41" s="4" t="s">
        <v>17</v>
      </c>
      <c r="B41" s="1">
        <v>21350</v>
      </c>
    </row>
    <row r="46" spans="1:20" x14ac:dyDescent="0.3">
      <c r="S46" s="3" t="s">
        <v>78</v>
      </c>
      <c r="T46" t="s">
        <v>77</v>
      </c>
    </row>
    <row r="47" spans="1:20" x14ac:dyDescent="0.3">
      <c r="S47" s="4" t="s">
        <v>19</v>
      </c>
      <c r="T47" s="1">
        <v>195919.5</v>
      </c>
    </row>
    <row r="48" spans="1:20" x14ac:dyDescent="0.3">
      <c r="S48" s="4" t="s">
        <v>44</v>
      </c>
      <c r="T48" s="1">
        <v>220053.10000000033</v>
      </c>
    </row>
    <row r="49" spans="1:20" x14ac:dyDescent="0.3">
      <c r="S49" s="4" t="s">
        <v>45</v>
      </c>
      <c r="T49" s="1">
        <v>208196.99999999988</v>
      </c>
    </row>
    <row r="50" spans="1:20" x14ac:dyDescent="0.3">
      <c r="S50" s="4" t="s">
        <v>46</v>
      </c>
      <c r="T50" s="1">
        <v>193690.44999999975</v>
      </c>
    </row>
    <row r="51" spans="1:20" x14ac:dyDescent="0.3">
      <c r="S51" s="4" t="s">
        <v>17</v>
      </c>
      <c r="T51" s="1">
        <v>817860.04999999993</v>
      </c>
    </row>
    <row r="52" spans="1:20" x14ac:dyDescent="0.3">
      <c r="A52" s="3" t="s">
        <v>73</v>
      </c>
      <c r="B52" t="s">
        <v>72</v>
      </c>
    </row>
    <row r="53" spans="1:20" x14ac:dyDescent="0.3">
      <c r="A53" s="4" t="s">
        <v>60</v>
      </c>
      <c r="B53" s="1">
        <v>3538</v>
      </c>
    </row>
    <row r="54" spans="1:20" x14ac:dyDescent="0.3">
      <c r="A54" s="4" t="s">
        <v>61</v>
      </c>
      <c r="B54" s="1">
        <v>2794</v>
      </c>
    </row>
    <row r="55" spans="1:20" x14ac:dyDescent="0.3">
      <c r="A55" s="4" t="s">
        <v>62</v>
      </c>
      <c r="B55" s="1">
        <v>3158</v>
      </c>
    </row>
    <row r="56" spans="1:20" x14ac:dyDescent="0.3">
      <c r="A56" s="4" t="s">
        <v>63</v>
      </c>
      <c r="B56" s="1">
        <v>2624</v>
      </c>
    </row>
    <row r="57" spans="1:20" x14ac:dyDescent="0.3">
      <c r="A57" s="4" t="s">
        <v>64</v>
      </c>
      <c r="B57" s="1">
        <v>3239</v>
      </c>
    </row>
    <row r="58" spans="1:20" x14ac:dyDescent="0.3">
      <c r="A58" s="4" t="s">
        <v>65</v>
      </c>
      <c r="B58" s="1">
        <v>2973</v>
      </c>
    </row>
    <row r="59" spans="1:20" x14ac:dyDescent="0.3">
      <c r="A59" s="4" t="s">
        <v>66</v>
      </c>
      <c r="B59" s="1">
        <v>3024</v>
      </c>
    </row>
    <row r="60" spans="1:20" x14ac:dyDescent="0.3">
      <c r="A60" s="4" t="s">
        <v>17</v>
      </c>
      <c r="B60" s="1">
        <v>21350</v>
      </c>
      <c r="S60" s="3" t="s">
        <v>53</v>
      </c>
      <c r="T60" t="s">
        <v>77</v>
      </c>
    </row>
    <row r="61" spans="1:20" x14ac:dyDescent="0.3">
      <c r="S61" s="4" t="s">
        <v>18</v>
      </c>
      <c r="T61" s="1">
        <v>375318.700000001</v>
      </c>
    </row>
    <row r="62" spans="1:20" x14ac:dyDescent="0.3">
      <c r="S62" s="4" t="s">
        <v>49</v>
      </c>
      <c r="T62" s="1">
        <v>249382.25</v>
      </c>
    </row>
    <row r="63" spans="1:20" x14ac:dyDescent="0.3">
      <c r="S63" s="4" t="s">
        <v>50</v>
      </c>
      <c r="T63" s="1">
        <v>178076.49999999988</v>
      </c>
    </row>
    <row r="64" spans="1:20" x14ac:dyDescent="0.3">
      <c r="A64" s="3" t="s">
        <v>76</v>
      </c>
      <c r="B64" t="s">
        <v>72</v>
      </c>
      <c r="S64" s="4" t="s">
        <v>51</v>
      </c>
      <c r="T64" s="1">
        <v>14076</v>
      </c>
    </row>
    <row r="65" spans="1:20" x14ac:dyDescent="0.3">
      <c r="A65" s="4" t="s">
        <v>74</v>
      </c>
      <c r="B65" s="1">
        <v>15568</v>
      </c>
      <c r="S65" s="4" t="s">
        <v>52</v>
      </c>
      <c r="T65" s="1">
        <v>1006.6000000000005</v>
      </c>
    </row>
    <row r="66" spans="1:20" x14ac:dyDescent="0.3">
      <c r="A66" s="4" t="s">
        <v>75</v>
      </c>
      <c r="B66" s="1">
        <v>5782</v>
      </c>
      <c r="S66" s="4" t="s">
        <v>17</v>
      </c>
      <c r="T66" s="1">
        <v>817860.04999999993</v>
      </c>
    </row>
    <row r="67" spans="1:20" x14ac:dyDescent="0.3">
      <c r="A67" s="4" t="s">
        <v>17</v>
      </c>
      <c r="B67" s="1">
        <v>21350</v>
      </c>
    </row>
    <row r="74" spans="1:20" x14ac:dyDescent="0.3">
      <c r="A74" s="3" t="s">
        <v>4</v>
      </c>
      <c r="B74" t="s">
        <v>2</v>
      </c>
    </row>
    <row r="75" spans="1:20" x14ac:dyDescent="0.3">
      <c r="A75" s="4" t="s">
        <v>79</v>
      </c>
      <c r="B75" s="1">
        <v>49574</v>
      </c>
    </row>
    <row r="76" spans="1:20" x14ac:dyDescent="0.3">
      <c r="A76" s="4" t="s">
        <v>80</v>
      </c>
      <c r="B76" s="1">
        <v>49574</v>
      </c>
    </row>
    <row r="77" spans="1:20" x14ac:dyDescent="0.3">
      <c r="A77" s="4" t="s">
        <v>81</v>
      </c>
      <c r="B77" s="1">
        <v>49574</v>
      </c>
    </row>
    <row r="78" spans="1:20" x14ac:dyDescent="0.3">
      <c r="A78" s="4" t="s">
        <v>82</v>
      </c>
      <c r="B78" s="1">
        <v>49574</v>
      </c>
    </row>
    <row r="79" spans="1:20" x14ac:dyDescent="0.3">
      <c r="A79" s="4" t="s">
        <v>83</v>
      </c>
      <c r="B79" s="1">
        <v>49574</v>
      </c>
    </row>
    <row r="80" spans="1:20" x14ac:dyDescent="0.3">
      <c r="A80" s="4" t="s">
        <v>84</v>
      </c>
      <c r="B80" s="1">
        <v>49574</v>
      </c>
    </row>
    <row r="81" spans="1:2" x14ac:dyDescent="0.3">
      <c r="A81" s="4" t="s">
        <v>85</v>
      </c>
      <c r="B81" s="1">
        <v>49574</v>
      </c>
    </row>
    <row r="82" spans="1:2" x14ac:dyDescent="0.3">
      <c r="A82" s="4" t="s">
        <v>86</v>
      </c>
      <c r="B82" s="1">
        <v>49574</v>
      </c>
    </row>
    <row r="83" spans="1:2" x14ac:dyDescent="0.3">
      <c r="A83" s="4" t="s">
        <v>87</v>
      </c>
      <c r="B83" s="1">
        <v>49574</v>
      </c>
    </row>
    <row r="84" spans="1:2" x14ac:dyDescent="0.3">
      <c r="A84" s="4" t="s">
        <v>88</v>
      </c>
      <c r="B84" s="1">
        <v>49574</v>
      </c>
    </row>
    <row r="85" spans="1:2" x14ac:dyDescent="0.3">
      <c r="A85" s="4" t="s">
        <v>89</v>
      </c>
      <c r="B85" s="1">
        <v>49574</v>
      </c>
    </row>
    <row r="86" spans="1:2" x14ac:dyDescent="0.3">
      <c r="A86" s="4" t="s">
        <v>90</v>
      </c>
      <c r="B86" s="1">
        <v>49574</v>
      </c>
    </row>
    <row r="87" spans="1:2" x14ac:dyDescent="0.3">
      <c r="A87" s="4" t="s">
        <v>91</v>
      </c>
      <c r="B87" s="1">
        <v>49574</v>
      </c>
    </row>
    <row r="88" spans="1:2" x14ac:dyDescent="0.3">
      <c r="A88" s="4" t="s">
        <v>92</v>
      </c>
      <c r="B88" s="1">
        <v>49574</v>
      </c>
    </row>
    <row r="89" spans="1:2" x14ac:dyDescent="0.3">
      <c r="A89" s="4" t="s">
        <v>93</v>
      </c>
      <c r="B89" s="1">
        <v>49574</v>
      </c>
    </row>
    <row r="90" spans="1:2" x14ac:dyDescent="0.3">
      <c r="A90" s="4" t="s">
        <v>94</v>
      </c>
      <c r="B90" s="1">
        <v>49574</v>
      </c>
    </row>
    <row r="91" spans="1:2" x14ac:dyDescent="0.3">
      <c r="A91" s="4" t="s">
        <v>19</v>
      </c>
      <c r="B91" s="1">
        <v>49574</v>
      </c>
    </row>
    <row r="92" spans="1:2" x14ac:dyDescent="0.3">
      <c r="A92" s="4" t="s">
        <v>95</v>
      </c>
      <c r="B92" s="1">
        <v>49574</v>
      </c>
    </row>
    <row r="93" spans="1:2" x14ac:dyDescent="0.3">
      <c r="A93" s="4" t="s">
        <v>96</v>
      </c>
      <c r="B93" s="1">
        <v>49574</v>
      </c>
    </row>
    <row r="94" spans="1:2" x14ac:dyDescent="0.3">
      <c r="A94" s="4" t="s">
        <v>97</v>
      </c>
      <c r="B94" s="1">
        <v>49574</v>
      </c>
    </row>
    <row r="95" spans="1:2" x14ac:dyDescent="0.3">
      <c r="A95" s="4" t="s">
        <v>98</v>
      </c>
      <c r="B95" s="1">
        <v>49574</v>
      </c>
    </row>
    <row r="96" spans="1:2" x14ac:dyDescent="0.3">
      <c r="A96" s="4" t="s">
        <v>99</v>
      </c>
      <c r="B96" s="1">
        <v>49574</v>
      </c>
    </row>
    <row r="97" spans="1:2" x14ac:dyDescent="0.3">
      <c r="A97" s="4" t="s">
        <v>100</v>
      </c>
      <c r="B97" s="1">
        <v>49574</v>
      </c>
    </row>
    <row r="98" spans="1:2" x14ac:dyDescent="0.3">
      <c r="A98" s="4" t="s">
        <v>101</v>
      </c>
      <c r="B98" s="1">
        <v>49574</v>
      </c>
    </row>
    <row r="99" spans="1:2" x14ac:dyDescent="0.3">
      <c r="A99" s="4" t="s">
        <v>102</v>
      </c>
      <c r="B99" s="1">
        <v>49574</v>
      </c>
    </row>
    <row r="100" spans="1:2" x14ac:dyDescent="0.3">
      <c r="A100" s="4" t="s">
        <v>103</v>
      </c>
      <c r="B100" s="1">
        <v>49574</v>
      </c>
    </row>
    <row r="101" spans="1:2" x14ac:dyDescent="0.3">
      <c r="A101" s="4" t="s">
        <v>104</v>
      </c>
      <c r="B101" s="1">
        <v>49574</v>
      </c>
    </row>
    <row r="102" spans="1:2" x14ac:dyDescent="0.3">
      <c r="A102" s="4" t="s">
        <v>105</v>
      </c>
      <c r="B102" s="1">
        <v>49574</v>
      </c>
    </row>
    <row r="103" spans="1:2" x14ac:dyDescent="0.3">
      <c r="A103" s="4" t="s">
        <v>106</v>
      </c>
      <c r="B103" s="1">
        <v>49574</v>
      </c>
    </row>
    <row r="104" spans="1:2" x14ac:dyDescent="0.3">
      <c r="A104" s="4" t="s">
        <v>107</v>
      </c>
      <c r="B104" s="1">
        <v>49574</v>
      </c>
    </row>
    <row r="105" spans="1:2" x14ac:dyDescent="0.3">
      <c r="A105" s="4" t="s">
        <v>108</v>
      </c>
      <c r="B105" s="1">
        <v>49574</v>
      </c>
    </row>
    <row r="106" spans="1:2" x14ac:dyDescent="0.3">
      <c r="A106" s="4" t="s">
        <v>109</v>
      </c>
      <c r="B106" s="1">
        <v>49574</v>
      </c>
    </row>
    <row r="107" spans="1:2" x14ac:dyDescent="0.3">
      <c r="A107" s="4" t="s">
        <v>110</v>
      </c>
      <c r="B107" s="1">
        <v>49574</v>
      </c>
    </row>
    <row r="108" spans="1:2" x14ac:dyDescent="0.3">
      <c r="A108" s="4" t="s">
        <v>111</v>
      </c>
      <c r="B108" s="1">
        <v>49574</v>
      </c>
    </row>
    <row r="109" spans="1:2" x14ac:dyDescent="0.3">
      <c r="A109" s="4" t="s">
        <v>112</v>
      </c>
      <c r="B109" s="1">
        <v>49574</v>
      </c>
    </row>
    <row r="110" spans="1:2" x14ac:dyDescent="0.3">
      <c r="A110" s="4" t="s">
        <v>113</v>
      </c>
      <c r="B110" s="1">
        <v>49574</v>
      </c>
    </row>
    <row r="111" spans="1:2" x14ac:dyDescent="0.3">
      <c r="A111" s="4" t="s">
        <v>114</v>
      </c>
      <c r="B111" s="1">
        <v>49574</v>
      </c>
    </row>
    <row r="112" spans="1:2" x14ac:dyDescent="0.3">
      <c r="A112" s="4" t="s">
        <v>115</v>
      </c>
      <c r="B112" s="1">
        <v>49574</v>
      </c>
    </row>
    <row r="113" spans="1:2" x14ac:dyDescent="0.3">
      <c r="A113" s="4" t="s">
        <v>116</v>
      </c>
      <c r="B113" s="1">
        <v>49574</v>
      </c>
    </row>
    <row r="114" spans="1:2" x14ac:dyDescent="0.3">
      <c r="A114" s="4" t="s">
        <v>117</v>
      </c>
      <c r="B114" s="1">
        <v>49574</v>
      </c>
    </row>
    <row r="115" spans="1:2" x14ac:dyDescent="0.3">
      <c r="A115" s="4" t="s">
        <v>118</v>
      </c>
      <c r="B115" s="1">
        <v>49574</v>
      </c>
    </row>
    <row r="116" spans="1:2" x14ac:dyDescent="0.3">
      <c r="A116" s="4" t="s">
        <v>119</v>
      </c>
      <c r="B116" s="1">
        <v>49574</v>
      </c>
    </row>
    <row r="117" spans="1:2" x14ac:dyDescent="0.3">
      <c r="A117" s="4" t="s">
        <v>120</v>
      </c>
      <c r="B117" s="1">
        <v>49574</v>
      </c>
    </row>
    <row r="118" spans="1:2" x14ac:dyDescent="0.3">
      <c r="A118" s="4" t="s">
        <v>121</v>
      </c>
      <c r="B118" s="1">
        <v>49574</v>
      </c>
    </row>
    <row r="119" spans="1:2" x14ac:dyDescent="0.3">
      <c r="A119" s="4" t="s">
        <v>122</v>
      </c>
      <c r="B119" s="1">
        <v>49574</v>
      </c>
    </row>
    <row r="120" spans="1:2" x14ac:dyDescent="0.3">
      <c r="A120" s="4" t="s">
        <v>123</v>
      </c>
      <c r="B120" s="1">
        <v>49574</v>
      </c>
    </row>
    <row r="121" spans="1:2" x14ac:dyDescent="0.3">
      <c r="A121" s="4" t="s">
        <v>124</v>
      </c>
      <c r="B121" s="1">
        <v>49574</v>
      </c>
    </row>
    <row r="122" spans="1:2" x14ac:dyDescent="0.3">
      <c r="A122" s="4" t="s">
        <v>125</v>
      </c>
      <c r="B122" s="1">
        <v>49574</v>
      </c>
    </row>
    <row r="123" spans="1:2" x14ac:dyDescent="0.3">
      <c r="A123" s="4" t="s">
        <v>126</v>
      </c>
      <c r="B123" s="1">
        <v>49574</v>
      </c>
    </row>
    <row r="124" spans="1:2" x14ac:dyDescent="0.3">
      <c r="A124" s="4" t="s">
        <v>127</v>
      </c>
      <c r="B124" s="1">
        <v>49574</v>
      </c>
    </row>
    <row r="125" spans="1:2" x14ac:dyDescent="0.3">
      <c r="A125" s="4" t="s">
        <v>128</v>
      </c>
      <c r="B125" s="1">
        <v>49574</v>
      </c>
    </row>
    <row r="126" spans="1:2" x14ac:dyDescent="0.3">
      <c r="A126" s="4" t="s">
        <v>129</v>
      </c>
      <c r="B126" s="1">
        <v>49574</v>
      </c>
    </row>
    <row r="127" spans="1:2" x14ac:dyDescent="0.3">
      <c r="A127" s="4" t="s">
        <v>130</v>
      </c>
      <c r="B127" s="1">
        <v>49574</v>
      </c>
    </row>
    <row r="128" spans="1:2" x14ac:dyDescent="0.3">
      <c r="A128" s="4" t="s">
        <v>131</v>
      </c>
      <c r="B128" s="1">
        <v>49574</v>
      </c>
    </row>
    <row r="129" spans="1:2" x14ac:dyDescent="0.3">
      <c r="A129" s="4" t="s">
        <v>132</v>
      </c>
      <c r="B129" s="1">
        <v>49574</v>
      </c>
    </row>
    <row r="130" spans="1:2" x14ac:dyDescent="0.3">
      <c r="A130" s="4" t="s">
        <v>133</v>
      </c>
      <c r="B130" s="1">
        <v>49574</v>
      </c>
    </row>
    <row r="131" spans="1:2" x14ac:dyDescent="0.3">
      <c r="A131" s="4" t="s">
        <v>134</v>
      </c>
      <c r="B131" s="1">
        <v>49574</v>
      </c>
    </row>
    <row r="132" spans="1:2" x14ac:dyDescent="0.3">
      <c r="A132" s="4" t="s">
        <v>135</v>
      </c>
      <c r="B132" s="1">
        <v>49574</v>
      </c>
    </row>
    <row r="133" spans="1:2" x14ac:dyDescent="0.3">
      <c r="A133" s="4" t="s">
        <v>136</v>
      </c>
      <c r="B133" s="1">
        <v>49574</v>
      </c>
    </row>
    <row r="134" spans="1:2" x14ac:dyDescent="0.3">
      <c r="A134" s="4" t="s">
        <v>137</v>
      </c>
      <c r="B134" s="1">
        <v>49574</v>
      </c>
    </row>
    <row r="135" spans="1:2" x14ac:dyDescent="0.3">
      <c r="A135" s="4" t="s">
        <v>138</v>
      </c>
      <c r="B135" s="1">
        <v>49574</v>
      </c>
    </row>
    <row r="136" spans="1:2" x14ac:dyDescent="0.3">
      <c r="A136" s="4" t="s">
        <v>139</v>
      </c>
      <c r="B136" s="1">
        <v>49574</v>
      </c>
    </row>
    <row r="137" spans="1:2" x14ac:dyDescent="0.3">
      <c r="A137" s="4" t="s">
        <v>140</v>
      </c>
      <c r="B137" s="1">
        <v>49574</v>
      </c>
    </row>
    <row r="138" spans="1:2" x14ac:dyDescent="0.3">
      <c r="A138" s="4" t="s">
        <v>141</v>
      </c>
      <c r="B138" s="1">
        <v>49574</v>
      </c>
    </row>
    <row r="139" spans="1:2" x14ac:dyDescent="0.3">
      <c r="A139" s="4" t="s">
        <v>142</v>
      </c>
      <c r="B139" s="1">
        <v>49574</v>
      </c>
    </row>
    <row r="140" spans="1:2" x14ac:dyDescent="0.3">
      <c r="A140" s="4" t="s">
        <v>17</v>
      </c>
      <c r="B140" s="1">
        <v>49574</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566A-96C8-4306-9158-35D633C30F85}">
  <dimension ref="A1:AG5"/>
  <sheetViews>
    <sheetView tabSelected="1" zoomScale="49" workbookViewId="0">
      <selection activeCell="AC4" sqref="AC4"/>
    </sheetView>
  </sheetViews>
  <sheetFormatPr defaultRowHeight="14.4" x14ac:dyDescent="0.3"/>
  <cols>
    <col min="1" max="1" width="18.88671875" bestFit="1" customWidth="1"/>
    <col min="2" max="3" width="14.88671875" bestFit="1" customWidth="1"/>
    <col min="4" max="4" width="26.21875" bestFit="1" customWidth="1"/>
  </cols>
  <sheetData>
    <row r="1" spans="1:33" ht="36.6" x14ac:dyDescent="0.7">
      <c r="A1" s="8" t="s">
        <v>144</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4" spans="1:33" x14ac:dyDescent="0.3">
      <c r="A4" s="3" t="s">
        <v>3</v>
      </c>
      <c r="B4" t="s">
        <v>69</v>
      </c>
      <c r="C4" t="s">
        <v>21</v>
      </c>
      <c r="D4" s="2" t="s">
        <v>70</v>
      </c>
    </row>
    <row r="5" spans="1:33" x14ac:dyDescent="0.3">
      <c r="A5" s="5">
        <v>817860.04999999993</v>
      </c>
      <c r="B5" s="6">
        <v>49574</v>
      </c>
      <c r="C5" s="6">
        <v>48620</v>
      </c>
      <c r="D5" s="6">
        <f>GETPIVOTDATA("[Measures].[Sum of total_price]",$A$4)/GETPIVOTDATA("[Measures].[Count of order_id]",$A$4)</f>
        <v>16.821473673385437</v>
      </c>
    </row>
  </sheetData>
  <mergeCells count="1">
    <mergeCell ref="A1:AG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43CB-C83C-46FE-AF7A-839620110649}">
  <dimension ref="A1"/>
  <sheetViews>
    <sheetView workbookViewId="0">
      <selection activeCell="A2" sqref="A2"/>
    </sheetView>
  </sheetViews>
  <sheetFormatPr defaultRowHeight="14.4" x14ac:dyDescent="0.3"/>
  <cols>
    <col min="1" max="1" width="10.44140625" customWidth="1"/>
  </cols>
  <sheetData>
    <row r="1" spans="1:1" x14ac:dyDescent="0.3">
      <c r="A1"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7D693F1-D76A-4B72-8B09-D044F7E69CDE}">
  <ds:schemaRefs/>
</ds:datastoreItem>
</file>

<file path=customXml/itemProps2.xml><?xml version="1.0" encoding="utf-8"?>
<ds:datastoreItem xmlns:ds="http://schemas.openxmlformats.org/officeDocument/2006/customXml" ds:itemID="{4684EF30-17B3-482C-BE4F-2F4AC194818D}">
  <ds:schemaRefs/>
</ds:datastoreItem>
</file>

<file path=customXml/itemProps3.xml><?xml version="1.0" encoding="utf-8"?>
<ds:datastoreItem xmlns:ds="http://schemas.openxmlformats.org/officeDocument/2006/customXml" ds:itemID="{410E727E-EB11-4E7B-8BAD-0EBE05BCB9FE}">
  <ds:schemaRefs/>
</ds:datastoreItem>
</file>

<file path=customXml/itemProps4.xml><?xml version="1.0" encoding="utf-8"?>
<ds:datastoreItem xmlns:ds="http://schemas.openxmlformats.org/officeDocument/2006/customXml" ds:itemID="{B6644C74-2478-4DEE-B75F-F28CE9C832C3}">
  <ds:schemaRefs/>
</ds:datastoreItem>
</file>

<file path=customXml/itemProps5.xml><?xml version="1.0" encoding="utf-8"?>
<ds:datastoreItem xmlns:ds="http://schemas.openxmlformats.org/officeDocument/2006/customXml" ds:itemID="{E8725B37-3D0E-41B6-84DD-B11BBEBCFE7C}">
  <ds:schemaRefs/>
</ds:datastoreItem>
</file>

<file path=customXml/itemProps6.xml><?xml version="1.0" encoding="utf-8"?>
<ds:datastoreItem xmlns:ds="http://schemas.openxmlformats.org/officeDocument/2006/customXml" ds:itemID="{B160814E-B061-40E4-BBC6-B53CEA9F7E88}">
  <ds:schemaRefs/>
</ds:datastoreItem>
</file>

<file path=customXml/itemProps7.xml><?xml version="1.0" encoding="utf-8"?>
<ds:datastoreItem xmlns:ds="http://schemas.openxmlformats.org/officeDocument/2006/customXml" ds:itemID="{CD541062-F7D5-407C-9C3A-A33B10946A5F}">
  <ds:schemaRefs/>
</ds:datastoreItem>
</file>

<file path=customXml/itemProps8.xml><?xml version="1.0" encoding="utf-8"?>
<ds:datastoreItem xmlns:ds="http://schemas.openxmlformats.org/officeDocument/2006/customXml" ds:itemID="{3AC58E79-557A-4E18-99AF-D73E04909105}">
  <ds:schemaRefs/>
</ds:datastoreItem>
</file>

<file path=customXml/itemProps9.xml><?xml version="1.0" encoding="utf-8"?>
<ds:datastoreItem xmlns:ds="http://schemas.openxmlformats.org/officeDocument/2006/customXml" ds:itemID="{5589CF50-CE0F-4C5A-9A5B-0F99989EFDBC}">
  <ds:schemaRefs/>
</ds:datastoreItem>
</file>

<file path=customXml/itemProps10.xml><?xml version="1.0" encoding="utf-8"?>
<ds:datastoreItem xmlns:ds="http://schemas.openxmlformats.org/officeDocument/2006/customXml" ds:itemID="{52FD1FFF-1A52-4D54-8B5C-47DCF344D7F0}">
  <ds:schemaRefs/>
</ds:datastoreItem>
</file>

<file path=customXml/itemProps11.xml><?xml version="1.0" encoding="utf-8"?>
<ds:datastoreItem xmlns:ds="http://schemas.openxmlformats.org/officeDocument/2006/customXml" ds:itemID="{C5115CE0-E4D6-49D4-A09A-A18450781FDC}">
  <ds:schemaRefs/>
</ds:datastoreItem>
</file>

<file path=customXml/itemProps12.xml><?xml version="1.0" encoding="utf-8"?>
<ds:datastoreItem xmlns:ds="http://schemas.openxmlformats.org/officeDocument/2006/customXml" ds:itemID="{B00512FC-8C49-4D75-A8FF-7D67A4DDD116}">
  <ds:schemaRefs/>
</ds:datastoreItem>
</file>

<file path=customXml/itemProps13.xml><?xml version="1.0" encoding="utf-8"?>
<ds:datastoreItem xmlns:ds="http://schemas.openxmlformats.org/officeDocument/2006/customXml" ds:itemID="{DEBAC4F4-7818-4CAA-8436-8553361C989C}">
  <ds:schemaRefs/>
</ds:datastoreItem>
</file>

<file path=customXml/itemProps14.xml><?xml version="1.0" encoding="utf-8"?>
<ds:datastoreItem xmlns:ds="http://schemas.openxmlformats.org/officeDocument/2006/customXml" ds:itemID="{6970CC39-41BC-4704-B8BB-743BC95300C6}">
  <ds:schemaRefs>
    <ds:schemaRef ds:uri="http://schemas.microsoft.com/DataMashup"/>
  </ds:schemaRefs>
</ds:datastoreItem>
</file>

<file path=customXml/itemProps15.xml><?xml version="1.0" encoding="utf-8"?>
<ds:datastoreItem xmlns:ds="http://schemas.openxmlformats.org/officeDocument/2006/customXml" ds:itemID="{D6D77659-F722-4121-80EA-C8A67CF164E8}">
  <ds:schemaRefs/>
</ds:datastoreItem>
</file>

<file path=customXml/itemProps16.xml><?xml version="1.0" encoding="utf-8"?>
<ds:datastoreItem xmlns:ds="http://schemas.openxmlformats.org/officeDocument/2006/customXml" ds:itemID="{A4E05A9B-C1CD-4D66-99FE-98EB71B82BBE}">
  <ds:schemaRefs/>
</ds:datastoreItem>
</file>

<file path=customXml/itemProps17.xml><?xml version="1.0" encoding="utf-8"?>
<ds:datastoreItem xmlns:ds="http://schemas.openxmlformats.org/officeDocument/2006/customXml" ds:itemID="{4CFD3B3F-C535-44DB-A5A2-4B607A0D7DB9}">
  <ds:schemaRefs/>
</ds:datastoreItem>
</file>

<file path=customXml/itemProps18.xml><?xml version="1.0" encoding="utf-8"?>
<ds:datastoreItem xmlns:ds="http://schemas.openxmlformats.org/officeDocument/2006/customXml" ds:itemID="{ADBBDC36-FC6F-48A5-8B7C-435486924B25}">
  <ds:schemaRefs/>
</ds:datastoreItem>
</file>

<file path=customXml/itemProps19.xml><?xml version="1.0" encoding="utf-8"?>
<ds:datastoreItem xmlns:ds="http://schemas.openxmlformats.org/officeDocument/2006/customXml" ds:itemID="{B8E37F19-87FB-460C-A3EC-46C4287DA5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Ayuk</dc:creator>
  <cp:lastModifiedBy>Ruth Ayuk</cp:lastModifiedBy>
  <dcterms:created xsi:type="dcterms:W3CDTF">2026-04-03T21:50:57Z</dcterms:created>
  <dcterms:modified xsi:type="dcterms:W3CDTF">2026-04-04T20:59:26Z</dcterms:modified>
</cp:coreProperties>
</file>