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gus\2025 1er cuatri\Io2\tp 1\"/>
    </mc:Choice>
  </mc:AlternateContent>
  <bookViews>
    <workbookView xWindow="0" yWindow="0" windowWidth="19200" windowHeight="7190"/>
  </bookViews>
  <sheets>
    <sheet name="E1_2 jugadores" sheetId="1" r:id="rId1"/>
    <sheet name="E1_3 jugadores" sheetId="2" r:id="rId2"/>
    <sheet name="E2_2jug" sheetId="4" r:id="rId3"/>
    <sheet name="E2_3jug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E5" i="4"/>
  <c r="E2" i="4"/>
  <c r="F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F5" i="5"/>
  <c r="E5" i="5"/>
  <c r="F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D114" i="4" l="1"/>
  <c r="C119" i="4"/>
  <c r="C158" i="4"/>
  <c r="C150" i="4"/>
  <c r="C142" i="4"/>
  <c r="C134" i="4"/>
  <c r="C126" i="4"/>
  <c r="C118" i="4"/>
  <c r="C157" i="4"/>
  <c r="C149" i="4"/>
  <c r="C141" i="4"/>
  <c r="C133" i="4"/>
  <c r="C125" i="4"/>
  <c r="C117" i="4"/>
  <c r="C162" i="4"/>
  <c r="C146" i="4"/>
  <c r="C130" i="4"/>
  <c r="C114" i="4"/>
  <c r="C153" i="4"/>
  <c r="C137" i="4"/>
  <c r="C121" i="4"/>
  <c r="C156" i="4"/>
  <c r="C148" i="4"/>
  <c r="C140" i="4"/>
  <c r="C132" i="4"/>
  <c r="C124" i="4"/>
  <c r="C116" i="4"/>
  <c r="C155" i="4"/>
  <c r="C147" i="4"/>
  <c r="C139" i="4"/>
  <c r="C131" i="4"/>
  <c r="C123" i="4"/>
  <c r="C115" i="4"/>
  <c r="C154" i="4"/>
  <c r="C138" i="4"/>
  <c r="C122" i="4"/>
  <c r="C161" i="4"/>
  <c r="C145" i="4"/>
  <c r="C129" i="4"/>
  <c r="C113" i="4"/>
  <c r="C160" i="4"/>
  <c r="C152" i="4"/>
  <c r="C144" i="4"/>
  <c r="C136" i="4"/>
  <c r="C128" i="4"/>
  <c r="C120" i="4"/>
  <c r="C159" i="4"/>
  <c r="C151" i="4"/>
  <c r="C143" i="4"/>
  <c r="C135" i="4"/>
  <c r="C127" i="4"/>
  <c r="D159" i="4"/>
  <c r="D135" i="4"/>
  <c r="D158" i="4"/>
  <c r="D150" i="4"/>
  <c r="D142" i="4"/>
  <c r="D134" i="4"/>
  <c r="D126" i="4"/>
  <c r="D118" i="4"/>
  <c r="D161" i="4"/>
  <c r="D137" i="4"/>
  <c r="D121" i="4"/>
  <c r="D160" i="4"/>
  <c r="D144" i="4"/>
  <c r="D128" i="4"/>
  <c r="D143" i="4"/>
  <c r="D119" i="4"/>
  <c r="D157" i="4"/>
  <c r="D141" i="4"/>
  <c r="D125" i="4"/>
  <c r="D156" i="4"/>
  <c r="D132" i="4"/>
  <c r="D155" i="4"/>
  <c r="D147" i="4"/>
  <c r="D131" i="4"/>
  <c r="D123" i="4"/>
  <c r="D115" i="4"/>
  <c r="D153" i="4"/>
  <c r="D145" i="4"/>
  <c r="D129" i="4"/>
  <c r="D113" i="4"/>
  <c r="D152" i="4"/>
  <c r="D136" i="4"/>
  <c r="D120" i="4"/>
  <c r="D151" i="4"/>
  <c r="D127" i="4"/>
  <c r="D149" i="4"/>
  <c r="D133" i="4"/>
  <c r="D117" i="4"/>
  <c r="D148" i="4"/>
  <c r="D140" i="4"/>
  <c r="D124" i="4"/>
  <c r="D116" i="4"/>
  <c r="D139" i="4"/>
  <c r="D162" i="4"/>
  <c r="D154" i="4"/>
  <c r="D146" i="4"/>
  <c r="D138" i="4"/>
  <c r="D130" i="4"/>
  <c r="D122" i="4"/>
  <c r="D120" i="5"/>
  <c r="D142" i="5"/>
  <c r="D118" i="5"/>
  <c r="D141" i="5"/>
  <c r="D117" i="5"/>
  <c r="D148" i="5"/>
  <c r="D132" i="5"/>
  <c r="D116" i="5"/>
  <c r="D155" i="5"/>
  <c r="D147" i="5"/>
  <c r="D139" i="5"/>
  <c r="D131" i="5"/>
  <c r="D123" i="5"/>
  <c r="D115" i="5"/>
  <c r="D151" i="5"/>
  <c r="D135" i="5"/>
  <c r="D119" i="5"/>
  <c r="D158" i="5"/>
  <c r="D126" i="5"/>
  <c r="D149" i="5"/>
  <c r="D133" i="5"/>
  <c r="D156" i="5"/>
  <c r="D140" i="5"/>
  <c r="D124" i="5"/>
  <c r="D162" i="5"/>
  <c r="D154" i="5"/>
  <c r="D146" i="5"/>
  <c r="D138" i="5"/>
  <c r="D130" i="5"/>
  <c r="D122" i="5"/>
  <c r="D114" i="5"/>
  <c r="D159" i="5"/>
  <c r="D143" i="5"/>
  <c r="D127" i="5"/>
  <c r="D150" i="5"/>
  <c r="D134" i="5"/>
  <c r="D157" i="5"/>
  <c r="D125" i="5"/>
  <c r="D161" i="5"/>
  <c r="D153" i="5"/>
  <c r="D145" i="5"/>
  <c r="D137" i="5"/>
  <c r="D129" i="5"/>
  <c r="D121" i="5"/>
  <c r="D113" i="5"/>
  <c r="D160" i="5"/>
  <c r="D152" i="5"/>
  <c r="D144" i="5"/>
  <c r="D136" i="5"/>
  <c r="D128" i="5"/>
  <c r="D104" i="5"/>
  <c r="B103" i="5"/>
  <c r="B104" i="5"/>
  <c r="B105" i="5"/>
  <c r="B106" i="5"/>
  <c r="B107" i="5"/>
  <c r="B108" i="5"/>
  <c r="B109" i="5"/>
  <c r="B110" i="5"/>
  <c r="B111" i="5"/>
  <c r="B112" i="5"/>
  <c r="C107" i="4"/>
  <c r="B103" i="4"/>
  <c r="B104" i="4"/>
  <c r="B105" i="4"/>
  <c r="B106" i="4"/>
  <c r="B107" i="4"/>
  <c r="B108" i="4"/>
  <c r="B109" i="4"/>
  <c r="B110" i="4"/>
  <c r="B111" i="4"/>
  <c r="B112" i="4"/>
  <c r="F6" i="2"/>
  <c r="D69" i="2" s="1"/>
  <c r="E6" i="2"/>
  <c r="F2" i="2"/>
  <c r="E2" i="2"/>
  <c r="B103" i="2"/>
  <c r="B104" i="2"/>
  <c r="B105" i="2"/>
  <c r="B106" i="2"/>
  <c r="B107" i="2"/>
  <c r="B108" i="2"/>
  <c r="B109" i="2"/>
  <c r="B110" i="2"/>
  <c r="B111" i="2"/>
  <c r="B112" i="2"/>
  <c r="F9" i="1"/>
  <c r="F3" i="1"/>
  <c r="D104" i="1" s="1"/>
  <c r="C104" i="1"/>
  <c r="C105" i="1"/>
  <c r="C106" i="1"/>
  <c r="C107" i="1"/>
  <c r="C108" i="1"/>
  <c r="C109" i="1"/>
  <c r="C110" i="1"/>
  <c r="C111" i="1"/>
  <c r="C112" i="1"/>
  <c r="C113" i="1"/>
  <c r="B104" i="1"/>
  <c r="B105" i="1"/>
  <c r="B106" i="1"/>
  <c r="B107" i="1"/>
  <c r="B108" i="1"/>
  <c r="B109" i="1"/>
  <c r="B110" i="1"/>
  <c r="B111" i="1"/>
  <c r="B112" i="1"/>
  <c r="B113" i="1"/>
  <c r="B2" i="5"/>
  <c r="D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D110" i="5" l="1"/>
  <c r="D109" i="5"/>
  <c r="D108" i="5"/>
  <c r="D112" i="5"/>
  <c r="D111" i="5"/>
  <c r="D103" i="5"/>
  <c r="D107" i="5"/>
  <c r="D106" i="5"/>
  <c r="D105" i="5"/>
  <c r="C108" i="4"/>
  <c r="C109" i="4"/>
  <c r="C103" i="4"/>
  <c r="C112" i="4"/>
  <c r="C111" i="4"/>
  <c r="C110" i="4"/>
  <c r="C106" i="4"/>
  <c r="C105" i="4"/>
  <c r="C104" i="4"/>
  <c r="D103" i="4"/>
  <c r="D111" i="4"/>
  <c r="D106" i="4"/>
  <c r="D10" i="4"/>
  <c r="D67" i="4"/>
  <c r="D5" i="4"/>
  <c r="D109" i="4"/>
  <c r="D107" i="4"/>
  <c r="D105" i="4"/>
  <c r="D110" i="4"/>
  <c r="D108" i="4"/>
  <c r="D112" i="4"/>
  <c r="D104" i="4"/>
  <c r="D53" i="2"/>
  <c r="D61" i="2"/>
  <c r="D9" i="2"/>
  <c r="D37" i="2"/>
  <c r="D17" i="2"/>
  <c r="D45" i="2"/>
  <c r="D101" i="2"/>
  <c r="D93" i="2"/>
  <c r="D109" i="2"/>
  <c r="D85" i="2"/>
  <c r="D25" i="2"/>
  <c r="D77" i="2"/>
  <c r="D110" i="2"/>
  <c r="C110" i="2"/>
  <c r="D32" i="2"/>
  <c r="D76" i="2"/>
  <c r="D83" i="2"/>
  <c r="D24" i="2"/>
  <c r="D100" i="2"/>
  <c r="D68" i="2"/>
  <c r="D44" i="2"/>
  <c r="D23" i="2"/>
  <c r="D99" i="2"/>
  <c r="D75" i="2"/>
  <c r="D51" i="2"/>
  <c r="D35" i="2"/>
  <c r="D14" i="2"/>
  <c r="D98" i="2"/>
  <c r="D74" i="2"/>
  <c r="D34" i="2"/>
  <c r="D29" i="2"/>
  <c r="D97" i="2"/>
  <c r="D81" i="2"/>
  <c r="D57" i="2"/>
  <c r="D33" i="2"/>
  <c r="D12" i="2"/>
  <c r="D96" i="2"/>
  <c r="D72" i="2"/>
  <c r="D64" i="2"/>
  <c r="D56" i="2"/>
  <c r="D48" i="2"/>
  <c r="D40" i="2"/>
  <c r="D112" i="2"/>
  <c r="D104" i="2"/>
  <c r="D16" i="2"/>
  <c r="D92" i="2"/>
  <c r="D60" i="2"/>
  <c r="D36" i="2"/>
  <c r="D31" i="2"/>
  <c r="D15" i="2"/>
  <c r="D91" i="2"/>
  <c r="D67" i="2"/>
  <c r="D43" i="2"/>
  <c r="D30" i="2"/>
  <c r="D6" i="2"/>
  <c r="D82" i="2"/>
  <c r="D58" i="2"/>
  <c r="D50" i="2"/>
  <c r="D106" i="2"/>
  <c r="D13" i="2"/>
  <c r="D73" i="2"/>
  <c r="D49" i="2"/>
  <c r="D105" i="2"/>
  <c r="D28" i="2"/>
  <c r="D4" i="2"/>
  <c r="D80" i="2"/>
  <c r="D27" i="2"/>
  <c r="D19" i="2"/>
  <c r="D11" i="2"/>
  <c r="D3" i="2"/>
  <c r="D95" i="2"/>
  <c r="D87" i="2"/>
  <c r="D79" i="2"/>
  <c r="D71" i="2"/>
  <c r="D63" i="2"/>
  <c r="D55" i="2"/>
  <c r="D47" i="2"/>
  <c r="D39" i="2"/>
  <c r="D111" i="2"/>
  <c r="D103" i="2"/>
  <c r="D8" i="2"/>
  <c r="D84" i="2"/>
  <c r="D52" i="2"/>
  <c r="D108" i="2"/>
  <c r="D7" i="2"/>
  <c r="D59" i="2"/>
  <c r="D107" i="2"/>
  <c r="D22" i="2"/>
  <c r="D90" i="2"/>
  <c r="D66" i="2"/>
  <c r="D42" i="2"/>
  <c r="D21" i="2"/>
  <c r="D5" i="2"/>
  <c r="D89" i="2"/>
  <c r="D65" i="2"/>
  <c r="D41" i="2"/>
  <c r="D20" i="2"/>
  <c r="D88" i="2"/>
  <c r="D26" i="2"/>
  <c r="D18" i="2"/>
  <c r="D10" i="2"/>
  <c r="D102" i="2"/>
  <c r="D94" i="2"/>
  <c r="D86" i="2"/>
  <c r="D78" i="2"/>
  <c r="D70" i="2"/>
  <c r="D62" i="2"/>
  <c r="D54" i="2"/>
  <c r="D46" i="2"/>
  <c r="D38" i="2"/>
  <c r="C20" i="2"/>
  <c r="C4" i="2"/>
  <c r="C94" i="2"/>
  <c r="C78" i="2"/>
  <c r="C62" i="2"/>
  <c r="C46" i="2"/>
  <c r="C109" i="2"/>
  <c r="C27" i="2"/>
  <c r="C11" i="2"/>
  <c r="C101" i="2"/>
  <c r="C85" i="2"/>
  <c r="C69" i="2"/>
  <c r="C61" i="2"/>
  <c r="C45" i="2"/>
  <c r="C108" i="2"/>
  <c r="C18" i="2"/>
  <c r="C100" i="2"/>
  <c r="C84" i="2"/>
  <c r="C60" i="2"/>
  <c r="C44" i="2"/>
  <c r="C25" i="2"/>
  <c r="C17" i="2"/>
  <c r="C9" i="2"/>
  <c r="C99" i="2"/>
  <c r="C91" i="2"/>
  <c r="C83" i="2"/>
  <c r="C75" i="2"/>
  <c r="C67" i="2"/>
  <c r="C59" i="2"/>
  <c r="C51" i="2"/>
  <c r="C43" i="2"/>
  <c r="C35" i="2"/>
  <c r="C2" i="2"/>
  <c r="C106" i="2"/>
  <c r="C28" i="2"/>
  <c r="C12" i="2"/>
  <c r="C102" i="2"/>
  <c r="C86" i="2"/>
  <c r="C70" i="2"/>
  <c r="C54" i="2"/>
  <c r="C38" i="2"/>
  <c r="C19" i="2"/>
  <c r="C3" i="2"/>
  <c r="C93" i="2"/>
  <c r="C77" i="2"/>
  <c r="C53" i="2"/>
  <c r="C37" i="2"/>
  <c r="C10" i="2"/>
  <c r="C92" i="2"/>
  <c r="C68" i="2"/>
  <c r="C52" i="2"/>
  <c r="C107" i="2"/>
  <c r="C32" i="2"/>
  <c r="C24" i="2"/>
  <c r="C16" i="2"/>
  <c r="C8" i="2"/>
  <c r="C98" i="2"/>
  <c r="C90" i="2"/>
  <c r="C82" i="2"/>
  <c r="C74" i="2"/>
  <c r="C66" i="2"/>
  <c r="C58" i="2"/>
  <c r="C50" i="2"/>
  <c r="C42" i="2"/>
  <c r="C34" i="2"/>
  <c r="C105" i="2"/>
  <c r="C26" i="2"/>
  <c r="C76" i="2"/>
  <c r="C36" i="2"/>
  <c r="C31" i="2"/>
  <c r="C23" i="2"/>
  <c r="C15" i="2"/>
  <c r="C7" i="2"/>
  <c r="C97" i="2"/>
  <c r="C89" i="2"/>
  <c r="C81" i="2"/>
  <c r="C73" i="2"/>
  <c r="C65" i="2"/>
  <c r="C57" i="2"/>
  <c r="C49" i="2"/>
  <c r="C41" i="2"/>
  <c r="C33" i="2"/>
  <c r="C112" i="2"/>
  <c r="C104" i="2"/>
  <c r="C30" i="2"/>
  <c r="C22" i="2"/>
  <c r="C14" i="2"/>
  <c r="C6" i="2"/>
  <c r="C96" i="2"/>
  <c r="C88" i="2"/>
  <c r="C80" i="2"/>
  <c r="C72" i="2"/>
  <c r="C64" i="2"/>
  <c r="C56" i="2"/>
  <c r="C48" i="2"/>
  <c r="C40" i="2"/>
  <c r="C111" i="2"/>
  <c r="C103" i="2"/>
  <c r="C29" i="2"/>
  <c r="C21" i="2"/>
  <c r="C13" i="2"/>
  <c r="C5" i="2"/>
  <c r="C95" i="2"/>
  <c r="C87" i="2"/>
  <c r="C79" i="2"/>
  <c r="C71" i="2"/>
  <c r="C63" i="2"/>
  <c r="C55" i="2"/>
  <c r="C47" i="2"/>
  <c r="C39" i="2"/>
  <c r="D110" i="1"/>
  <c r="D108" i="1"/>
  <c r="D107" i="1"/>
  <c r="D111" i="1"/>
  <c r="D109" i="1"/>
  <c r="D105" i="1"/>
  <c r="D106" i="1"/>
  <c r="D113" i="1"/>
  <c r="D112" i="1"/>
  <c r="D8" i="5"/>
  <c r="D9" i="5"/>
  <c r="D73" i="5"/>
  <c r="D41" i="5"/>
  <c r="D49" i="5"/>
  <c r="D102" i="5"/>
  <c r="D38" i="5"/>
  <c r="D33" i="5"/>
  <c r="D62" i="5"/>
  <c r="D89" i="5"/>
  <c r="D57" i="5"/>
  <c r="D25" i="5"/>
  <c r="D81" i="5"/>
  <c r="D78" i="5"/>
  <c r="D70" i="5"/>
  <c r="D97" i="5"/>
  <c r="D65" i="5"/>
  <c r="D94" i="5"/>
  <c r="D30" i="5"/>
  <c r="D86" i="5"/>
  <c r="D54" i="5"/>
  <c r="D17" i="5"/>
  <c r="D46" i="5"/>
  <c r="D2" i="5"/>
  <c r="D95" i="5"/>
  <c r="D87" i="5"/>
  <c r="D79" i="5"/>
  <c r="D71" i="5"/>
  <c r="D63" i="5"/>
  <c r="D55" i="5"/>
  <c r="D47" i="5"/>
  <c r="D39" i="5"/>
  <c r="D31" i="5"/>
  <c r="D23" i="5"/>
  <c r="D15" i="5"/>
  <c r="D7" i="5"/>
  <c r="D101" i="5"/>
  <c r="D93" i="5"/>
  <c r="D85" i="5"/>
  <c r="D77" i="5"/>
  <c r="D69" i="5"/>
  <c r="D61" i="5"/>
  <c r="D53" i="5"/>
  <c r="D45" i="5"/>
  <c r="D37" i="5"/>
  <c r="D29" i="5"/>
  <c r="D21" i="5"/>
  <c r="D13" i="5"/>
  <c r="D5" i="5"/>
  <c r="D22" i="5"/>
  <c r="D14" i="5"/>
  <c r="D6" i="5"/>
  <c r="D84" i="5"/>
  <c r="D60" i="5"/>
  <c r="D44" i="5"/>
  <c r="D20" i="5"/>
  <c r="D4" i="5"/>
  <c r="D99" i="5"/>
  <c r="D91" i="5"/>
  <c r="D83" i="5"/>
  <c r="D75" i="5"/>
  <c r="D67" i="5"/>
  <c r="D59" i="5"/>
  <c r="D51" i="5"/>
  <c r="D43" i="5"/>
  <c r="D35" i="5"/>
  <c r="D27" i="5"/>
  <c r="D19" i="5"/>
  <c r="D11" i="5"/>
  <c r="D3" i="5"/>
  <c r="D100" i="5"/>
  <c r="D92" i="5"/>
  <c r="D76" i="5"/>
  <c r="D68" i="5"/>
  <c r="D52" i="5"/>
  <c r="D36" i="5"/>
  <c r="D28" i="5"/>
  <c r="D12" i="5"/>
  <c r="D98" i="5"/>
  <c r="D90" i="5"/>
  <c r="D82" i="5"/>
  <c r="D74" i="5"/>
  <c r="D66" i="5"/>
  <c r="D58" i="5"/>
  <c r="D50" i="5"/>
  <c r="D42" i="5"/>
  <c r="D34" i="5"/>
  <c r="D26" i="5"/>
  <c r="D18" i="5"/>
  <c r="D10" i="5"/>
  <c r="D96" i="5"/>
  <c r="D88" i="5"/>
  <c r="D80" i="5"/>
  <c r="D72" i="5"/>
  <c r="D64" i="5"/>
  <c r="D56" i="5"/>
  <c r="D48" i="5"/>
  <c r="D40" i="5"/>
  <c r="D32" i="5"/>
  <c r="D24" i="5"/>
  <c r="D16" i="5"/>
  <c r="D51" i="4"/>
  <c r="D3" i="4"/>
  <c r="D45" i="4"/>
  <c r="D50" i="4"/>
  <c r="D29" i="4"/>
  <c r="D93" i="4"/>
  <c r="D91" i="4"/>
  <c r="D90" i="4"/>
  <c r="D27" i="4"/>
  <c r="D74" i="4"/>
  <c r="D26" i="4"/>
  <c r="D69" i="4"/>
  <c r="D4" i="4"/>
  <c r="D85" i="4"/>
  <c r="D66" i="4"/>
  <c r="D43" i="4"/>
  <c r="D21" i="4"/>
  <c r="D61" i="4"/>
  <c r="D19" i="4"/>
  <c r="D83" i="4"/>
  <c r="D42" i="4"/>
  <c r="D101" i="4"/>
  <c r="D82" i="4"/>
  <c r="D59" i="4"/>
  <c r="D37" i="4"/>
  <c r="D18" i="4"/>
  <c r="D99" i="4"/>
  <c r="D77" i="4"/>
  <c r="D58" i="4"/>
  <c r="D35" i="4"/>
  <c r="D13" i="4"/>
  <c r="D98" i="4"/>
  <c r="D75" i="4"/>
  <c r="D53" i="4"/>
  <c r="D34" i="4"/>
  <c r="D11" i="4"/>
  <c r="D97" i="4"/>
  <c r="D89" i="4"/>
  <c r="D81" i="4"/>
  <c r="D73" i="4"/>
  <c r="D65" i="4"/>
  <c r="D57" i="4"/>
  <c r="D49" i="4"/>
  <c r="D41" i="4"/>
  <c r="D33" i="4"/>
  <c r="D25" i="4"/>
  <c r="D17" i="4"/>
  <c r="D9" i="4"/>
  <c r="D96" i="4"/>
  <c r="D88" i="4"/>
  <c r="D80" i="4"/>
  <c r="D72" i="4"/>
  <c r="D64" i="4"/>
  <c r="D56" i="4"/>
  <c r="D48" i="4"/>
  <c r="D40" i="4"/>
  <c r="D32" i="4"/>
  <c r="D24" i="4"/>
  <c r="D16" i="4"/>
  <c r="D8" i="4"/>
  <c r="D2" i="4"/>
  <c r="D95" i="4"/>
  <c r="D87" i="4"/>
  <c r="D79" i="4"/>
  <c r="D71" i="4"/>
  <c r="D63" i="4"/>
  <c r="D55" i="4"/>
  <c r="D47" i="4"/>
  <c r="D39" i="4"/>
  <c r="D31" i="4"/>
  <c r="D23" i="4"/>
  <c r="D15" i="4"/>
  <c r="D7" i="4"/>
  <c r="D102" i="4"/>
  <c r="D94" i="4"/>
  <c r="D86" i="4"/>
  <c r="D78" i="4"/>
  <c r="D70" i="4"/>
  <c r="D62" i="4"/>
  <c r="D54" i="4"/>
  <c r="D46" i="4"/>
  <c r="D38" i="4"/>
  <c r="D30" i="4"/>
  <c r="D22" i="4"/>
  <c r="D14" i="4"/>
  <c r="D6" i="4"/>
  <c r="D100" i="4"/>
  <c r="D92" i="4"/>
  <c r="D84" i="4"/>
  <c r="D76" i="4"/>
  <c r="D68" i="4"/>
  <c r="D60" i="4"/>
  <c r="D52" i="4"/>
  <c r="D44" i="4"/>
  <c r="D36" i="4"/>
  <c r="D28" i="4"/>
  <c r="D20" i="4"/>
  <c r="D12" i="4"/>
  <c r="B10" i="1"/>
  <c r="E9" i="1" s="1"/>
  <c r="F1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E3" i="1" s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33" i="5"/>
  <c r="B34" i="5"/>
  <c r="E2" i="5" s="1"/>
  <c r="C104" i="5" s="1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2" i="4"/>
  <c r="C103" i="5" l="1"/>
  <c r="C111" i="5"/>
  <c r="C110" i="5"/>
  <c r="C105" i="5"/>
  <c r="C149" i="5"/>
  <c r="C121" i="5"/>
  <c r="C158" i="5"/>
  <c r="C134" i="5"/>
  <c r="C139" i="5"/>
  <c r="C113" i="5"/>
  <c r="C131" i="5"/>
  <c r="C129" i="5"/>
  <c r="C142" i="5"/>
  <c r="C118" i="5"/>
  <c r="C115" i="5"/>
  <c r="C157" i="5"/>
  <c r="C123" i="5"/>
  <c r="C160" i="5"/>
  <c r="C152" i="5"/>
  <c r="C154" i="5"/>
  <c r="C126" i="5"/>
  <c r="C120" i="5"/>
  <c r="C133" i="5"/>
  <c r="C125" i="5"/>
  <c r="C146" i="5"/>
  <c r="C117" i="5"/>
  <c r="C138" i="5"/>
  <c r="C144" i="5"/>
  <c r="C159" i="5"/>
  <c r="C148" i="5"/>
  <c r="C130" i="5"/>
  <c r="C156" i="5"/>
  <c r="C122" i="5"/>
  <c r="C136" i="5"/>
  <c r="C150" i="5"/>
  <c r="C147" i="5"/>
  <c r="C162" i="5"/>
  <c r="C151" i="5"/>
  <c r="C143" i="5"/>
  <c r="C140" i="5"/>
  <c r="C153" i="5"/>
  <c r="C132" i="5"/>
  <c r="C114" i="5"/>
  <c r="C128" i="5"/>
  <c r="C135" i="5"/>
  <c r="C127" i="5"/>
  <c r="C124" i="5"/>
  <c r="C137" i="5"/>
  <c r="C116" i="5"/>
  <c r="C161" i="5"/>
  <c r="C119" i="5"/>
  <c r="C155" i="5"/>
  <c r="C145" i="5"/>
  <c r="C141" i="5"/>
  <c r="C106" i="5"/>
  <c r="C112" i="5"/>
  <c r="C109" i="5"/>
  <c r="C107" i="5"/>
  <c r="C108" i="5"/>
  <c r="C41" i="5"/>
  <c r="D11" i="1"/>
  <c r="C11" i="1"/>
  <c r="C84" i="1"/>
  <c r="C60" i="1"/>
  <c r="C98" i="1"/>
  <c r="C82" i="1"/>
  <c r="C66" i="1"/>
  <c r="C50" i="1"/>
  <c r="C34" i="1"/>
  <c r="C10" i="1"/>
  <c r="C97" i="1"/>
  <c r="C89" i="1"/>
  <c r="C81" i="1"/>
  <c r="C73" i="1"/>
  <c r="C65" i="1"/>
  <c r="C57" i="1"/>
  <c r="C49" i="1"/>
  <c r="C41" i="1"/>
  <c r="C33" i="1"/>
  <c r="C25" i="1"/>
  <c r="C17" i="1"/>
  <c r="C9" i="1"/>
  <c r="C90" i="1"/>
  <c r="C74" i="1"/>
  <c r="C58" i="1"/>
  <c r="C42" i="1"/>
  <c r="C26" i="1"/>
  <c r="C18" i="1"/>
  <c r="C3" i="1"/>
  <c r="C96" i="1"/>
  <c r="C88" i="1"/>
  <c r="C80" i="1"/>
  <c r="C72" i="1"/>
  <c r="C64" i="1"/>
  <c r="C56" i="1"/>
  <c r="C48" i="1"/>
  <c r="C40" i="1"/>
  <c r="C32" i="1"/>
  <c r="C24" i="1"/>
  <c r="C16" i="1"/>
  <c r="C8" i="1"/>
  <c r="C76" i="1"/>
  <c r="C100" i="1"/>
  <c r="C95" i="1"/>
  <c r="C79" i="1"/>
  <c r="C55" i="1"/>
  <c r="C15" i="1"/>
  <c r="C102" i="1"/>
  <c r="C70" i="1"/>
  <c r="C14" i="1"/>
  <c r="C68" i="1"/>
  <c r="C103" i="1"/>
  <c r="C87" i="1"/>
  <c r="C71" i="1"/>
  <c r="C63" i="1"/>
  <c r="C47" i="1"/>
  <c r="C39" i="1"/>
  <c r="C31" i="1"/>
  <c r="C23" i="1"/>
  <c r="C7" i="1"/>
  <c r="C94" i="1"/>
  <c r="C86" i="1"/>
  <c r="C78" i="1"/>
  <c r="C62" i="1"/>
  <c r="C54" i="1"/>
  <c r="C46" i="1"/>
  <c r="C38" i="1"/>
  <c r="C30" i="1"/>
  <c r="C22" i="1"/>
  <c r="C6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92" i="1"/>
  <c r="C52" i="1"/>
  <c r="C44" i="1"/>
  <c r="C36" i="1"/>
  <c r="C28" i="1"/>
  <c r="C20" i="1"/>
  <c r="C12" i="1"/>
  <c r="C4" i="1"/>
  <c r="C99" i="1"/>
  <c r="C91" i="1"/>
  <c r="C83" i="1"/>
  <c r="C75" i="1"/>
  <c r="C67" i="1"/>
  <c r="C59" i="1"/>
  <c r="C51" i="1"/>
  <c r="C43" i="1"/>
  <c r="C35" i="1"/>
  <c r="C27" i="1"/>
  <c r="C19" i="1"/>
  <c r="D98" i="1"/>
  <c r="D66" i="1"/>
  <c r="D18" i="1"/>
  <c r="D81" i="1"/>
  <c r="D17" i="1"/>
  <c r="D80" i="1"/>
  <c r="D72" i="1"/>
  <c r="D56" i="1"/>
  <c r="D16" i="1"/>
  <c r="D8" i="1"/>
  <c r="D9" i="1"/>
  <c r="D64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90" i="1"/>
  <c r="D50" i="1"/>
  <c r="D26" i="1"/>
  <c r="D97" i="1"/>
  <c r="D65" i="1"/>
  <c r="D25" i="1"/>
  <c r="D88" i="1"/>
  <c r="D48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42" i="1"/>
  <c r="D49" i="1"/>
  <c r="D32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74" i="1"/>
  <c r="D10" i="1"/>
  <c r="D73" i="1"/>
  <c r="D41" i="1"/>
  <c r="D3" i="1"/>
  <c r="D24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82" i="1"/>
  <c r="D58" i="1"/>
  <c r="D34" i="1"/>
  <c r="D89" i="1"/>
  <c r="D57" i="1"/>
  <c r="D33" i="1"/>
  <c r="D96" i="1"/>
  <c r="D40" i="1"/>
  <c r="D99" i="1"/>
  <c r="D91" i="1"/>
  <c r="D83" i="1"/>
  <c r="D75" i="1"/>
  <c r="D67" i="1"/>
  <c r="D59" i="1"/>
  <c r="D51" i="1"/>
  <c r="D43" i="1"/>
  <c r="D35" i="1"/>
  <c r="D27" i="1"/>
  <c r="D19" i="1"/>
  <c r="B16" i="1"/>
  <c r="B5" i="1"/>
  <c r="B18" i="1"/>
  <c r="C2" i="5" l="1"/>
  <c r="C3" i="5"/>
  <c r="C11" i="5"/>
  <c r="C19" i="5"/>
  <c r="C27" i="5"/>
  <c r="C35" i="5"/>
  <c r="C43" i="5"/>
  <c r="C51" i="5"/>
  <c r="C59" i="5"/>
  <c r="C67" i="5"/>
  <c r="C75" i="5"/>
  <c r="C83" i="5"/>
  <c r="C91" i="5"/>
  <c r="C99" i="5"/>
  <c r="C28" i="5"/>
  <c r="C52" i="5"/>
  <c r="C68" i="5"/>
  <c r="C92" i="5"/>
  <c r="C4" i="5"/>
  <c r="C20" i="5"/>
  <c r="C44" i="5"/>
  <c r="C84" i="5"/>
  <c r="C5" i="5"/>
  <c r="C13" i="5"/>
  <c r="C21" i="5"/>
  <c r="C29" i="5"/>
  <c r="C37" i="5"/>
  <c r="C45" i="5"/>
  <c r="C53" i="5"/>
  <c r="C61" i="5"/>
  <c r="C69" i="5"/>
  <c r="C77" i="5"/>
  <c r="C85" i="5"/>
  <c r="C93" i="5"/>
  <c r="C101" i="5"/>
  <c r="C15" i="5"/>
  <c r="C31" i="5"/>
  <c r="C47" i="5"/>
  <c r="C55" i="5"/>
  <c r="C71" i="5"/>
  <c r="C87" i="5"/>
  <c r="C49" i="5"/>
  <c r="C89" i="5"/>
  <c r="C6" i="5"/>
  <c r="C14" i="5"/>
  <c r="C22" i="5"/>
  <c r="C30" i="5"/>
  <c r="C38" i="5"/>
  <c r="C46" i="5"/>
  <c r="C54" i="5"/>
  <c r="C62" i="5"/>
  <c r="C70" i="5"/>
  <c r="C78" i="5"/>
  <c r="C86" i="5"/>
  <c r="C94" i="5"/>
  <c r="C102" i="5"/>
  <c r="C7" i="5"/>
  <c r="C23" i="5"/>
  <c r="C39" i="5"/>
  <c r="C63" i="5"/>
  <c r="C79" i="5"/>
  <c r="C95" i="5"/>
  <c r="C80" i="5"/>
  <c r="C9" i="5"/>
  <c r="C73" i="5"/>
  <c r="C97" i="5"/>
  <c r="C65" i="5"/>
  <c r="C8" i="5"/>
  <c r="C16" i="5"/>
  <c r="C24" i="5"/>
  <c r="C32" i="5"/>
  <c r="C40" i="5"/>
  <c r="C48" i="5"/>
  <c r="C56" i="5"/>
  <c r="C64" i="5"/>
  <c r="C72" i="5"/>
  <c r="C88" i="5"/>
  <c r="C96" i="5"/>
  <c r="C17" i="5"/>
  <c r="C25" i="5"/>
  <c r="C33" i="5"/>
  <c r="C57" i="5"/>
  <c r="C81" i="5"/>
  <c r="C10" i="5"/>
  <c r="C18" i="5"/>
  <c r="C26" i="5"/>
  <c r="C34" i="5"/>
  <c r="C42" i="5"/>
  <c r="C50" i="5"/>
  <c r="C58" i="5"/>
  <c r="C66" i="5"/>
  <c r="C74" i="5"/>
  <c r="C82" i="5"/>
  <c r="C90" i="5"/>
  <c r="C98" i="5"/>
  <c r="C12" i="5"/>
  <c r="C36" i="5"/>
  <c r="C60" i="5"/>
  <c r="C76" i="5"/>
  <c r="C100" i="5"/>
  <c r="C2" i="4"/>
  <c r="C14" i="4"/>
  <c r="C78" i="4"/>
  <c r="C7" i="4"/>
  <c r="C15" i="4"/>
  <c r="C23" i="4"/>
  <c r="C31" i="4"/>
  <c r="C39" i="4"/>
  <c r="C55" i="4"/>
  <c r="C63" i="4"/>
  <c r="C71" i="4"/>
  <c r="C79" i="4"/>
  <c r="C87" i="4"/>
  <c r="C95" i="4"/>
  <c r="C8" i="4"/>
  <c r="C16" i="4"/>
  <c r="C24" i="4"/>
  <c r="C32" i="4"/>
  <c r="C40" i="4"/>
  <c r="C48" i="4"/>
  <c r="C56" i="4"/>
  <c r="C64" i="4"/>
  <c r="C72" i="4"/>
  <c r="C80" i="4"/>
  <c r="C88" i="4"/>
  <c r="C96" i="4"/>
  <c r="C9" i="4"/>
  <c r="C17" i="4"/>
  <c r="C25" i="4"/>
  <c r="C33" i="4"/>
  <c r="C41" i="4"/>
  <c r="C49" i="4"/>
  <c r="C57" i="4"/>
  <c r="C65" i="4"/>
  <c r="C73" i="4"/>
  <c r="C81" i="4"/>
  <c r="C89" i="4"/>
  <c r="C97" i="4"/>
  <c r="C29" i="4"/>
  <c r="C53" i="4"/>
  <c r="C85" i="4"/>
  <c r="C54" i="4"/>
  <c r="C10" i="4"/>
  <c r="C18" i="4"/>
  <c r="C26" i="4"/>
  <c r="C34" i="4"/>
  <c r="C42" i="4"/>
  <c r="C50" i="4"/>
  <c r="C58" i="4"/>
  <c r="C66" i="4"/>
  <c r="C74" i="4"/>
  <c r="C82" i="4"/>
  <c r="C90" i="4"/>
  <c r="C98" i="4"/>
  <c r="C13" i="4"/>
  <c r="C61" i="4"/>
  <c r="C101" i="4"/>
  <c r="C46" i="4"/>
  <c r="C86" i="4"/>
  <c r="C3" i="4"/>
  <c r="C11" i="4"/>
  <c r="C19" i="4"/>
  <c r="C27" i="4"/>
  <c r="C35" i="4"/>
  <c r="C43" i="4"/>
  <c r="C51" i="4"/>
  <c r="C59" i="4"/>
  <c r="C67" i="4"/>
  <c r="C75" i="4"/>
  <c r="C83" i="4"/>
  <c r="C91" i="4"/>
  <c r="C99" i="4"/>
  <c r="C37" i="4"/>
  <c r="C77" i="4"/>
  <c r="C6" i="4"/>
  <c r="C22" i="4"/>
  <c r="C38" i="4"/>
  <c r="C62" i="4"/>
  <c r="C94" i="4"/>
  <c r="C4" i="4"/>
  <c r="C12" i="4"/>
  <c r="C20" i="4"/>
  <c r="C28" i="4"/>
  <c r="C36" i="4"/>
  <c r="C44" i="4"/>
  <c r="C52" i="4"/>
  <c r="C60" i="4"/>
  <c r="C68" i="4"/>
  <c r="C76" i="4"/>
  <c r="C84" i="4"/>
  <c r="C92" i="4"/>
  <c r="C100" i="4"/>
  <c r="C5" i="4"/>
  <c r="C21" i="4"/>
  <c r="C45" i="4"/>
  <c r="C69" i="4"/>
  <c r="C93" i="4"/>
  <c r="C30" i="4"/>
  <c r="C70" i="4"/>
  <c r="C102" i="4"/>
  <c r="C47" i="4"/>
  <c r="B32" i="2"/>
  <c r="B31" i="2"/>
  <c r="B30" i="2"/>
  <c r="B29" i="2"/>
  <c r="B28" i="2"/>
  <c r="B27" i="2"/>
  <c r="B26" i="2"/>
  <c r="B25" i="2"/>
  <c r="B24" i="2"/>
  <c r="B23" i="2"/>
  <c r="B25" i="1"/>
  <c r="B26" i="1"/>
  <c r="B27" i="1"/>
  <c r="B28" i="1"/>
  <c r="B29" i="1"/>
  <c r="B30" i="1"/>
  <c r="B31" i="1"/>
  <c r="B32" i="1"/>
  <c r="B33" i="1"/>
  <c r="B24" i="1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6" i="2"/>
  <c r="B5" i="2"/>
  <c r="B4" i="2"/>
  <c r="B2" i="2"/>
</calcChain>
</file>

<file path=xl/sharedStrings.xml><?xml version="1.0" encoding="utf-8"?>
<sst xmlns="http://schemas.openxmlformats.org/spreadsheetml/2006/main" count="34" uniqueCount="13">
  <si>
    <t>turnos</t>
  </si>
  <si>
    <t>segs</t>
  </si>
  <si>
    <t>Normal turnos</t>
  </si>
  <si>
    <t>desv est turnos</t>
  </si>
  <si>
    <t>Normal dur</t>
  </si>
  <si>
    <t>desv estandar dur</t>
  </si>
  <si>
    <t>Normal est dur</t>
  </si>
  <si>
    <t>Normal est turnos</t>
  </si>
  <si>
    <t>media turnos</t>
  </si>
  <si>
    <t>media dur</t>
  </si>
  <si>
    <t>max turnis</t>
  </si>
  <si>
    <t>media tur</t>
  </si>
  <si>
    <t>E1_2_jugadores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</si>
</sst>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Distribución</a:t>
            </a:r>
            <a:r>
              <a:rPr lang="es-AR" baseline="0"/>
              <a:t> turnos E1_2jug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'E1_2 jugadores'!$A$3:$A$103</c:f>
              <c:numCache>
                <c:formatCode>General</c:formatCode>
                <c:ptCount val="101"/>
                <c:pt idx="0">
                  <c:v>47</c:v>
                </c:pt>
                <c:pt idx="1">
                  <c:v>50</c:v>
                </c:pt>
                <c:pt idx="2">
                  <c:v>64</c:v>
                </c:pt>
                <c:pt idx="3">
                  <c:v>58</c:v>
                </c:pt>
                <c:pt idx="4">
                  <c:v>25</c:v>
                </c:pt>
                <c:pt idx="5">
                  <c:v>11</c:v>
                </c:pt>
                <c:pt idx="6">
                  <c:v>13</c:v>
                </c:pt>
                <c:pt idx="7">
                  <c:v>75</c:v>
                </c:pt>
                <c:pt idx="8">
                  <c:v>17</c:v>
                </c:pt>
                <c:pt idx="9">
                  <c:v>29</c:v>
                </c:pt>
                <c:pt idx="10">
                  <c:v>24</c:v>
                </c:pt>
                <c:pt idx="11">
                  <c:v>28</c:v>
                </c:pt>
                <c:pt idx="12">
                  <c:v>22</c:v>
                </c:pt>
                <c:pt idx="13">
                  <c:v>32</c:v>
                </c:pt>
                <c:pt idx="14">
                  <c:v>21</c:v>
                </c:pt>
                <c:pt idx="15">
                  <c:v>68</c:v>
                </c:pt>
                <c:pt idx="16">
                  <c:v>11</c:v>
                </c:pt>
                <c:pt idx="17">
                  <c:v>17</c:v>
                </c:pt>
                <c:pt idx="18">
                  <c:v>21</c:v>
                </c:pt>
                <c:pt idx="19">
                  <c:v>17</c:v>
                </c:pt>
                <c:pt idx="20">
                  <c:v>29</c:v>
                </c:pt>
                <c:pt idx="21">
                  <c:v>39</c:v>
                </c:pt>
                <c:pt idx="22">
                  <c:v>21</c:v>
                </c:pt>
                <c:pt idx="23">
                  <c:v>51</c:v>
                </c:pt>
                <c:pt idx="24">
                  <c:v>6</c:v>
                </c:pt>
                <c:pt idx="25">
                  <c:v>38</c:v>
                </c:pt>
                <c:pt idx="26">
                  <c:v>13</c:v>
                </c:pt>
                <c:pt idx="27">
                  <c:v>14</c:v>
                </c:pt>
                <c:pt idx="28">
                  <c:v>20</c:v>
                </c:pt>
                <c:pt idx="29">
                  <c:v>39</c:v>
                </c:pt>
                <c:pt idx="30">
                  <c:v>30</c:v>
                </c:pt>
                <c:pt idx="31">
                  <c:v>35</c:v>
                </c:pt>
                <c:pt idx="32">
                  <c:v>72</c:v>
                </c:pt>
                <c:pt idx="33">
                  <c:v>92</c:v>
                </c:pt>
                <c:pt idx="34">
                  <c:v>34</c:v>
                </c:pt>
                <c:pt idx="35">
                  <c:v>43</c:v>
                </c:pt>
                <c:pt idx="36">
                  <c:v>32</c:v>
                </c:pt>
                <c:pt idx="37">
                  <c:v>31</c:v>
                </c:pt>
                <c:pt idx="38">
                  <c:v>23</c:v>
                </c:pt>
                <c:pt idx="39">
                  <c:v>50</c:v>
                </c:pt>
                <c:pt idx="40">
                  <c:v>36</c:v>
                </c:pt>
                <c:pt idx="41">
                  <c:v>88</c:v>
                </c:pt>
                <c:pt idx="42">
                  <c:v>49</c:v>
                </c:pt>
                <c:pt idx="43">
                  <c:v>27</c:v>
                </c:pt>
                <c:pt idx="44">
                  <c:v>46</c:v>
                </c:pt>
                <c:pt idx="45">
                  <c:v>46</c:v>
                </c:pt>
                <c:pt idx="46">
                  <c:v>31</c:v>
                </c:pt>
                <c:pt idx="47">
                  <c:v>38</c:v>
                </c:pt>
                <c:pt idx="48">
                  <c:v>51</c:v>
                </c:pt>
                <c:pt idx="49">
                  <c:v>98</c:v>
                </c:pt>
                <c:pt idx="50">
                  <c:v>86</c:v>
                </c:pt>
                <c:pt idx="51">
                  <c:v>74</c:v>
                </c:pt>
                <c:pt idx="52">
                  <c:v>86</c:v>
                </c:pt>
                <c:pt idx="53">
                  <c:v>67</c:v>
                </c:pt>
                <c:pt idx="54">
                  <c:v>39</c:v>
                </c:pt>
                <c:pt idx="55">
                  <c:v>63</c:v>
                </c:pt>
                <c:pt idx="56">
                  <c:v>29</c:v>
                </c:pt>
                <c:pt idx="57">
                  <c:v>45</c:v>
                </c:pt>
                <c:pt idx="58">
                  <c:v>36</c:v>
                </c:pt>
                <c:pt idx="59">
                  <c:v>33</c:v>
                </c:pt>
                <c:pt idx="60">
                  <c:v>85</c:v>
                </c:pt>
                <c:pt idx="61">
                  <c:v>14</c:v>
                </c:pt>
                <c:pt idx="62">
                  <c:v>74</c:v>
                </c:pt>
                <c:pt idx="63">
                  <c:v>86</c:v>
                </c:pt>
                <c:pt idx="64">
                  <c:v>85</c:v>
                </c:pt>
                <c:pt idx="65">
                  <c:v>57</c:v>
                </c:pt>
                <c:pt idx="66">
                  <c:v>44</c:v>
                </c:pt>
                <c:pt idx="67">
                  <c:v>87</c:v>
                </c:pt>
                <c:pt idx="68">
                  <c:v>23</c:v>
                </c:pt>
                <c:pt idx="69">
                  <c:v>26</c:v>
                </c:pt>
                <c:pt idx="70">
                  <c:v>35</c:v>
                </c:pt>
                <c:pt idx="71">
                  <c:v>24</c:v>
                </c:pt>
                <c:pt idx="72">
                  <c:v>40</c:v>
                </c:pt>
                <c:pt idx="73">
                  <c:v>35</c:v>
                </c:pt>
                <c:pt idx="74">
                  <c:v>32</c:v>
                </c:pt>
                <c:pt idx="75">
                  <c:v>41</c:v>
                </c:pt>
                <c:pt idx="76">
                  <c:v>64</c:v>
                </c:pt>
                <c:pt idx="77">
                  <c:v>34</c:v>
                </c:pt>
                <c:pt idx="78">
                  <c:v>31</c:v>
                </c:pt>
                <c:pt idx="79">
                  <c:v>45</c:v>
                </c:pt>
                <c:pt idx="80">
                  <c:v>54</c:v>
                </c:pt>
                <c:pt idx="81">
                  <c:v>47</c:v>
                </c:pt>
                <c:pt idx="82">
                  <c:v>33</c:v>
                </c:pt>
                <c:pt idx="83">
                  <c:v>62</c:v>
                </c:pt>
                <c:pt idx="84">
                  <c:v>39</c:v>
                </c:pt>
                <c:pt idx="85">
                  <c:v>17</c:v>
                </c:pt>
                <c:pt idx="86">
                  <c:v>37</c:v>
                </c:pt>
                <c:pt idx="87">
                  <c:v>32</c:v>
                </c:pt>
                <c:pt idx="88">
                  <c:v>94</c:v>
                </c:pt>
                <c:pt idx="89">
                  <c:v>27</c:v>
                </c:pt>
                <c:pt idx="90">
                  <c:v>27</c:v>
                </c:pt>
                <c:pt idx="91">
                  <c:v>38</c:v>
                </c:pt>
                <c:pt idx="92">
                  <c:v>80</c:v>
                </c:pt>
                <c:pt idx="93">
                  <c:v>60</c:v>
                </c:pt>
                <c:pt idx="94">
                  <c:v>21</c:v>
                </c:pt>
                <c:pt idx="95">
                  <c:v>35</c:v>
                </c:pt>
                <c:pt idx="96">
                  <c:v>50</c:v>
                </c:pt>
                <c:pt idx="97">
                  <c:v>19</c:v>
                </c:pt>
                <c:pt idx="98">
                  <c:v>34</c:v>
                </c:pt>
                <c:pt idx="99">
                  <c:v>34</c:v>
                </c:pt>
                <c:pt idx="100">
                  <c:v>95</c:v>
                </c:pt>
              </c:numCache>
            </c:numRef>
          </c:xVal>
          <c:yVal>
            <c:numRef>
              <c:f>'E1_2 jugadores'!$D$3:$D$103</c:f>
              <c:numCache>
                <c:formatCode>General</c:formatCode>
                <c:ptCount val="101"/>
                <c:pt idx="0">
                  <c:v>1.763375622768177E-2</c:v>
                </c:pt>
                <c:pt idx="1">
                  <c:v>1.7055296230134367E-2</c:v>
                </c:pt>
                <c:pt idx="2">
                  <c:v>1.1480456281771828E-2</c:v>
                </c:pt>
                <c:pt idx="3">
                  <c:v>1.4277957532666342E-2</c:v>
                </c:pt>
                <c:pt idx="4">
                  <c:v>1.2928288314211275E-2</c:v>
                </c:pt>
                <c:pt idx="5">
                  <c:v>6.380937400605682E-3</c:v>
                </c:pt>
                <c:pt idx="6">
                  <c:v>7.2311986234932686E-3</c:v>
                </c:pt>
                <c:pt idx="7">
                  <c:v>6.3735166943857825E-3</c:v>
                </c:pt>
                <c:pt idx="8">
                  <c:v>9.0645067183739558E-3</c:v>
                </c:pt>
                <c:pt idx="9">
                  <c:v>1.4709706175597142E-2</c:v>
                </c:pt>
                <c:pt idx="10">
                  <c:v>1.2454723572003666E-2</c:v>
                </c:pt>
                <c:pt idx="11">
                  <c:v>1.4285747564332429E-2</c:v>
                </c:pt>
                <c:pt idx="12">
                  <c:v>1.1489226445562386E-2</c:v>
                </c:pt>
                <c:pt idx="13">
                  <c:v>1.5865297195881839E-2</c:v>
                </c:pt>
                <c:pt idx="14">
                  <c:v>1.1001563788669882E-2</c:v>
                </c:pt>
                <c:pt idx="15">
                  <c:v>9.534362131564578E-3</c:v>
                </c:pt>
                <c:pt idx="16">
                  <c:v>6.380937400605682E-3</c:v>
                </c:pt>
                <c:pt idx="17">
                  <c:v>9.0645067183739558E-3</c:v>
                </c:pt>
                <c:pt idx="18">
                  <c:v>1.1001563788669882E-2</c:v>
                </c:pt>
                <c:pt idx="19">
                  <c:v>9.0645067183739558E-3</c:v>
                </c:pt>
                <c:pt idx="20">
                  <c:v>1.4709706175597142E-2</c:v>
                </c:pt>
                <c:pt idx="21">
                  <c:v>1.7636321301329937E-2</c:v>
                </c:pt>
                <c:pt idx="22">
                  <c:v>1.1001563788669882E-2</c:v>
                </c:pt>
                <c:pt idx="23">
                  <c:v>1.6798781846368665E-2</c:v>
                </c:pt>
                <c:pt idx="24">
                  <c:v>4.5053819295748738E-3</c:v>
                </c:pt>
                <c:pt idx="25">
                  <c:v>1.7477195736016121E-2</c:v>
                </c:pt>
                <c:pt idx="26">
                  <c:v>7.2311986234932686E-3</c:v>
                </c:pt>
                <c:pt idx="27">
                  <c:v>7.6746482187456085E-3</c:v>
                </c:pt>
                <c:pt idx="28">
                  <c:v>1.0513360967469389E-2</c:v>
                </c:pt>
                <c:pt idx="29">
                  <c:v>1.7636321301329937E-2</c:v>
                </c:pt>
                <c:pt idx="30">
                  <c:v>1.5115709838606942E-2</c:v>
                </c:pt>
                <c:pt idx="31">
                  <c:v>1.6803669431986315E-2</c:v>
                </c:pt>
                <c:pt idx="32">
                  <c:v>7.666559291370399E-3</c:v>
                </c:pt>
                <c:pt idx="33">
                  <c:v>1.5877795341900009E-3</c:v>
                </c:pt>
                <c:pt idx="34">
                  <c:v>1.6518171376070256E-2</c:v>
                </c:pt>
                <c:pt idx="35">
                  <c:v>1.7922072784525216E-2</c:v>
                </c:pt>
                <c:pt idx="36">
                  <c:v>1.5865297195881839E-2</c:v>
                </c:pt>
                <c:pt idx="37">
                  <c:v>1.5501603273265004E-2</c:v>
                </c:pt>
                <c:pt idx="38">
                  <c:v>1.1974315031558793E-2</c:v>
                </c:pt>
                <c:pt idx="39">
                  <c:v>1.7055296230134367E-2</c:v>
                </c:pt>
                <c:pt idx="40">
                  <c:v>1.7059638092089036E-2</c:v>
                </c:pt>
                <c:pt idx="41">
                  <c:v>2.3205959849269542E-3</c:v>
                </c:pt>
                <c:pt idx="42">
                  <c:v>1.7280816807560922E-2</c:v>
                </c:pt>
                <c:pt idx="43">
                  <c:v>1.384603637153343E-2</c:v>
                </c:pt>
                <c:pt idx="44">
                  <c:v>1.775907739167315E-2</c:v>
                </c:pt>
                <c:pt idx="45">
                  <c:v>1.775907739167315E-2</c:v>
                </c:pt>
                <c:pt idx="46">
                  <c:v>1.5501603273265004E-2</c:v>
                </c:pt>
                <c:pt idx="47">
                  <c:v>1.7477195736016121E-2</c:v>
                </c:pt>
                <c:pt idx="48">
                  <c:v>1.6798781846368665E-2</c:v>
                </c:pt>
                <c:pt idx="49">
                  <c:v>8.4582763926516235E-4</c:v>
                </c:pt>
                <c:pt idx="50">
                  <c:v>2.7716943748836097E-3</c:v>
                </c:pt>
                <c:pt idx="51">
                  <c:v>6.791974741139308E-3</c:v>
                </c:pt>
                <c:pt idx="52">
                  <c:v>2.7716943748836097E-3</c:v>
                </c:pt>
                <c:pt idx="53">
                  <c:v>1.0017820270398509E-2</c:v>
                </c:pt>
                <c:pt idx="54">
                  <c:v>1.7636321301329937E-2</c:v>
                </c:pt>
                <c:pt idx="55">
                  <c:v>1.1965609682474397E-2</c:v>
                </c:pt>
                <c:pt idx="56">
                  <c:v>1.4709706175597142E-2</c:v>
                </c:pt>
                <c:pt idx="57">
                  <c:v>1.7849230154846202E-2</c:v>
                </c:pt>
                <c:pt idx="58">
                  <c:v>1.7059638092089036E-2</c:v>
                </c:pt>
                <c:pt idx="59">
                  <c:v>1.6204787057352392E-2</c:v>
                </c:pt>
                <c:pt idx="60">
                  <c:v>3.0199762413068891E-3</c:v>
                </c:pt>
                <c:pt idx="61">
                  <c:v>7.6746482187456085E-3</c:v>
                </c:pt>
                <c:pt idx="62">
                  <c:v>6.791974741139308E-3</c:v>
                </c:pt>
                <c:pt idx="63">
                  <c:v>2.7716943748836097E-3</c:v>
                </c:pt>
                <c:pt idx="64">
                  <c:v>3.0199762413068891E-3</c:v>
                </c:pt>
                <c:pt idx="65">
                  <c:v>1.4702219570573312E-2</c:v>
                </c:pt>
                <c:pt idx="66">
                  <c:v>1.7903671545343728E-2</c:v>
                </c:pt>
                <c:pt idx="67">
                  <c:v>2.5386958739198108E-3</c:v>
                </c:pt>
                <c:pt idx="68">
                  <c:v>1.1974315031558793E-2</c:v>
                </c:pt>
                <c:pt idx="69">
                  <c:v>1.3392803199158467E-2</c:v>
                </c:pt>
                <c:pt idx="70">
                  <c:v>1.6803669431986315E-2</c:v>
                </c:pt>
                <c:pt idx="71">
                  <c:v>1.2454723572003666E-2</c:v>
                </c:pt>
                <c:pt idx="72">
                  <c:v>1.7761014833954297E-2</c:v>
                </c:pt>
                <c:pt idx="73">
                  <c:v>1.6803669431986315E-2</c:v>
                </c:pt>
                <c:pt idx="74">
                  <c:v>1.5865297195881839E-2</c:v>
                </c:pt>
                <c:pt idx="75">
                  <c:v>1.7850528316294047E-2</c:v>
                </c:pt>
                <c:pt idx="76">
                  <c:v>1.1480456281771828E-2</c:v>
                </c:pt>
                <c:pt idx="77">
                  <c:v>1.6518171376070256E-2</c:v>
                </c:pt>
                <c:pt idx="78">
                  <c:v>1.5501603273265004E-2</c:v>
                </c:pt>
                <c:pt idx="79">
                  <c:v>1.7849230154846202E-2</c:v>
                </c:pt>
                <c:pt idx="80">
                  <c:v>1.5858952402677939E-2</c:v>
                </c:pt>
                <c:pt idx="81">
                  <c:v>1.763375622768177E-2</c:v>
                </c:pt>
                <c:pt idx="82">
                  <c:v>1.6204787057352392E-2</c:v>
                </c:pt>
                <c:pt idx="83">
                  <c:v>1.2446121538995073E-2</c:v>
                </c:pt>
                <c:pt idx="84">
                  <c:v>1.7636321301329937E-2</c:v>
                </c:pt>
                <c:pt idx="85">
                  <c:v>9.0645067183739558E-3</c:v>
                </c:pt>
                <c:pt idx="86">
                  <c:v>1.7284587545273736E-2</c:v>
                </c:pt>
                <c:pt idx="87">
                  <c:v>1.5865297195881839E-2</c:v>
                </c:pt>
                <c:pt idx="88">
                  <c:v>1.2975576634284374E-3</c:v>
                </c:pt>
                <c:pt idx="89">
                  <c:v>1.384603637153343E-2</c:v>
                </c:pt>
                <c:pt idx="90">
                  <c:v>1.384603637153343E-2</c:v>
                </c:pt>
                <c:pt idx="91">
                  <c:v>1.7477195736016121E-2</c:v>
                </c:pt>
                <c:pt idx="92">
                  <c:v>4.4993242731115844E-3</c:v>
                </c:pt>
                <c:pt idx="93">
                  <c:v>1.3384526644071153E-2</c:v>
                </c:pt>
                <c:pt idx="94">
                  <c:v>1.1001563788669882E-2</c:v>
                </c:pt>
                <c:pt idx="95">
                  <c:v>1.6803669431986315E-2</c:v>
                </c:pt>
                <c:pt idx="96">
                  <c:v>1.7055296230134367E-2</c:v>
                </c:pt>
                <c:pt idx="97">
                  <c:v>1.0026566833420167E-2</c:v>
                </c:pt>
                <c:pt idx="98">
                  <c:v>1.6518171376070256E-2</c:v>
                </c:pt>
                <c:pt idx="99">
                  <c:v>1.6518171376070256E-2</c:v>
                </c:pt>
                <c:pt idx="100">
                  <c:v>1.1694460315953969E-3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3060448"/>
        <c:axId val="-853059904"/>
      </c:scatterChart>
      <c:valAx>
        <c:axId val="-85306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53059904"/>
        <c:crosses val="autoZero"/>
        <c:crossBetween val="midCat"/>
      </c:valAx>
      <c:valAx>
        <c:axId val="-8530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5306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Distriucion</a:t>
            </a:r>
            <a:r>
              <a:rPr lang="es-AR" baseline="0"/>
              <a:t> duración (segs) </a:t>
            </a:r>
            <a:r>
              <a:rPr lang="es-AR" sz="1400" b="0" i="0" u="none" strike="noStrike" baseline="0">
                <a:effectLst/>
              </a:rPr>
              <a:t>E1_2jug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'E1_2 jugadores'!$B$3:$B$103</c:f>
              <c:numCache>
                <c:formatCode>General</c:formatCode>
                <c:ptCount val="101"/>
                <c:pt idx="0">
                  <c:v>282</c:v>
                </c:pt>
                <c:pt idx="1">
                  <c:v>300</c:v>
                </c:pt>
                <c:pt idx="2">
                  <c:v>384</c:v>
                </c:pt>
                <c:pt idx="3">
                  <c:v>360</c:v>
                </c:pt>
                <c:pt idx="4">
                  <c:v>150</c:v>
                </c:pt>
                <c:pt idx="5">
                  <c:v>66</c:v>
                </c:pt>
                <c:pt idx="6">
                  <c:v>78</c:v>
                </c:pt>
                <c:pt idx="7">
                  <c:v>450</c:v>
                </c:pt>
                <c:pt idx="8">
                  <c:v>102</c:v>
                </c:pt>
                <c:pt idx="9">
                  <c:v>174</c:v>
                </c:pt>
                <c:pt idx="10">
                  <c:v>144</c:v>
                </c:pt>
                <c:pt idx="11">
                  <c:v>168</c:v>
                </c:pt>
                <c:pt idx="12">
                  <c:v>132</c:v>
                </c:pt>
                <c:pt idx="13">
                  <c:v>192</c:v>
                </c:pt>
                <c:pt idx="14">
                  <c:v>126</c:v>
                </c:pt>
                <c:pt idx="15">
                  <c:v>408</c:v>
                </c:pt>
                <c:pt idx="16">
                  <c:v>66</c:v>
                </c:pt>
                <c:pt idx="17">
                  <c:v>102</c:v>
                </c:pt>
                <c:pt idx="18">
                  <c:v>126</c:v>
                </c:pt>
                <c:pt idx="19">
                  <c:v>102</c:v>
                </c:pt>
                <c:pt idx="20">
                  <c:v>174</c:v>
                </c:pt>
                <c:pt idx="21">
                  <c:v>234</c:v>
                </c:pt>
                <c:pt idx="22">
                  <c:v>126</c:v>
                </c:pt>
                <c:pt idx="23">
                  <c:v>306</c:v>
                </c:pt>
                <c:pt idx="24">
                  <c:v>36</c:v>
                </c:pt>
                <c:pt idx="25">
                  <c:v>228</c:v>
                </c:pt>
                <c:pt idx="26">
                  <c:v>78</c:v>
                </c:pt>
                <c:pt idx="27">
                  <c:v>84</c:v>
                </c:pt>
                <c:pt idx="28">
                  <c:v>120</c:v>
                </c:pt>
                <c:pt idx="29">
                  <c:v>234</c:v>
                </c:pt>
                <c:pt idx="30">
                  <c:v>180</c:v>
                </c:pt>
                <c:pt idx="31">
                  <c:v>210</c:v>
                </c:pt>
                <c:pt idx="32">
                  <c:v>432</c:v>
                </c:pt>
                <c:pt idx="33">
                  <c:v>552</c:v>
                </c:pt>
                <c:pt idx="34">
                  <c:v>204</c:v>
                </c:pt>
                <c:pt idx="35">
                  <c:v>258</c:v>
                </c:pt>
                <c:pt idx="36">
                  <c:v>192</c:v>
                </c:pt>
                <c:pt idx="37">
                  <c:v>186</c:v>
                </c:pt>
                <c:pt idx="38">
                  <c:v>138</c:v>
                </c:pt>
                <c:pt idx="39">
                  <c:v>300</c:v>
                </c:pt>
                <c:pt idx="40">
                  <c:v>216</c:v>
                </c:pt>
                <c:pt idx="41">
                  <c:v>528</c:v>
                </c:pt>
                <c:pt idx="42">
                  <c:v>294</c:v>
                </c:pt>
                <c:pt idx="43">
                  <c:v>162</c:v>
                </c:pt>
                <c:pt idx="44">
                  <c:v>276</c:v>
                </c:pt>
                <c:pt idx="45">
                  <c:v>276</c:v>
                </c:pt>
                <c:pt idx="46">
                  <c:v>186</c:v>
                </c:pt>
                <c:pt idx="47">
                  <c:v>228</c:v>
                </c:pt>
                <c:pt idx="48">
                  <c:v>306</c:v>
                </c:pt>
                <c:pt idx="49">
                  <c:v>588</c:v>
                </c:pt>
                <c:pt idx="50">
                  <c:v>516</c:v>
                </c:pt>
                <c:pt idx="51">
                  <c:v>444</c:v>
                </c:pt>
                <c:pt idx="52">
                  <c:v>516</c:v>
                </c:pt>
                <c:pt idx="53">
                  <c:v>402</c:v>
                </c:pt>
                <c:pt idx="54">
                  <c:v>234</c:v>
                </c:pt>
                <c:pt idx="55">
                  <c:v>378</c:v>
                </c:pt>
                <c:pt idx="56">
                  <c:v>174</c:v>
                </c:pt>
                <c:pt idx="57">
                  <c:v>270</c:v>
                </c:pt>
                <c:pt idx="58">
                  <c:v>216</c:v>
                </c:pt>
                <c:pt idx="59">
                  <c:v>198</c:v>
                </c:pt>
                <c:pt idx="60">
                  <c:v>510</c:v>
                </c:pt>
                <c:pt idx="61">
                  <c:v>84</c:v>
                </c:pt>
                <c:pt idx="62">
                  <c:v>444</c:v>
                </c:pt>
                <c:pt idx="63">
                  <c:v>516</c:v>
                </c:pt>
                <c:pt idx="64">
                  <c:v>510</c:v>
                </c:pt>
                <c:pt idx="65">
                  <c:v>342</c:v>
                </c:pt>
                <c:pt idx="66">
                  <c:v>264</c:v>
                </c:pt>
                <c:pt idx="67">
                  <c:v>522</c:v>
                </c:pt>
                <c:pt idx="68">
                  <c:v>138</c:v>
                </c:pt>
                <c:pt idx="69">
                  <c:v>156</c:v>
                </c:pt>
                <c:pt idx="70">
                  <c:v>210</c:v>
                </c:pt>
                <c:pt idx="71">
                  <c:v>144</c:v>
                </c:pt>
                <c:pt idx="72">
                  <c:v>240</c:v>
                </c:pt>
                <c:pt idx="73">
                  <c:v>210</c:v>
                </c:pt>
                <c:pt idx="74">
                  <c:v>192</c:v>
                </c:pt>
                <c:pt idx="75">
                  <c:v>246</c:v>
                </c:pt>
                <c:pt idx="76">
                  <c:v>384</c:v>
                </c:pt>
                <c:pt idx="77">
                  <c:v>204</c:v>
                </c:pt>
                <c:pt idx="78">
                  <c:v>186</c:v>
                </c:pt>
                <c:pt idx="79">
                  <c:v>270</c:v>
                </c:pt>
                <c:pt idx="80">
                  <c:v>324</c:v>
                </c:pt>
                <c:pt idx="81">
                  <c:v>282</c:v>
                </c:pt>
                <c:pt idx="82">
                  <c:v>198</c:v>
                </c:pt>
                <c:pt idx="83">
                  <c:v>372</c:v>
                </c:pt>
                <c:pt idx="84">
                  <c:v>234</c:v>
                </c:pt>
                <c:pt idx="85">
                  <c:v>102</c:v>
                </c:pt>
                <c:pt idx="86">
                  <c:v>222</c:v>
                </c:pt>
                <c:pt idx="87">
                  <c:v>192</c:v>
                </c:pt>
                <c:pt idx="88">
                  <c:v>564</c:v>
                </c:pt>
                <c:pt idx="89">
                  <c:v>162</c:v>
                </c:pt>
                <c:pt idx="90">
                  <c:v>162</c:v>
                </c:pt>
                <c:pt idx="91">
                  <c:v>228</c:v>
                </c:pt>
                <c:pt idx="92">
                  <c:v>480</c:v>
                </c:pt>
                <c:pt idx="93">
                  <c:v>360</c:v>
                </c:pt>
                <c:pt idx="94">
                  <c:v>126</c:v>
                </c:pt>
                <c:pt idx="95">
                  <c:v>210</c:v>
                </c:pt>
                <c:pt idx="96">
                  <c:v>300</c:v>
                </c:pt>
                <c:pt idx="97">
                  <c:v>114</c:v>
                </c:pt>
                <c:pt idx="98">
                  <c:v>204</c:v>
                </c:pt>
                <c:pt idx="99">
                  <c:v>204</c:v>
                </c:pt>
                <c:pt idx="100">
                  <c:v>570</c:v>
                </c:pt>
              </c:numCache>
            </c:numRef>
          </c:xVal>
          <c:yVal>
            <c:numRef>
              <c:f>'E1_2 jugadores'!$C$3:$C$103</c:f>
              <c:numCache>
                <c:formatCode>General</c:formatCode>
                <c:ptCount val="101"/>
                <c:pt idx="0">
                  <c:v>2.8686466599332646E-3</c:v>
                </c:pt>
                <c:pt idx="1">
                  <c:v>2.7767985951918641E-3</c:v>
                </c:pt>
                <c:pt idx="2">
                  <c:v>1.897452724655422E-3</c:v>
                </c:pt>
                <c:pt idx="3">
                  <c:v>2.1985174178407699E-3</c:v>
                </c:pt>
                <c:pt idx="4">
                  <c:v>2.1456676661348322E-3</c:v>
                </c:pt>
                <c:pt idx="5">
                  <c:v>1.098422157078986E-3</c:v>
                </c:pt>
                <c:pt idx="6">
                  <c:v>1.2369063121390324E-3</c:v>
                </c:pt>
                <c:pt idx="7">
                  <c:v>1.0798354753246407E-3</c:v>
                </c:pt>
                <c:pt idx="8">
                  <c:v>1.5326613599993344E-3</c:v>
                </c:pt>
                <c:pt idx="9">
                  <c:v>2.4242047741301902E-3</c:v>
                </c:pt>
                <c:pt idx="10">
                  <c:v>2.0712001576483896E-3</c:v>
                </c:pt>
                <c:pt idx="11">
                  <c:v>2.3581465735963776E-3</c:v>
                </c:pt>
                <c:pt idx="12">
                  <c:v>1.9188228794021944E-3</c:v>
                </c:pt>
                <c:pt idx="13">
                  <c:v>2.6034665485601036E-3</c:v>
                </c:pt>
                <c:pt idx="14">
                  <c:v>1.8415694091599875E-3</c:v>
                </c:pt>
                <c:pt idx="15">
                  <c:v>1.5879780629887653E-3</c:v>
                </c:pt>
                <c:pt idx="16">
                  <c:v>1.098422157078986E-3</c:v>
                </c:pt>
                <c:pt idx="17">
                  <c:v>1.5326613599993344E-3</c:v>
                </c:pt>
                <c:pt idx="18">
                  <c:v>1.8415694091599875E-3</c:v>
                </c:pt>
                <c:pt idx="19">
                  <c:v>1.5326613599993344E-3</c:v>
                </c:pt>
                <c:pt idx="20">
                  <c:v>2.4242047741301902E-3</c:v>
                </c:pt>
                <c:pt idx="21">
                  <c:v>2.8747727522772121E-3</c:v>
                </c:pt>
                <c:pt idx="22">
                  <c:v>1.8415694091599875E-3</c:v>
                </c:pt>
                <c:pt idx="23">
                  <c:v>2.7362926801326047E-3</c:v>
                </c:pt>
                <c:pt idx="24">
                  <c:v>7.8927756496275714E-4</c:v>
                </c:pt>
                <c:pt idx="25">
                  <c:v>2.8507538061571147E-3</c:v>
                </c:pt>
                <c:pt idx="26">
                  <c:v>1.2369063121390324E-3</c:v>
                </c:pt>
                <c:pt idx="27">
                  <c:v>1.3087821446133099E-3</c:v>
                </c:pt>
                <c:pt idx="28">
                  <c:v>1.7640294291776954E-3</c:v>
                </c:pt>
                <c:pt idx="29">
                  <c:v>2.8747727522772121E-3</c:v>
                </c:pt>
                <c:pt idx="30">
                  <c:v>2.4873238758808969E-3</c:v>
                </c:pt>
                <c:pt idx="31">
                  <c:v>2.7479920508620944E-3</c:v>
                </c:pt>
                <c:pt idx="32">
                  <c:v>1.2886960991952403E-3</c:v>
                </c:pt>
                <c:pt idx="33">
                  <c:v>2.8586948835838841E-4</c:v>
                </c:pt>
                <c:pt idx="34">
                  <c:v>2.7041438165815515E-3</c:v>
                </c:pt>
                <c:pt idx="35">
                  <c:v>2.9162452777171791E-3</c:v>
                </c:pt>
                <c:pt idx="36">
                  <c:v>2.6034665485601036E-3</c:v>
                </c:pt>
                <c:pt idx="37">
                  <c:v>2.5471815788101529E-3</c:v>
                </c:pt>
                <c:pt idx="38">
                  <c:v>1.995474646908866E-3</c:v>
                </c:pt>
                <c:pt idx="39">
                  <c:v>2.7767985951918641E-3</c:v>
                </c:pt>
                <c:pt idx="40">
                  <c:v>2.7871843126498546E-3</c:v>
                </c:pt>
                <c:pt idx="41">
                  <c:v>4.1086522467320707E-4</c:v>
                </c:pt>
                <c:pt idx="42">
                  <c:v>2.8124884220154379E-3</c:v>
                </c:pt>
                <c:pt idx="43">
                  <c:v>2.2894798169304886E-3</c:v>
                </c:pt>
                <c:pt idx="44">
                  <c:v>2.8887969085750666E-3</c:v>
                </c:pt>
                <c:pt idx="45">
                  <c:v>2.8887969085750666E-3</c:v>
                </c:pt>
                <c:pt idx="46">
                  <c:v>2.5471815788101529E-3</c:v>
                </c:pt>
                <c:pt idx="47">
                  <c:v>2.8507538061571147E-3</c:v>
                </c:pt>
                <c:pt idx="48">
                  <c:v>2.7362926801326047E-3</c:v>
                </c:pt>
                <c:pt idx="49">
                  <c:v>1.5660525678910317E-4</c:v>
                </c:pt>
                <c:pt idx="50">
                  <c:v>4.8691410433046204E-4</c:v>
                </c:pt>
                <c:pt idx="51">
                  <c:v>1.1476004290676268E-3</c:v>
                </c:pt>
                <c:pt idx="52">
                  <c:v>4.8691410433046204E-4</c:v>
                </c:pt>
                <c:pt idx="53">
                  <c:v>1.6650578227038709E-3</c:v>
                </c:pt>
                <c:pt idx="54">
                  <c:v>2.8747727522772121E-3</c:v>
                </c:pt>
                <c:pt idx="55">
                  <c:v>1.9743034558842585E-3</c:v>
                </c:pt>
                <c:pt idx="56">
                  <c:v>2.4242047741301902E-3</c:v>
                </c:pt>
                <c:pt idx="57">
                  <c:v>2.9034977460595506E-3</c:v>
                </c:pt>
                <c:pt idx="58">
                  <c:v>2.7871843126498546E-3</c:v>
                </c:pt>
                <c:pt idx="59">
                  <c:v>2.6558811010781512E-3</c:v>
                </c:pt>
                <c:pt idx="60">
                  <c:v>5.2853729185327585E-4</c:v>
                </c:pt>
                <c:pt idx="61">
                  <c:v>1.3087821446133099E-3</c:v>
                </c:pt>
                <c:pt idx="62">
                  <c:v>1.1476004290676268E-3</c:v>
                </c:pt>
                <c:pt idx="63">
                  <c:v>4.8691410433046204E-4</c:v>
                </c:pt>
                <c:pt idx="64">
                  <c:v>5.2853729185327585E-4</c:v>
                </c:pt>
                <c:pt idx="65">
                  <c:v>2.406172096662895E-3</c:v>
                </c:pt>
                <c:pt idx="66">
                  <c:v>2.912664790198501E-3</c:v>
                </c:pt>
                <c:pt idx="67">
                  <c:v>4.4770671123863914E-4</c:v>
                </c:pt>
                <c:pt idx="68">
                  <c:v>1.995474646908866E-3</c:v>
                </c:pt>
                <c:pt idx="69">
                  <c:v>2.2185405598261747E-3</c:v>
                </c:pt>
                <c:pt idx="70">
                  <c:v>2.7479920508620944E-3</c:v>
                </c:pt>
                <c:pt idx="71">
                  <c:v>2.0712001576483896E-3</c:v>
                </c:pt>
                <c:pt idx="72">
                  <c:v>2.8934225174883036E-3</c:v>
                </c:pt>
                <c:pt idx="73">
                  <c:v>2.7479920508620944E-3</c:v>
                </c:pt>
                <c:pt idx="74">
                  <c:v>2.6034665485601036E-3</c:v>
                </c:pt>
                <c:pt idx="75">
                  <c:v>2.9065963516582923E-3</c:v>
                </c:pt>
                <c:pt idx="76">
                  <c:v>1.897452724655422E-3</c:v>
                </c:pt>
                <c:pt idx="77">
                  <c:v>2.7041438165815515E-3</c:v>
                </c:pt>
                <c:pt idx="78">
                  <c:v>2.5471815788101529E-3</c:v>
                </c:pt>
                <c:pt idx="79">
                  <c:v>2.9034977460595506E-3</c:v>
                </c:pt>
                <c:pt idx="80">
                  <c:v>2.5882381371466093E-3</c:v>
                </c:pt>
                <c:pt idx="81">
                  <c:v>2.8686466599332646E-3</c:v>
                </c:pt>
                <c:pt idx="82">
                  <c:v>2.6558811010781512E-3</c:v>
                </c:pt>
                <c:pt idx="83">
                  <c:v>2.0503187217568619E-3</c:v>
                </c:pt>
                <c:pt idx="84">
                  <c:v>2.8747727522772121E-3</c:v>
                </c:pt>
                <c:pt idx="85">
                  <c:v>1.5326613599993344E-3</c:v>
                </c:pt>
                <c:pt idx="86">
                  <c:v>2.8215024769730869E-3</c:v>
                </c:pt>
                <c:pt idx="87">
                  <c:v>2.6034665485601036E-3</c:v>
                </c:pt>
                <c:pt idx="88">
                  <c:v>2.3571607163959597E-4</c:v>
                </c:pt>
                <c:pt idx="89">
                  <c:v>2.2894798169304886E-3</c:v>
                </c:pt>
                <c:pt idx="90">
                  <c:v>2.2894798169304886E-3</c:v>
                </c:pt>
                <c:pt idx="91">
                  <c:v>2.8507538061571147E-3</c:v>
                </c:pt>
                <c:pt idx="92">
                  <c:v>7.738557027283879E-4</c:v>
                </c:pt>
                <c:pt idx="93">
                  <c:v>2.1985174178407699E-3</c:v>
                </c:pt>
                <c:pt idx="94">
                  <c:v>1.8415694091599875E-3</c:v>
                </c:pt>
                <c:pt idx="95">
                  <c:v>2.7479920508620944E-3</c:v>
                </c:pt>
                <c:pt idx="96">
                  <c:v>2.7767985951918641E-3</c:v>
                </c:pt>
                <c:pt idx="97">
                  <c:v>1.6865067752153654E-3</c:v>
                </c:pt>
                <c:pt idx="98">
                  <c:v>2.7041438165815515E-3</c:v>
                </c:pt>
                <c:pt idx="99">
                  <c:v>2.7041438165815515E-3</c:v>
                </c:pt>
                <c:pt idx="100">
                  <c:v>2.1342568546185229E-4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3065888"/>
        <c:axId val="-639606816"/>
      </c:scatterChart>
      <c:valAx>
        <c:axId val="-8530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39606816"/>
        <c:crosses val="autoZero"/>
        <c:crossBetween val="midCat"/>
      </c:valAx>
      <c:valAx>
        <c:axId val="-6396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530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Distribución</a:t>
            </a:r>
            <a:r>
              <a:rPr lang="es-AR" baseline="0"/>
              <a:t> turnos E1_3jug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'E1_3 jugadores'!$A$2:$A$102</c:f>
              <c:numCache>
                <c:formatCode>General</c:formatCode>
                <c:ptCount val="101"/>
                <c:pt idx="0">
                  <c:v>38</c:v>
                </c:pt>
                <c:pt idx="1">
                  <c:v>7</c:v>
                </c:pt>
                <c:pt idx="2">
                  <c:v>33</c:v>
                </c:pt>
                <c:pt idx="3">
                  <c:v>30</c:v>
                </c:pt>
                <c:pt idx="4">
                  <c:v>40</c:v>
                </c:pt>
                <c:pt idx="5">
                  <c:v>14</c:v>
                </c:pt>
                <c:pt idx="6">
                  <c:v>66</c:v>
                </c:pt>
                <c:pt idx="7">
                  <c:v>25</c:v>
                </c:pt>
                <c:pt idx="8">
                  <c:v>22</c:v>
                </c:pt>
                <c:pt idx="9">
                  <c:v>18</c:v>
                </c:pt>
                <c:pt idx="10">
                  <c:v>31</c:v>
                </c:pt>
                <c:pt idx="11">
                  <c:v>47</c:v>
                </c:pt>
                <c:pt idx="12">
                  <c:v>11</c:v>
                </c:pt>
                <c:pt idx="13">
                  <c:v>8</c:v>
                </c:pt>
                <c:pt idx="14">
                  <c:v>58</c:v>
                </c:pt>
                <c:pt idx="15">
                  <c:v>26</c:v>
                </c:pt>
                <c:pt idx="16">
                  <c:v>43</c:v>
                </c:pt>
                <c:pt idx="17">
                  <c:v>26</c:v>
                </c:pt>
                <c:pt idx="18">
                  <c:v>40</c:v>
                </c:pt>
                <c:pt idx="19">
                  <c:v>32</c:v>
                </c:pt>
                <c:pt idx="20">
                  <c:v>19</c:v>
                </c:pt>
                <c:pt idx="21">
                  <c:v>26</c:v>
                </c:pt>
                <c:pt idx="22">
                  <c:v>38</c:v>
                </c:pt>
                <c:pt idx="23">
                  <c:v>11</c:v>
                </c:pt>
                <c:pt idx="24">
                  <c:v>38</c:v>
                </c:pt>
                <c:pt idx="25">
                  <c:v>32</c:v>
                </c:pt>
                <c:pt idx="26">
                  <c:v>40</c:v>
                </c:pt>
                <c:pt idx="27">
                  <c:v>35</c:v>
                </c:pt>
                <c:pt idx="28">
                  <c:v>15</c:v>
                </c:pt>
                <c:pt idx="29">
                  <c:v>27</c:v>
                </c:pt>
                <c:pt idx="30">
                  <c:v>12</c:v>
                </c:pt>
                <c:pt idx="31">
                  <c:v>63</c:v>
                </c:pt>
                <c:pt idx="32">
                  <c:v>63</c:v>
                </c:pt>
                <c:pt idx="33">
                  <c:v>45</c:v>
                </c:pt>
                <c:pt idx="34">
                  <c:v>42</c:v>
                </c:pt>
                <c:pt idx="35">
                  <c:v>87</c:v>
                </c:pt>
                <c:pt idx="36">
                  <c:v>42</c:v>
                </c:pt>
                <c:pt idx="37">
                  <c:v>47</c:v>
                </c:pt>
                <c:pt idx="38">
                  <c:v>53</c:v>
                </c:pt>
                <c:pt idx="39">
                  <c:v>107</c:v>
                </c:pt>
                <c:pt idx="40">
                  <c:v>51</c:v>
                </c:pt>
                <c:pt idx="41">
                  <c:v>44</c:v>
                </c:pt>
                <c:pt idx="42">
                  <c:v>84</c:v>
                </c:pt>
                <c:pt idx="43">
                  <c:v>55</c:v>
                </c:pt>
                <c:pt idx="44">
                  <c:v>65</c:v>
                </c:pt>
                <c:pt idx="45">
                  <c:v>58</c:v>
                </c:pt>
                <c:pt idx="46">
                  <c:v>55</c:v>
                </c:pt>
                <c:pt idx="47">
                  <c:v>59</c:v>
                </c:pt>
                <c:pt idx="48">
                  <c:v>60</c:v>
                </c:pt>
                <c:pt idx="49">
                  <c:v>93</c:v>
                </c:pt>
                <c:pt idx="50">
                  <c:v>35</c:v>
                </c:pt>
                <c:pt idx="51">
                  <c:v>40</c:v>
                </c:pt>
                <c:pt idx="52">
                  <c:v>45</c:v>
                </c:pt>
                <c:pt idx="53">
                  <c:v>128</c:v>
                </c:pt>
                <c:pt idx="54">
                  <c:v>45</c:v>
                </c:pt>
                <c:pt idx="55">
                  <c:v>45</c:v>
                </c:pt>
                <c:pt idx="56">
                  <c:v>86</c:v>
                </c:pt>
                <c:pt idx="57">
                  <c:v>89</c:v>
                </c:pt>
                <c:pt idx="58">
                  <c:v>66</c:v>
                </c:pt>
                <c:pt idx="59">
                  <c:v>49</c:v>
                </c:pt>
                <c:pt idx="60">
                  <c:v>73</c:v>
                </c:pt>
                <c:pt idx="61">
                  <c:v>90</c:v>
                </c:pt>
                <c:pt idx="62">
                  <c:v>40</c:v>
                </c:pt>
                <c:pt idx="63">
                  <c:v>63</c:v>
                </c:pt>
                <c:pt idx="64">
                  <c:v>43</c:v>
                </c:pt>
                <c:pt idx="65">
                  <c:v>36</c:v>
                </c:pt>
                <c:pt idx="66">
                  <c:v>47</c:v>
                </c:pt>
                <c:pt idx="67">
                  <c:v>62</c:v>
                </c:pt>
                <c:pt idx="68">
                  <c:v>20</c:v>
                </c:pt>
                <c:pt idx="69">
                  <c:v>43</c:v>
                </c:pt>
                <c:pt idx="70">
                  <c:v>30</c:v>
                </c:pt>
                <c:pt idx="71">
                  <c:v>44</c:v>
                </c:pt>
                <c:pt idx="72">
                  <c:v>55</c:v>
                </c:pt>
                <c:pt idx="73">
                  <c:v>47</c:v>
                </c:pt>
                <c:pt idx="74">
                  <c:v>40</c:v>
                </c:pt>
                <c:pt idx="75">
                  <c:v>89</c:v>
                </c:pt>
                <c:pt idx="76">
                  <c:v>31</c:v>
                </c:pt>
                <c:pt idx="77">
                  <c:v>31</c:v>
                </c:pt>
                <c:pt idx="78">
                  <c:v>58</c:v>
                </c:pt>
                <c:pt idx="79">
                  <c:v>34</c:v>
                </c:pt>
                <c:pt idx="80">
                  <c:v>49</c:v>
                </c:pt>
                <c:pt idx="81">
                  <c:v>78</c:v>
                </c:pt>
                <c:pt idx="82">
                  <c:v>75</c:v>
                </c:pt>
                <c:pt idx="83">
                  <c:v>47</c:v>
                </c:pt>
                <c:pt idx="84">
                  <c:v>113</c:v>
                </c:pt>
                <c:pt idx="85">
                  <c:v>56</c:v>
                </c:pt>
                <c:pt idx="86">
                  <c:v>85</c:v>
                </c:pt>
                <c:pt idx="87">
                  <c:v>90</c:v>
                </c:pt>
                <c:pt idx="88">
                  <c:v>108</c:v>
                </c:pt>
                <c:pt idx="89">
                  <c:v>48</c:v>
                </c:pt>
                <c:pt idx="90">
                  <c:v>67</c:v>
                </c:pt>
                <c:pt idx="91">
                  <c:v>57</c:v>
                </c:pt>
                <c:pt idx="92">
                  <c:v>56</c:v>
                </c:pt>
                <c:pt idx="93">
                  <c:v>60</c:v>
                </c:pt>
                <c:pt idx="94">
                  <c:v>70</c:v>
                </c:pt>
                <c:pt idx="95">
                  <c:v>31</c:v>
                </c:pt>
                <c:pt idx="96">
                  <c:v>92</c:v>
                </c:pt>
                <c:pt idx="97">
                  <c:v>58</c:v>
                </c:pt>
                <c:pt idx="98">
                  <c:v>51</c:v>
                </c:pt>
                <c:pt idx="99">
                  <c:v>28</c:v>
                </c:pt>
                <c:pt idx="100">
                  <c:v>39</c:v>
                </c:pt>
              </c:numCache>
            </c:numRef>
          </c:xVal>
          <c:yVal>
            <c:numRef>
              <c:f>'E1_3 jugadores'!$D$2:$D$102</c:f>
              <c:numCache>
                <c:formatCode>General</c:formatCode>
                <c:ptCount val="101"/>
                <c:pt idx="0">
                  <c:v>1.4325991871319764E-2</c:v>
                </c:pt>
                <c:pt idx="1">
                  <c:v>3.2378019992435271E-3</c:v>
                </c:pt>
                <c:pt idx="2">
                  <c:v>1.2586607150773E-2</c:v>
                </c:pt>
                <c:pt idx="3">
                  <c:v>1.1411044887936881E-2</c:v>
                </c:pt>
                <c:pt idx="4">
                  <c:v>1.4908930169714339E-2</c:v>
                </c:pt>
                <c:pt idx="5">
                  <c:v>5.2247852487563983E-3</c:v>
                </c:pt>
                <c:pt idx="6">
                  <c:v>1.3491769546180973E-2</c:v>
                </c:pt>
                <c:pt idx="7">
                  <c:v>9.3669289255657179E-3</c:v>
                </c:pt>
                <c:pt idx="8">
                  <c:v>8.1527976206610051E-3</c:v>
                </c:pt>
                <c:pt idx="9">
                  <c:v>6.6159160592431238E-3</c:v>
                </c:pt>
                <c:pt idx="10">
                  <c:v>1.1810210520391388E-2</c:v>
                </c:pt>
                <c:pt idx="11">
                  <c:v>1.6249196131526866E-2</c:v>
                </c:pt>
                <c:pt idx="12">
                  <c:v>4.2996226767290317E-3</c:v>
                </c:pt>
                <c:pt idx="13">
                  <c:v>3.4845925804831627E-3</c:v>
                </c:pt>
                <c:pt idx="14">
                  <c:v>1.5723084784099513E-2</c:v>
                </c:pt>
                <c:pt idx="15">
                  <c:v>9.777289418416775E-3</c:v>
                </c:pt>
                <c:pt idx="16">
                  <c:v>1.5627719942515723E-2</c:v>
                </c:pt>
                <c:pt idx="17">
                  <c:v>9.777289418416775E-3</c:v>
                </c:pt>
                <c:pt idx="18">
                  <c:v>1.4908930169714339E-2</c:v>
                </c:pt>
                <c:pt idx="19">
                  <c:v>1.2202591147121801E-2</c:v>
                </c:pt>
                <c:pt idx="20">
                  <c:v>6.9883695297378373E-3</c:v>
                </c:pt>
                <c:pt idx="21">
                  <c:v>9.777289418416775E-3</c:v>
                </c:pt>
                <c:pt idx="22">
                  <c:v>1.4325991871319764E-2</c:v>
                </c:pt>
                <c:pt idx="23">
                  <c:v>4.2996226767290317E-3</c:v>
                </c:pt>
                <c:pt idx="24">
                  <c:v>1.4325991871319764E-2</c:v>
                </c:pt>
                <c:pt idx="25">
                  <c:v>1.2202591147121801E-2</c:v>
                </c:pt>
                <c:pt idx="26">
                  <c:v>1.4908930169714339E-2</c:v>
                </c:pt>
                <c:pt idx="27">
                  <c:v>1.3323198517934887E-2</c:v>
                </c:pt>
                <c:pt idx="28">
                  <c:v>5.5565539613178878E-3</c:v>
                </c:pt>
                <c:pt idx="29">
                  <c:v>1.018830441900997E-2</c:v>
                </c:pt>
                <c:pt idx="30">
                  <c:v>4.596008771187491E-3</c:v>
                </c:pt>
                <c:pt idx="31">
                  <c:v>1.4471990247227871E-2</c:v>
                </c:pt>
                <c:pt idx="32">
                  <c:v>1.4471990247227871E-2</c:v>
                </c:pt>
                <c:pt idx="33">
                  <c:v>1.5989664766220903E-2</c:v>
                </c:pt>
                <c:pt idx="34">
                  <c:v>1.5410511156839992E-2</c:v>
                </c:pt>
                <c:pt idx="35">
                  <c:v>5.3817911734017586E-3</c:v>
                </c:pt>
                <c:pt idx="36">
                  <c:v>1.5410511156839992E-2</c:v>
                </c:pt>
                <c:pt idx="37">
                  <c:v>1.6249196131526866E-2</c:v>
                </c:pt>
                <c:pt idx="38">
                  <c:v>1.6372015523758381E-2</c:v>
                </c:pt>
                <c:pt idx="39">
                  <c:v>1.117614005476295E-3</c:v>
                </c:pt>
                <c:pt idx="40">
                  <c:v>1.6442326783012912E-2</c:v>
                </c:pt>
                <c:pt idx="41">
                  <c:v>1.5821089642817643E-2</c:v>
                </c:pt>
                <c:pt idx="42">
                  <c:v>6.4249218584984348E-3</c:v>
                </c:pt>
                <c:pt idx="43">
                  <c:v>1.6191601387016006E-2</c:v>
                </c:pt>
                <c:pt idx="44">
                  <c:v>1.3834384252468773E-2</c:v>
                </c:pt>
                <c:pt idx="45">
                  <c:v>1.5723084784099513E-2</c:v>
                </c:pt>
                <c:pt idx="46">
                  <c:v>1.6191601387016006E-2</c:v>
                </c:pt>
                <c:pt idx="47">
                  <c:v>1.5517132392495841E-2</c:v>
                </c:pt>
                <c:pt idx="48">
                  <c:v>1.5287883715593814E-2</c:v>
                </c:pt>
                <c:pt idx="49">
                  <c:v>3.6068170518965036E-3</c:v>
                </c:pt>
                <c:pt idx="50">
                  <c:v>1.3323198517934887E-2</c:v>
                </c:pt>
                <c:pt idx="51">
                  <c:v>1.4908930169714339E-2</c:v>
                </c:pt>
                <c:pt idx="52">
                  <c:v>1.5989664766220903E-2</c:v>
                </c:pt>
                <c:pt idx="53">
                  <c:v>1.032524568037069E-4</c:v>
                </c:pt>
                <c:pt idx="54">
                  <c:v>1.5989664766220903E-2</c:v>
                </c:pt>
                <c:pt idx="55">
                  <c:v>1.5989664766220903E-2</c:v>
                </c:pt>
                <c:pt idx="56">
                  <c:v>5.7188887580155645E-3</c:v>
                </c:pt>
                <c:pt idx="57">
                  <c:v>4.7418063731970925E-3</c:v>
                </c:pt>
                <c:pt idx="58">
                  <c:v>1.3491769546180973E-2</c:v>
                </c:pt>
                <c:pt idx="59">
                  <c:v>1.6401107921347434E-2</c:v>
                </c:pt>
                <c:pt idx="60">
                  <c:v>1.0793789893588757E-2</c:v>
                </c:pt>
                <c:pt idx="61">
                  <c:v>4.439617931161802E-3</c:v>
                </c:pt>
                <c:pt idx="62">
                  <c:v>1.4908930169714339E-2</c:v>
                </c:pt>
                <c:pt idx="63">
                  <c:v>1.4471990247227871E-2</c:v>
                </c:pt>
                <c:pt idx="64">
                  <c:v>1.5627719942515723E-2</c:v>
                </c:pt>
                <c:pt idx="65">
                  <c:v>1.3672618737372584E-2</c:v>
                </c:pt>
                <c:pt idx="66">
                  <c:v>1.6249196131526866E-2</c:v>
                </c:pt>
                <c:pt idx="67">
                  <c:v>1.4764058878972853E-2</c:v>
                </c:pt>
                <c:pt idx="68">
                  <c:v>7.3692608986391378E-3</c:v>
                </c:pt>
                <c:pt idx="69">
                  <c:v>1.5627719942515723E-2</c:v>
                </c:pt>
                <c:pt idx="70">
                  <c:v>1.1411044887936881E-2</c:v>
                </c:pt>
                <c:pt idx="71">
                  <c:v>1.5821089642817643E-2</c:v>
                </c:pt>
                <c:pt idx="72">
                  <c:v>1.6191601387016006E-2</c:v>
                </c:pt>
                <c:pt idx="73">
                  <c:v>1.6249196131526866E-2</c:v>
                </c:pt>
                <c:pt idx="74">
                  <c:v>1.4908930169714339E-2</c:v>
                </c:pt>
                <c:pt idx="75">
                  <c:v>4.7418063731970925E-3</c:v>
                </c:pt>
                <c:pt idx="76">
                  <c:v>1.1810210520391388E-2</c:v>
                </c:pt>
                <c:pt idx="77">
                  <c:v>1.1810210520391388E-2</c:v>
                </c:pt>
                <c:pt idx="78">
                  <c:v>1.5723084784099513E-2</c:v>
                </c:pt>
                <c:pt idx="79">
                  <c:v>1.2960671114357286E-2</c:v>
                </c:pt>
                <c:pt idx="80">
                  <c:v>1.6401107921347434E-2</c:v>
                </c:pt>
                <c:pt idx="81">
                  <c:v>8.7463963537618011E-3</c:v>
                </c:pt>
                <c:pt idx="82">
                  <c:v>9.9735426706151938E-3</c:v>
                </c:pt>
                <c:pt idx="83">
                  <c:v>1.6249196131526866E-2</c:v>
                </c:pt>
                <c:pt idx="84">
                  <c:v>6.108753631925395E-4</c:v>
                </c:pt>
                <c:pt idx="85">
                  <c:v>1.6061160620884748E-2</c:v>
                </c:pt>
                <c:pt idx="86">
                  <c:v>6.0667856595769823E-3</c:v>
                </c:pt>
                <c:pt idx="87">
                  <c:v>4.439617931161802E-3</c:v>
                </c:pt>
                <c:pt idx="88">
                  <c:v>1.0148763723615071E-3</c:v>
                </c:pt>
                <c:pt idx="89">
                  <c:v>1.6338848114834697E-2</c:v>
                </c:pt>
                <c:pt idx="90">
                  <c:v>1.3135305876357414E-2</c:v>
                </c:pt>
                <c:pt idx="91">
                  <c:v>1.5904727875475266E-2</c:v>
                </c:pt>
                <c:pt idx="92">
                  <c:v>1.6061160620884748E-2</c:v>
                </c:pt>
                <c:pt idx="93">
                  <c:v>1.5287883715593814E-2</c:v>
                </c:pt>
                <c:pt idx="94">
                  <c:v>1.1998506577425658E-2</c:v>
                </c:pt>
                <c:pt idx="95">
                  <c:v>1.1810210520391388E-2</c:v>
                </c:pt>
                <c:pt idx="96">
                  <c:v>3.8720035417440053E-3</c:v>
                </c:pt>
                <c:pt idx="97">
                  <c:v>1.5723084784099513E-2</c:v>
                </c:pt>
                <c:pt idx="98">
                  <c:v>1.6442326783012912E-2</c:v>
                </c:pt>
                <c:pt idx="99">
                  <c:v>1.0598576787488191E-2</c:v>
                </c:pt>
                <c:pt idx="100">
                  <c:v>1.4626974106351717E-2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9605184"/>
        <c:axId val="-639612256"/>
      </c:scatterChart>
      <c:valAx>
        <c:axId val="-6396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39612256"/>
        <c:crosses val="autoZero"/>
        <c:crossBetween val="midCat"/>
      </c:valAx>
      <c:valAx>
        <c:axId val="-6396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3960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Distribución</a:t>
            </a:r>
            <a:r>
              <a:rPr lang="es-AR" baseline="0"/>
              <a:t> duración (segs) E1_3jug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'E1_3 jugadores'!$B$2:$B$102</c:f>
              <c:numCache>
                <c:formatCode>General</c:formatCode>
                <c:ptCount val="101"/>
                <c:pt idx="0">
                  <c:v>342</c:v>
                </c:pt>
                <c:pt idx="1">
                  <c:v>63</c:v>
                </c:pt>
                <c:pt idx="2">
                  <c:v>297</c:v>
                </c:pt>
                <c:pt idx="3">
                  <c:v>270</c:v>
                </c:pt>
                <c:pt idx="4">
                  <c:v>360</c:v>
                </c:pt>
                <c:pt idx="5">
                  <c:v>126</c:v>
                </c:pt>
                <c:pt idx="6">
                  <c:v>594</c:v>
                </c:pt>
                <c:pt idx="7">
                  <c:v>225</c:v>
                </c:pt>
                <c:pt idx="8">
                  <c:v>198</c:v>
                </c:pt>
                <c:pt idx="9">
                  <c:v>162</c:v>
                </c:pt>
                <c:pt idx="10">
                  <c:v>279</c:v>
                </c:pt>
                <c:pt idx="11">
                  <c:v>423</c:v>
                </c:pt>
                <c:pt idx="12">
                  <c:v>99</c:v>
                </c:pt>
                <c:pt idx="13">
                  <c:v>72</c:v>
                </c:pt>
                <c:pt idx="14">
                  <c:v>522</c:v>
                </c:pt>
                <c:pt idx="15">
                  <c:v>234</c:v>
                </c:pt>
                <c:pt idx="16">
                  <c:v>387</c:v>
                </c:pt>
                <c:pt idx="17">
                  <c:v>234</c:v>
                </c:pt>
                <c:pt idx="18">
                  <c:v>360</c:v>
                </c:pt>
                <c:pt idx="19">
                  <c:v>288</c:v>
                </c:pt>
                <c:pt idx="20">
                  <c:v>171</c:v>
                </c:pt>
                <c:pt idx="21">
                  <c:v>234</c:v>
                </c:pt>
                <c:pt idx="22">
                  <c:v>342</c:v>
                </c:pt>
                <c:pt idx="23">
                  <c:v>99</c:v>
                </c:pt>
                <c:pt idx="24">
                  <c:v>342</c:v>
                </c:pt>
                <c:pt idx="25">
                  <c:v>288</c:v>
                </c:pt>
                <c:pt idx="26">
                  <c:v>360</c:v>
                </c:pt>
                <c:pt idx="27">
                  <c:v>315</c:v>
                </c:pt>
                <c:pt idx="28">
                  <c:v>135</c:v>
                </c:pt>
                <c:pt idx="29">
                  <c:v>243</c:v>
                </c:pt>
                <c:pt idx="30">
                  <c:v>108</c:v>
                </c:pt>
                <c:pt idx="31">
                  <c:v>567</c:v>
                </c:pt>
                <c:pt idx="32">
                  <c:v>567</c:v>
                </c:pt>
                <c:pt idx="33">
                  <c:v>405</c:v>
                </c:pt>
                <c:pt idx="34">
                  <c:v>378</c:v>
                </c:pt>
                <c:pt idx="35">
                  <c:v>783</c:v>
                </c:pt>
                <c:pt idx="36">
                  <c:v>378</c:v>
                </c:pt>
                <c:pt idx="37">
                  <c:v>423</c:v>
                </c:pt>
                <c:pt idx="38">
                  <c:v>477</c:v>
                </c:pt>
                <c:pt idx="39">
                  <c:v>963</c:v>
                </c:pt>
                <c:pt idx="40">
                  <c:v>459</c:v>
                </c:pt>
                <c:pt idx="41">
                  <c:v>396</c:v>
                </c:pt>
                <c:pt idx="42">
                  <c:v>756</c:v>
                </c:pt>
                <c:pt idx="43">
                  <c:v>495</c:v>
                </c:pt>
                <c:pt idx="44">
                  <c:v>585</c:v>
                </c:pt>
                <c:pt idx="45">
                  <c:v>522</c:v>
                </c:pt>
                <c:pt idx="46">
                  <c:v>495</c:v>
                </c:pt>
                <c:pt idx="47">
                  <c:v>531</c:v>
                </c:pt>
                <c:pt idx="48">
                  <c:v>540</c:v>
                </c:pt>
                <c:pt idx="49">
                  <c:v>837</c:v>
                </c:pt>
                <c:pt idx="50">
                  <c:v>315</c:v>
                </c:pt>
                <c:pt idx="51">
                  <c:v>360</c:v>
                </c:pt>
                <c:pt idx="52">
                  <c:v>405</c:v>
                </c:pt>
                <c:pt idx="53">
                  <c:v>1152</c:v>
                </c:pt>
                <c:pt idx="54">
                  <c:v>405</c:v>
                </c:pt>
                <c:pt idx="55">
                  <c:v>405</c:v>
                </c:pt>
                <c:pt idx="56">
                  <c:v>774</c:v>
                </c:pt>
                <c:pt idx="57">
                  <c:v>801</c:v>
                </c:pt>
                <c:pt idx="58">
                  <c:v>594</c:v>
                </c:pt>
                <c:pt idx="59">
                  <c:v>441</c:v>
                </c:pt>
                <c:pt idx="60">
                  <c:v>657</c:v>
                </c:pt>
                <c:pt idx="61">
                  <c:v>810</c:v>
                </c:pt>
                <c:pt idx="62">
                  <c:v>360</c:v>
                </c:pt>
                <c:pt idx="63">
                  <c:v>567</c:v>
                </c:pt>
                <c:pt idx="64">
                  <c:v>387</c:v>
                </c:pt>
                <c:pt idx="65">
                  <c:v>324</c:v>
                </c:pt>
                <c:pt idx="66">
                  <c:v>423</c:v>
                </c:pt>
                <c:pt idx="67">
                  <c:v>558</c:v>
                </c:pt>
                <c:pt idx="68">
                  <c:v>180</c:v>
                </c:pt>
                <c:pt idx="69">
                  <c:v>387</c:v>
                </c:pt>
                <c:pt idx="70">
                  <c:v>270</c:v>
                </c:pt>
                <c:pt idx="71">
                  <c:v>396</c:v>
                </c:pt>
                <c:pt idx="72">
                  <c:v>495</c:v>
                </c:pt>
                <c:pt idx="73">
                  <c:v>423</c:v>
                </c:pt>
                <c:pt idx="74">
                  <c:v>360</c:v>
                </c:pt>
                <c:pt idx="75">
                  <c:v>801</c:v>
                </c:pt>
                <c:pt idx="76">
                  <c:v>279</c:v>
                </c:pt>
                <c:pt idx="77">
                  <c:v>279</c:v>
                </c:pt>
                <c:pt idx="78">
                  <c:v>522</c:v>
                </c:pt>
                <c:pt idx="79">
                  <c:v>306</c:v>
                </c:pt>
                <c:pt idx="80">
                  <c:v>441</c:v>
                </c:pt>
                <c:pt idx="81">
                  <c:v>702</c:v>
                </c:pt>
                <c:pt idx="82">
                  <c:v>675</c:v>
                </c:pt>
                <c:pt idx="83">
                  <c:v>423</c:v>
                </c:pt>
                <c:pt idx="84">
                  <c:v>1017</c:v>
                </c:pt>
                <c:pt idx="85">
                  <c:v>504</c:v>
                </c:pt>
                <c:pt idx="86">
                  <c:v>765</c:v>
                </c:pt>
                <c:pt idx="87">
                  <c:v>810</c:v>
                </c:pt>
                <c:pt idx="88">
                  <c:v>972</c:v>
                </c:pt>
                <c:pt idx="89">
                  <c:v>432</c:v>
                </c:pt>
                <c:pt idx="90">
                  <c:v>603</c:v>
                </c:pt>
                <c:pt idx="91">
                  <c:v>513</c:v>
                </c:pt>
                <c:pt idx="92">
                  <c:v>504</c:v>
                </c:pt>
                <c:pt idx="93">
                  <c:v>540</c:v>
                </c:pt>
                <c:pt idx="94">
                  <c:v>630</c:v>
                </c:pt>
                <c:pt idx="95">
                  <c:v>279</c:v>
                </c:pt>
                <c:pt idx="96">
                  <c:v>828</c:v>
                </c:pt>
                <c:pt idx="97">
                  <c:v>522</c:v>
                </c:pt>
                <c:pt idx="98">
                  <c:v>459</c:v>
                </c:pt>
                <c:pt idx="99">
                  <c:v>252</c:v>
                </c:pt>
                <c:pt idx="100">
                  <c:v>351</c:v>
                </c:pt>
              </c:numCache>
            </c:numRef>
          </c:xVal>
          <c:yVal>
            <c:numRef>
              <c:f>'E1_3 jugadores'!$C$2:$C$102</c:f>
              <c:numCache>
                <c:formatCode>General</c:formatCode>
                <c:ptCount val="101"/>
                <c:pt idx="0">
                  <c:v>1.5917768745910849E-3</c:v>
                </c:pt>
                <c:pt idx="1">
                  <c:v>3.597557776937254E-4</c:v>
                </c:pt>
                <c:pt idx="2">
                  <c:v>1.3985119056414445E-3</c:v>
                </c:pt>
                <c:pt idx="3">
                  <c:v>1.2678938764374313E-3</c:v>
                </c:pt>
                <c:pt idx="4">
                  <c:v>1.6565477966349268E-3</c:v>
                </c:pt>
                <c:pt idx="5">
                  <c:v>5.8053169430626658E-4</c:v>
                </c:pt>
                <c:pt idx="6">
                  <c:v>1.4990855051312192E-3</c:v>
                </c:pt>
                <c:pt idx="7">
                  <c:v>1.0407698806184132E-3</c:v>
                </c:pt>
                <c:pt idx="8">
                  <c:v>9.0586640229566723E-4</c:v>
                </c:pt>
                <c:pt idx="9">
                  <c:v>7.3510178436034734E-4</c:v>
                </c:pt>
                <c:pt idx="10">
                  <c:v>1.3122456133768208E-3</c:v>
                </c:pt>
                <c:pt idx="11">
                  <c:v>1.8054662368363187E-3</c:v>
                </c:pt>
                <c:pt idx="12">
                  <c:v>4.7773585296989244E-4</c:v>
                </c:pt>
                <c:pt idx="13">
                  <c:v>3.8717695338701808E-4</c:v>
                </c:pt>
                <c:pt idx="14">
                  <c:v>1.7470094204555015E-3</c:v>
                </c:pt>
                <c:pt idx="15">
                  <c:v>1.0863654909351972E-3</c:v>
                </c:pt>
                <c:pt idx="16">
                  <c:v>1.7364133269461915E-3</c:v>
                </c:pt>
                <c:pt idx="17">
                  <c:v>1.0863654909351972E-3</c:v>
                </c:pt>
                <c:pt idx="18">
                  <c:v>1.6565477966349268E-3</c:v>
                </c:pt>
                <c:pt idx="19">
                  <c:v>1.3558434607913112E-3</c:v>
                </c:pt>
                <c:pt idx="20">
                  <c:v>7.7648550330420413E-4</c:v>
                </c:pt>
                <c:pt idx="21">
                  <c:v>1.0863654909351972E-3</c:v>
                </c:pt>
                <c:pt idx="22">
                  <c:v>1.5917768745910849E-3</c:v>
                </c:pt>
                <c:pt idx="23">
                  <c:v>4.7773585296989244E-4</c:v>
                </c:pt>
                <c:pt idx="24">
                  <c:v>1.5917768745910849E-3</c:v>
                </c:pt>
                <c:pt idx="25">
                  <c:v>1.3558434607913112E-3</c:v>
                </c:pt>
                <c:pt idx="26">
                  <c:v>1.6565477966349268E-3</c:v>
                </c:pt>
                <c:pt idx="27">
                  <c:v>1.4803553908816541E-3</c:v>
                </c:pt>
                <c:pt idx="28">
                  <c:v>6.1739488459087641E-4</c:v>
                </c:pt>
                <c:pt idx="29">
                  <c:v>1.1320338243344412E-3</c:v>
                </c:pt>
                <c:pt idx="30">
                  <c:v>5.1066764124305455E-4</c:v>
                </c:pt>
                <c:pt idx="31">
                  <c:v>1.6079989163586522E-3</c:v>
                </c:pt>
                <c:pt idx="32">
                  <c:v>1.6079989163586522E-3</c:v>
                </c:pt>
                <c:pt idx="33">
                  <c:v>1.7766294184689896E-3</c:v>
                </c:pt>
                <c:pt idx="34">
                  <c:v>1.7122790174266655E-3</c:v>
                </c:pt>
                <c:pt idx="35">
                  <c:v>5.9797679704463977E-4</c:v>
                </c:pt>
                <c:pt idx="36">
                  <c:v>1.7122790174266655E-3</c:v>
                </c:pt>
                <c:pt idx="37">
                  <c:v>1.8054662368363187E-3</c:v>
                </c:pt>
                <c:pt idx="38">
                  <c:v>1.8191128359731532E-3</c:v>
                </c:pt>
                <c:pt idx="39">
                  <c:v>1.2417933394181057E-4</c:v>
                </c:pt>
                <c:pt idx="40">
                  <c:v>1.826925198112546E-3</c:v>
                </c:pt>
                <c:pt idx="41">
                  <c:v>1.7578988492019604E-3</c:v>
                </c:pt>
                <c:pt idx="42">
                  <c:v>7.138802064998261E-4</c:v>
                </c:pt>
                <c:pt idx="43">
                  <c:v>1.7990668207795563E-3</c:v>
                </c:pt>
                <c:pt idx="44">
                  <c:v>1.5371538058298636E-3</c:v>
                </c:pt>
                <c:pt idx="45">
                  <c:v>1.7470094204555015E-3</c:v>
                </c:pt>
                <c:pt idx="46">
                  <c:v>1.7990668207795563E-3</c:v>
                </c:pt>
                <c:pt idx="47">
                  <c:v>1.7241258213884271E-3</c:v>
                </c:pt>
                <c:pt idx="48">
                  <c:v>1.6986537461770907E-3</c:v>
                </c:pt>
                <c:pt idx="49">
                  <c:v>4.0075745021072261E-4</c:v>
                </c:pt>
                <c:pt idx="50">
                  <c:v>1.4803553908816541E-3</c:v>
                </c:pt>
                <c:pt idx="51">
                  <c:v>1.6565477966349268E-3</c:v>
                </c:pt>
                <c:pt idx="52">
                  <c:v>1.7766294184689896E-3</c:v>
                </c:pt>
                <c:pt idx="53">
                  <c:v>1.1472495200411878E-5</c:v>
                </c:pt>
                <c:pt idx="54">
                  <c:v>1.7766294184689896E-3</c:v>
                </c:pt>
                <c:pt idx="55">
                  <c:v>1.7766294184689896E-3</c:v>
                </c:pt>
                <c:pt idx="56">
                  <c:v>6.3543208422395161E-4</c:v>
                </c:pt>
                <c:pt idx="57">
                  <c:v>5.2686737479967695E-4</c:v>
                </c:pt>
                <c:pt idx="58">
                  <c:v>1.4990855051312192E-3</c:v>
                </c:pt>
                <c:pt idx="59">
                  <c:v>1.8223453245941594E-3</c:v>
                </c:pt>
                <c:pt idx="60">
                  <c:v>1.1993099881765286E-3</c:v>
                </c:pt>
                <c:pt idx="61">
                  <c:v>4.9329088124019991E-4</c:v>
                </c:pt>
                <c:pt idx="62">
                  <c:v>1.6565477966349268E-3</c:v>
                </c:pt>
                <c:pt idx="63">
                  <c:v>1.6079989163586522E-3</c:v>
                </c:pt>
                <c:pt idx="64">
                  <c:v>1.7364133269461915E-3</c:v>
                </c:pt>
                <c:pt idx="65">
                  <c:v>1.5191798597080648E-3</c:v>
                </c:pt>
                <c:pt idx="66">
                  <c:v>1.8054662368363187E-3</c:v>
                </c:pt>
                <c:pt idx="67">
                  <c:v>1.6404509865525396E-3</c:v>
                </c:pt>
                <c:pt idx="68">
                  <c:v>8.1880676651545977E-4</c:v>
                </c:pt>
                <c:pt idx="69">
                  <c:v>1.7364133269461915E-3</c:v>
                </c:pt>
                <c:pt idx="70">
                  <c:v>1.2678938764374313E-3</c:v>
                </c:pt>
                <c:pt idx="71">
                  <c:v>1.7578988492019604E-3</c:v>
                </c:pt>
                <c:pt idx="72">
                  <c:v>1.7990668207795563E-3</c:v>
                </c:pt>
                <c:pt idx="73">
                  <c:v>1.8054662368363187E-3</c:v>
                </c:pt>
                <c:pt idx="74">
                  <c:v>1.6565477966349268E-3</c:v>
                </c:pt>
                <c:pt idx="75">
                  <c:v>5.2686737479967695E-4</c:v>
                </c:pt>
                <c:pt idx="76">
                  <c:v>1.3122456133768208E-3</c:v>
                </c:pt>
                <c:pt idx="77">
                  <c:v>1.3122456133768208E-3</c:v>
                </c:pt>
                <c:pt idx="78">
                  <c:v>1.7470094204555015E-3</c:v>
                </c:pt>
                <c:pt idx="79">
                  <c:v>1.4400745682619205E-3</c:v>
                </c:pt>
                <c:pt idx="80">
                  <c:v>1.8223453245941594E-3</c:v>
                </c:pt>
                <c:pt idx="81">
                  <c:v>9.7182181708464462E-4</c:v>
                </c:pt>
                <c:pt idx="82">
                  <c:v>1.1081714078461325E-3</c:v>
                </c:pt>
                <c:pt idx="83">
                  <c:v>1.8054662368363187E-3</c:v>
                </c:pt>
                <c:pt idx="84">
                  <c:v>6.7875040354726596E-5</c:v>
                </c:pt>
                <c:pt idx="85">
                  <c:v>1.7845734023205272E-3</c:v>
                </c:pt>
                <c:pt idx="86">
                  <c:v>6.7408729550855358E-4</c:v>
                </c:pt>
                <c:pt idx="87">
                  <c:v>4.9329088124019991E-4</c:v>
                </c:pt>
                <c:pt idx="88">
                  <c:v>1.127640413735008E-4</c:v>
                </c:pt>
                <c:pt idx="89">
                  <c:v>1.8154275683149666E-3</c:v>
                </c:pt>
                <c:pt idx="90">
                  <c:v>1.4594784307063794E-3</c:v>
                </c:pt>
                <c:pt idx="91">
                  <c:v>1.7671919861639185E-3</c:v>
                </c:pt>
                <c:pt idx="92">
                  <c:v>1.7845734023205272E-3</c:v>
                </c:pt>
                <c:pt idx="93">
                  <c:v>1.6986537461770907E-3</c:v>
                </c:pt>
                <c:pt idx="94">
                  <c:v>1.3331673974917397E-3</c:v>
                </c:pt>
                <c:pt idx="95">
                  <c:v>1.3122456133768208E-3</c:v>
                </c:pt>
                <c:pt idx="96">
                  <c:v>4.3022261574933386E-4</c:v>
                </c:pt>
                <c:pt idx="97">
                  <c:v>1.7470094204555015E-3</c:v>
                </c:pt>
                <c:pt idx="98">
                  <c:v>1.826925198112546E-3</c:v>
                </c:pt>
                <c:pt idx="99">
                  <c:v>1.1776196430542435E-3</c:v>
                </c:pt>
                <c:pt idx="100">
                  <c:v>1.6252193451501908E-3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9606272"/>
        <c:axId val="-639600288"/>
      </c:scatterChart>
      <c:valAx>
        <c:axId val="-63960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39600288"/>
        <c:crosses val="autoZero"/>
        <c:crossBetween val="midCat"/>
      </c:valAx>
      <c:valAx>
        <c:axId val="-6396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3960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</a:t>
            </a:r>
            <a:r>
              <a:rPr lang="es-AR" baseline="0"/>
              <a:t> duracion (segs) E2_2jug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E2_2jug!$B$2:$B$162</c:f>
              <c:numCache>
                <c:formatCode>General</c:formatCode>
                <c:ptCount val="161"/>
                <c:pt idx="0">
                  <c:v>110</c:v>
                </c:pt>
                <c:pt idx="1">
                  <c:v>320</c:v>
                </c:pt>
                <c:pt idx="2">
                  <c:v>220</c:v>
                </c:pt>
                <c:pt idx="3">
                  <c:v>170</c:v>
                </c:pt>
                <c:pt idx="4">
                  <c:v>270</c:v>
                </c:pt>
                <c:pt idx="5">
                  <c:v>190</c:v>
                </c:pt>
                <c:pt idx="6">
                  <c:v>90</c:v>
                </c:pt>
                <c:pt idx="7">
                  <c:v>240</c:v>
                </c:pt>
                <c:pt idx="8">
                  <c:v>200</c:v>
                </c:pt>
                <c:pt idx="9">
                  <c:v>270</c:v>
                </c:pt>
                <c:pt idx="10">
                  <c:v>110</c:v>
                </c:pt>
                <c:pt idx="11">
                  <c:v>210</c:v>
                </c:pt>
                <c:pt idx="12">
                  <c:v>180</c:v>
                </c:pt>
                <c:pt idx="13">
                  <c:v>140</c:v>
                </c:pt>
                <c:pt idx="14">
                  <c:v>200</c:v>
                </c:pt>
                <c:pt idx="15">
                  <c:v>410</c:v>
                </c:pt>
                <c:pt idx="16">
                  <c:v>230</c:v>
                </c:pt>
                <c:pt idx="17">
                  <c:v>250</c:v>
                </c:pt>
                <c:pt idx="18">
                  <c:v>230</c:v>
                </c:pt>
                <c:pt idx="19">
                  <c:v>160</c:v>
                </c:pt>
                <c:pt idx="20">
                  <c:v>150</c:v>
                </c:pt>
                <c:pt idx="21">
                  <c:v>240</c:v>
                </c:pt>
                <c:pt idx="22">
                  <c:v>220</c:v>
                </c:pt>
                <c:pt idx="23">
                  <c:v>190</c:v>
                </c:pt>
                <c:pt idx="24">
                  <c:v>250</c:v>
                </c:pt>
                <c:pt idx="25">
                  <c:v>180</c:v>
                </c:pt>
                <c:pt idx="26">
                  <c:v>290</c:v>
                </c:pt>
                <c:pt idx="27">
                  <c:v>550</c:v>
                </c:pt>
                <c:pt idx="28">
                  <c:v>180</c:v>
                </c:pt>
                <c:pt idx="29">
                  <c:v>110</c:v>
                </c:pt>
                <c:pt idx="30">
                  <c:v>310</c:v>
                </c:pt>
                <c:pt idx="31">
                  <c:v>340</c:v>
                </c:pt>
                <c:pt idx="32">
                  <c:v>260</c:v>
                </c:pt>
                <c:pt idx="33">
                  <c:v>890</c:v>
                </c:pt>
                <c:pt idx="34">
                  <c:v>330</c:v>
                </c:pt>
                <c:pt idx="35">
                  <c:v>550</c:v>
                </c:pt>
                <c:pt idx="36">
                  <c:v>250</c:v>
                </c:pt>
                <c:pt idx="37">
                  <c:v>290</c:v>
                </c:pt>
                <c:pt idx="38">
                  <c:v>240</c:v>
                </c:pt>
                <c:pt idx="39">
                  <c:v>230</c:v>
                </c:pt>
                <c:pt idx="40">
                  <c:v>320</c:v>
                </c:pt>
                <c:pt idx="41">
                  <c:v>680</c:v>
                </c:pt>
                <c:pt idx="42">
                  <c:v>650</c:v>
                </c:pt>
                <c:pt idx="43">
                  <c:v>920</c:v>
                </c:pt>
                <c:pt idx="44">
                  <c:v>650</c:v>
                </c:pt>
                <c:pt idx="45">
                  <c:v>970</c:v>
                </c:pt>
                <c:pt idx="46">
                  <c:v>390</c:v>
                </c:pt>
                <c:pt idx="47">
                  <c:v>440</c:v>
                </c:pt>
                <c:pt idx="48">
                  <c:v>350</c:v>
                </c:pt>
                <c:pt idx="49">
                  <c:v>210</c:v>
                </c:pt>
                <c:pt idx="50">
                  <c:v>350</c:v>
                </c:pt>
                <c:pt idx="51">
                  <c:v>250</c:v>
                </c:pt>
                <c:pt idx="52">
                  <c:v>380</c:v>
                </c:pt>
                <c:pt idx="53">
                  <c:v>690</c:v>
                </c:pt>
                <c:pt idx="54">
                  <c:v>300</c:v>
                </c:pt>
                <c:pt idx="55">
                  <c:v>190</c:v>
                </c:pt>
                <c:pt idx="56">
                  <c:v>800</c:v>
                </c:pt>
                <c:pt idx="57">
                  <c:v>570</c:v>
                </c:pt>
                <c:pt idx="58">
                  <c:v>280</c:v>
                </c:pt>
                <c:pt idx="59">
                  <c:v>360</c:v>
                </c:pt>
                <c:pt idx="60">
                  <c:v>180</c:v>
                </c:pt>
                <c:pt idx="61">
                  <c:v>270</c:v>
                </c:pt>
                <c:pt idx="62">
                  <c:v>390</c:v>
                </c:pt>
                <c:pt idx="63">
                  <c:v>360</c:v>
                </c:pt>
                <c:pt idx="64">
                  <c:v>380</c:v>
                </c:pt>
                <c:pt idx="65">
                  <c:v>780</c:v>
                </c:pt>
                <c:pt idx="66">
                  <c:v>880</c:v>
                </c:pt>
                <c:pt idx="67">
                  <c:v>690</c:v>
                </c:pt>
                <c:pt idx="68">
                  <c:v>560</c:v>
                </c:pt>
                <c:pt idx="69">
                  <c:v>550</c:v>
                </c:pt>
                <c:pt idx="70">
                  <c:v>570</c:v>
                </c:pt>
                <c:pt idx="71">
                  <c:v>620</c:v>
                </c:pt>
                <c:pt idx="72">
                  <c:v>500</c:v>
                </c:pt>
                <c:pt idx="73">
                  <c:v>210</c:v>
                </c:pt>
                <c:pt idx="74">
                  <c:v>300</c:v>
                </c:pt>
                <c:pt idx="75">
                  <c:v>250</c:v>
                </c:pt>
                <c:pt idx="76">
                  <c:v>330</c:v>
                </c:pt>
                <c:pt idx="77">
                  <c:v>300</c:v>
                </c:pt>
                <c:pt idx="78">
                  <c:v>380</c:v>
                </c:pt>
                <c:pt idx="79">
                  <c:v>460</c:v>
                </c:pt>
                <c:pt idx="80">
                  <c:v>200</c:v>
                </c:pt>
                <c:pt idx="81">
                  <c:v>250</c:v>
                </c:pt>
                <c:pt idx="82">
                  <c:v>270</c:v>
                </c:pt>
                <c:pt idx="83">
                  <c:v>550</c:v>
                </c:pt>
                <c:pt idx="84">
                  <c:v>1070</c:v>
                </c:pt>
                <c:pt idx="85">
                  <c:v>530</c:v>
                </c:pt>
                <c:pt idx="86">
                  <c:v>190</c:v>
                </c:pt>
                <c:pt idx="87">
                  <c:v>930</c:v>
                </c:pt>
                <c:pt idx="88">
                  <c:v>390</c:v>
                </c:pt>
                <c:pt idx="89">
                  <c:v>450</c:v>
                </c:pt>
                <c:pt idx="90">
                  <c:v>230</c:v>
                </c:pt>
                <c:pt idx="91">
                  <c:v>470</c:v>
                </c:pt>
                <c:pt idx="92">
                  <c:v>550</c:v>
                </c:pt>
                <c:pt idx="93">
                  <c:v>280</c:v>
                </c:pt>
                <c:pt idx="94">
                  <c:v>540</c:v>
                </c:pt>
                <c:pt idx="95">
                  <c:v>210</c:v>
                </c:pt>
                <c:pt idx="96">
                  <c:v>720</c:v>
                </c:pt>
                <c:pt idx="97">
                  <c:v>290</c:v>
                </c:pt>
                <c:pt idx="98">
                  <c:v>490</c:v>
                </c:pt>
                <c:pt idx="99">
                  <c:v>370</c:v>
                </c:pt>
                <c:pt idx="100">
                  <c:v>260</c:v>
                </c:pt>
                <c:pt idx="101">
                  <c:v>750</c:v>
                </c:pt>
                <c:pt idx="102">
                  <c:v>320</c:v>
                </c:pt>
                <c:pt idx="103">
                  <c:v>440</c:v>
                </c:pt>
                <c:pt idx="104">
                  <c:v>550</c:v>
                </c:pt>
                <c:pt idx="105">
                  <c:v>270</c:v>
                </c:pt>
                <c:pt idx="106">
                  <c:v>420</c:v>
                </c:pt>
                <c:pt idx="107">
                  <c:v>310</c:v>
                </c:pt>
                <c:pt idx="108">
                  <c:v>640</c:v>
                </c:pt>
                <c:pt idx="109">
                  <c:v>300</c:v>
                </c:pt>
                <c:pt idx="110">
                  <c:v>720</c:v>
                </c:pt>
                <c:pt idx="111">
                  <c:v>490</c:v>
                </c:pt>
                <c:pt idx="112">
                  <c:v>500</c:v>
                </c:pt>
                <c:pt idx="113">
                  <c:v>2160</c:v>
                </c:pt>
                <c:pt idx="114">
                  <c:v>620</c:v>
                </c:pt>
                <c:pt idx="115">
                  <c:v>390</c:v>
                </c:pt>
                <c:pt idx="116">
                  <c:v>310</c:v>
                </c:pt>
                <c:pt idx="117">
                  <c:v>710</c:v>
                </c:pt>
                <c:pt idx="118">
                  <c:v>400</c:v>
                </c:pt>
                <c:pt idx="119">
                  <c:v>1180</c:v>
                </c:pt>
                <c:pt idx="120">
                  <c:v>380</c:v>
                </c:pt>
                <c:pt idx="121">
                  <c:v>430</c:v>
                </c:pt>
                <c:pt idx="122">
                  <c:v>1380</c:v>
                </c:pt>
                <c:pt idx="123">
                  <c:v>590</c:v>
                </c:pt>
                <c:pt idx="124">
                  <c:v>350</c:v>
                </c:pt>
                <c:pt idx="125">
                  <c:v>730</c:v>
                </c:pt>
                <c:pt idx="126">
                  <c:v>290</c:v>
                </c:pt>
                <c:pt idx="127">
                  <c:v>340</c:v>
                </c:pt>
                <c:pt idx="128">
                  <c:v>600</c:v>
                </c:pt>
                <c:pt idx="129">
                  <c:v>880</c:v>
                </c:pt>
                <c:pt idx="130">
                  <c:v>280</c:v>
                </c:pt>
                <c:pt idx="131">
                  <c:v>470</c:v>
                </c:pt>
                <c:pt idx="132">
                  <c:v>650</c:v>
                </c:pt>
                <c:pt idx="133">
                  <c:v>340</c:v>
                </c:pt>
                <c:pt idx="134">
                  <c:v>610</c:v>
                </c:pt>
                <c:pt idx="135">
                  <c:v>300</c:v>
                </c:pt>
                <c:pt idx="136">
                  <c:v>500</c:v>
                </c:pt>
                <c:pt idx="137">
                  <c:v>150</c:v>
                </c:pt>
                <c:pt idx="138">
                  <c:v>740</c:v>
                </c:pt>
                <c:pt idx="139">
                  <c:v>370</c:v>
                </c:pt>
                <c:pt idx="140">
                  <c:v>650</c:v>
                </c:pt>
                <c:pt idx="141">
                  <c:v>380</c:v>
                </c:pt>
                <c:pt idx="142">
                  <c:v>530</c:v>
                </c:pt>
                <c:pt idx="143">
                  <c:v>470</c:v>
                </c:pt>
                <c:pt idx="144">
                  <c:v>540</c:v>
                </c:pt>
                <c:pt idx="145">
                  <c:v>590</c:v>
                </c:pt>
                <c:pt idx="146">
                  <c:v>480</c:v>
                </c:pt>
                <c:pt idx="147">
                  <c:v>130</c:v>
                </c:pt>
                <c:pt idx="148">
                  <c:v>320</c:v>
                </c:pt>
                <c:pt idx="149">
                  <c:v>1600</c:v>
                </c:pt>
                <c:pt idx="150">
                  <c:v>520</c:v>
                </c:pt>
                <c:pt idx="151">
                  <c:v>250</c:v>
                </c:pt>
                <c:pt idx="152">
                  <c:v>490</c:v>
                </c:pt>
                <c:pt idx="153">
                  <c:v>320</c:v>
                </c:pt>
                <c:pt idx="154">
                  <c:v>260</c:v>
                </c:pt>
                <c:pt idx="155">
                  <c:v>250</c:v>
                </c:pt>
                <c:pt idx="156">
                  <c:v>220</c:v>
                </c:pt>
                <c:pt idx="157">
                  <c:v>300</c:v>
                </c:pt>
                <c:pt idx="158">
                  <c:v>540</c:v>
                </c:pt>
                <c:pt idx="159">
                  <c:v>810</c:v>
                </c:pt>
                <c:pt idx="160">
                  <c:v>860</c:v>
                </c:pt>
              </c:numCache>
            </c:numRef>
          </c:xVal>
          <c:yVal>
            <c:numRef>
              <c:f>E2_2jug!$C$2:$C$162</c:f>
              <c:numCache>
                <c:formatCode>General</c:formatCode>
                <c:ptCount val="161"/>
                <c:pt idx="0">
                  <c:v>7.1768527784075574E-4</c:v>
                </c:pt>
                <c:pt idx="1">
                  <c:v>1.2980912767990914E-3</c:v>
                </c:pt>
                <c:pt idx="2">
                  <c:v>1.0493757939553331E-3</c:v>
                </c:pt>
                <c:pt idx="3">
                  <c:v>8.9983788368858E-4</c:v>
                </c:pt>
                <c:pt idx="4">
                  <c:v>1.1857087591672039E-3</c:v>
                </c:pt>
                <c:pt idx="5">
                  <c:v>9.6054420164053123E-4</c:v>
                </c:pt>
                <c:pt idx="6">
                  <c:v>6.5887085197699306E-4</c:v>
                </c:pt>
                <c:pt idx="7">
                  <c:v>1.106104630505086E-3</c:v>
                </c:pt>
                <c:pt idx="8">
                  <c:v>9.9053701342948506E-4</c:v>
                </c:pt>
                <c:pt idx="9">
                  <c:v>1.1857087591672039E-3</c:v>
                </c:pt>
                <c:pt idx="10">
                  <c:v>7.1768527784075574E-4</c:v>
                </c:pt>
                <c:pt idx="11">
                  <c:v>1.0201763959112548E-3</c:v>
                </c:pt>
                <c:pt idx="12">
                  <c:v>9.3028326757039592E-4</c:v>
                </c:pt>
                <c:pt idx="13">
                  <c:v>8.0819975836012318E-4</c:v>
                </c:pt>
                <c:pt idx="14">
                  <c:v>9.9053701342948506E-4</c:v>
                </c:pt>
                <c:pt idx="15">
                  <c:v>1.4109783335243956E-3</c:v>
                </c:pt>
                <c:pt idx="16">
                  <c:v>1.0780478105839523E-3</c:v>
                </c:pt>
                <c:pt idx="17">
                  <c:v>1.1334584581629526E-3</c:v>
                </c:pt>
                <c:pt idx="18">
                  <c:v>1.0780478105839523E-3</c:v>
                </c:pt>
                <c:pt idx="19">
                  <c:v>8.6928972354351924E-4</c:v>
                </c:pt>
                <c:pt idx="20">
                  <c:v>8.3871812150516532E-4</c:v>
                </c:pt>
                <c:pt idx="21">
                  <c:v>1.106104630505086E-3</c:v>
                </c:pt>
                <c:pt idx="22">
                  <c:v>1.0493757939553331E-3</c:v>
                </c:pt>
                <c:pt idx="23">
                  <c:v>9.6054420164053123E-4</c:v>
                </c:pt>
                <c:pt idx="24">
                  <c:v>1.1334584581629526E-3</c:v>
                </c:pt>
                <c:pt idx="25">
                  <c:v>9.3028326757039592E-4</c:v>
                </c:pt>
                <c:pt idx="26">
                  <c:v>1.234114012337922E-3</c:v>
                </c:pt>
                <c:pt idx="27">
                  <c:v>1.3106887296715274E-3</c:v>
                </c:pt>
                <c:pt idx="28">
                  <c:v>9.3028326757039592E-4</c:v>
                </c:pt>
                <c:pt idx="29">
                  <c:v>7.1768527784075574E-4</c:v>
                </c:pt>
                <c:pt idx="30">
                  <c:v>1.2780191853719305E-3</c:v>
                </c:pt>
                <c:pt idx="31">
                  <c:v>1.3341190133870798E-3</c:v>
                </c:pt>
                <c:pt idx="32">
                  <c:v>1.1600219673406568E-3</c:v>
                </c:pt>
                <c:pt idx="33">
                  <c:v>3.9076990128622215E-4</c:v>
                </c:pt>
                <c:pt idx="34">
                  <c:v>1.3168135846214632E-3</c:v>
                </c:pt>
                <c:pt idx="35">
                  <c:v>1.3106887296715274E-3</c:v>
                </c:pt>
                <c:pt idx="36">
                  <c:v>1.1334584581629526E-3</c:v>
                </c:pt>
                <c:pt idx="37">
                  <c:v>1.234114012337922E-3</c:v>
                </c:pt>
                <c:pt idx="38">
                  <c:v>1.106104630505086E-3</c:v>
                </c:pt>
                <c:pt idx="39">
                  <c:v>1.0780478105839523E-3</c:v>
                </c:pt>
                <c:pt idx="40">
                  <c:v>1.2980912767990914E-3</c:v>
                </c:pt>
                <c:pt idx="41">
                  <c:v>9.8051244186213196E-4</c:v>
                </c:pt>
                <c:pt idx="42">
                  <c:v>1.0684953149402402E-3</c:v>
                </c:pt>
                <c:pt idx="43">
                  <c:v>3.2740749534739146E-4</c:v>
                </c:pt>
                <c:pt idx="44">
                  <c:v>1.0684953149402402E-3</c:v>
                </c:pt>
                <c:pt idx="45">
                  <c:v>2.3771612661847827E-4</c:v>
                </c:pt>
                <c:pt idx="46">
                  <c:v>1.3973785777806353E-3</c:v>
                </c:pt>
                <c:pt idx="47">
                  <c:v>1.418122690171086E-3</c:v>
                </c:pt>
                <c:pt idx="48">
                  <c:v>1.3499449474167684E-3</c:v>
                </c:pt>
                <c:pt idx="49">
                  <c:v>1.0201763959112548E-3</c:v>
                </c:pt>
                <c:pt idx="50">
                  <c:v>1.3499449474167684E-3</c:v>
                </c:pt>
                <c:pt idx="51">
                  <c:v>1.1334584581629526E-3</c:v>
                </c:pt>
                <c:pt idx="52">
                  <c:v>1.3879945544050397E-3</c:v>
                </c:pt>
                <c:pt idx="53">
                  <c:v>9.5042026636747506E-4</c:v>
                </c:pt>
                <c:pt idx="54">
                  <c:v>1.2566684854953755E-3</c:v>
                </c:pt>
                <c:pt idx="55">
                  <c:v>9.6054420164053123E-4</c:v>
                </c:pt>
                <c:pt idx="56">
                  <c:v>6.2056008436673716E-4</c:v>
                </c:pt>
                <c:pt idx="57">
                  <c:v>1.2709969458322937E-3</c:v>
                </c:pt>
                <c:pt idx="58">
                  <c:v>1.2104338252261308E-3</c:v>
                </c:pt>
                <c:pt idx="59">
                  <c:v>1.3642336279188489E-3</c:v>
                </c:pt>
                <c:pt idx="60">
                  <c:v>9.3028326757039592E-4</c:v>
                </c:pt>
                <c:pt idx="61">
                  <c:v>1.1857087591672039E-3</c:v>
                </c:pt>
                <c:pt idx="62">
                  <c:v>1.3973785777806353E-3</c:v>
                </c:pt>
                <c:pt idx="63">
                  <c:v>1.3642336279188489E-3</c:v>
                </c:pt>
                <c:pt idx="64">
                  <c:v>1.3879945544050397E-3</c:v>
                </c:pt>
                <c:pt idx="65">
                  <c:v>6.7823983849276846E-4</c:v>
                </c:pt>
                <c:pt idx="66">
                  <c:v>4.1346081063752107E-4</c:v>
                </c:pt>
                <c:pt idx="67">
                  <c:v>9.5042026636747506E-4</c:v>
                </c:pt>
                <c:pt idx="68">
                  <c:v>1.2915060104730822E-3</c:v>
                </c:pt>
                <c:pt idx="69">
                  <c:v>1.3106887296715274E-3</c:v>
                </c:pt>
                <c:pt idx="70">
                  <c:v>1.2709969458322937E-3</c:v>
                </c:pt>
                <c:pt idx="71">
                  <c:v>1.1512059188555279E-3</c:v>
                </c:pt>
                <c:pt idx="72">
                  <c:v>1.3844694033810978E-3</c:v>
                </c:pt>
                <c:pt idx="73">
                  <c:v>1.0201763959112548E-3</c:v>
                </c:pt>
                <c:pt idx="74">
                  <c:v>1.2566684854953755E-3</c:v>
                </c:pt>
                <c:pt idx="75">
                  <c:v>1.1334584581629526E-3</c:v>
                </c:pt>
                <c:pt idx="76">
                  <c:v>1.3168135846214632E-3</c:v>
                </c:pt>
                <c:pt idx="77">
                  <c:v>1.2566684854953755E-3</c:v>
                </c:pt>
                <c:pt idx="78">
                  <c:v>1.3879945544050397E-3</c:v>
                </c:pt>
                <c:pt idx="79">
                  <c:v>1.4139438282441091E-3</c:v>
                </c:pt>
                <c:pt idx="80">
                  <c:v>9.9053701342948506E-4</c:v>
                </c:pt>
                <c:pt idx="81">
                  <c:v>1.1334584581629526E-3</c:v>
                </c:pt>
                <c:pt idx="82">
                  <c:v>1.1857087591672039E-3</c:v>
                </c:pt>
                <c:pt idx="83">
                  <c:v>1.3106887296715274E-3</c:v>
                </c:pt>
                <c:pt idx="84">
                  <c:v>1.1398280815304644E-4</c:v>
                </c:pt>
                <c:pt idx="85">
                  <c:v>1.3448054419947712E-3</c:v>
                </c:pt>
                <c:pt idx="86">
                  <c:v>9.6054420164053123E-4</c:v>
                </c:pt>
                <c:pt idx="87">
                  <c:v>3.0787909809339251E-4</c:v>
                </c:pt>
                <c:pt idx="88">
                  <c:v>1.3973785777806353E-3</c:v>
                </c:pt>
                <c:pt idx="89">
                  <c:v>1.4169266766024787E-3</c:v>
                </c:pt>
                <c:pt idx="90">
                  <c:v>1.0780478105839523E-3</c:v>
                </c:pt>
                <c:pt idx="91">
                  <c:v>1.4091854324521467E-3</c:v>
                </c:pt>
                <c:pt idx="92">
                  <c:v>1.3106887296715274E-3</c:v>
                </c:pt>
                <c:pt idx="93">
                  <c:v>1.2104338252261308E-3</c:v>
                </c:pt>
                <c:pt idx="94">
                  <c:v>1.3284765939949842E-3</c:v>
                </c:pt>
                <c:pt idx="95">
                  <c:v>1.0201763959112548E-3</c:v>
                </c:pt>
                <c:pt idx="96">
                  <c:v>8.5903464501737757E-4</c:v>
                </c:pt>
                <c:pt idx="97">
                  <c:v>1.234114012337922E-3</c:v>
                </c:pt>
                <c:pt idx="98">
                  <c:v>1.3944204645214009E-3</c:v>
                </c:pt>
                <c:pt idx="99">
                  <c:v>1.3769325039736731E-3</c:v>
                </c:pt>
                <c:pt idx="100">
                  <c:v>1.1600219673406568E-3</c:v>
                </c:pt>
                <c:pt idx="101">
                  <c:v>7.6765582281588314E-4</c:v>
                </c:pt>
                <c:pt idx="102">
                  <c:v>1.2980912767990914E-3</c:v>
                </c:pt>
                <c:pt idx="103">
                  <c:v>1.418122690171086E-3</c:v>
                </c:pt>
                <c:pt idx="104">
                  <c:v>1.3106887296715274E-3</c:v>
                </c:pt>
                <c:pt idx="105">
                  <c:v>1.1857087591672039E-3</c:v>
                </c:pt>
                <c:pt idx="106">
                  <c:v>1.4151428775166083E-3</c:v>
                </c:pt>
                <c:pt idx="107">
                  <c:v>1.2780191853719305E-3</c:v>
                </c:pt>
                <c:pt idx="108">
                  <c:v>1.096768269461916E-3</c:v>
                </c:pt>
                <c:pt idx="109">
                  <c:v>1.2566684854953755E-3</c:v>
                </c:pt>
                <c:pt idx="110">
                  <c:v>8.5903464501737757E-4</c:v>
                </c:pt>
                <c:pt idx="111">
                  <c:v>1.3944204645214009E-3</c:v>
                </c:pt>
                <c:pt idx="112">
                  <c:v>1.3844694033810978E-3</c:v>
                </c:pt>
                <c:pt idx="113">
                  <c:v>1.0427087579169772E-11</c:v>
                </c:pt>
                <c:pt idx="114">
                  <c:v>1.1512059188555279E-3</c:v>
                </c:pt>
                <c:pt idx="115">
                  <c:v>1.3973785777806353E-3</c:v>
                </c:pt>
                <c:pt idx="116">
                  <c:v>1.2780191853719305E-3</c:v>
                </c:pt>
                <c:pt idx="117">
                  <c:v>8.8959938438010948E-4</c:v>
                </c:pt>
                <c:pt idx="118">
                  <c:v>1.4050494480390815E-3</c:v>
                </c:pt>
                <c:pt idx="119">
                  <c:v>4.3884659589534861E-5</c:v>
                </c:pt>
                <c:pt idx="120">
                  <c:v>1.3879945544050397E-3</c:v>
                </c:pt>
                <c:pt idx="121">
                  <c:v>1.4175273386766842E-3</c:v>
                </c:pt>
                <c:pt idx="122">
                  <c:v>5.2300117811467021E-6</c:v>
                </c:pt>
                <c:pt idx="123">
                  <c:v>1.2262930972283578E-3</c:v>
                </c:pt>
                <c:pt idx="124">
                  <c:v>1.3499449474167684E-3</c:v>
                </c:pt>
                <c:pt idx="125">
                  <c:v>8.2847249335513498E-4</c:v>
                </c:pt>
                <c:pt idx="126">
                  <c:v>1.234114012337922E-3</c:v>
                </c:pt>
                <c:pt idx="127">
                  <c:v>1.3341190133870798E-3</c:v>
                </c:pt>
                <c:pt idx="128">
                  <c:v>1.2022533199134056E-3</c:v>
                </c:pt>
                <c:pt idx="129">
                  <c:v>4.1346081063752107E-4</c:v>
                </c:pt>
                <c:pt idx="130">
                  <c:v>1.2104338252261308E-3</c:v>
                </c:pt>
                <c:pt idx="131">
                  <c:v>1.4091854324521467E-3</c:v>
                </c:pt>
                <c:pt idx="132">
                  <c:v>1.0684953149402402E-3</c:v>
                </c:pt>
                <c:pt idx="133">
                  <c:v>1.3341190133870798E-3</c:v>
                </c:pt>
                <c:pt idx="134">
                  <c:v>1.1771963180577816E-3</c:v>
                </c:pt>
                <c:pt idx="135">
                  <c:v>1.2566684854953755E-3</c:v>
                </c:pt>
                <c:pt idx="136">
                  <c:v>1.3844694033810978E-3</c:v>
                </c:pt>
                <c:pt idx="137">
                  <c:v>8.3871812150516532E-4</c:v>
                </c:pt>
                <c:pt idx="138">
                  <c:v>7.9798865447263322E-4</c:v>
                </c:pt>
                <c:pt idx="139">
                  <c:v>1.3769325039736731E-3</c:v>
                </c:pt>
                <c:pt idx="140">
                  <c:v>1.0684953149402402E-3</c:v>
                </c:pt>
                <c:pt idx="141">
                  <c:v>1.3879945544050397E-3</c:v>
                </c:pt>
                <c:pt idx="142">
                  <c:v>1.3448054419947712E-3</c:v>
                </c:pt>
                <c:pt idx="143">
                  <c:v>1.4091854324521467E-3</c:v>
                </c:pt>
                <c:pt idx="144">
                  <c:v>1.3284765939949842E-3</c:v>
                </c:pt>
                <c:pt idx="145">
                  <c:v>1.2262930972283578E-3</c:v>
                </c:pt>
                <c:pt idx="146">
                  <c:v>1.4026694625084335E-3</c:v>
                </c:pt>
                <c:pt idx="147">
                  <c:v>7.7780837422212871E-4</c:v>
                </c:pt>
                <c:pt idx="148">
                  <c:v>1.2980912767990914E-3</c:v>
                </c:pt>
                <c:pt idx="149">
                  <c:v>2.8104121133479621E-7</c:v>
                </c:pt>
                <c:pt idx="150">
                  <c:v>1.3596158453824433E-3</c:v>
                </c:pt>
                <c:pt idx="151">
                  <c:v>1.1334584581629526E-3</c:v>
                </c:pt>
                <c:pt idx="152">
                  <c:v>1.3944204645214009E-3</c:v>
                </c:pt>
                <c:pt idx="153">
                  <c:v>1.2980912767990914E-3</c:v>
                </c:pt>
                <c:pt idx="154">
                  <c:v>1.1600219673406568E-3</c:v>
                </c:pt>
                <c:pt idx="155">
                  <c:v>1.1334584581629526E-3</c:v>
                </c:pt>
                <c:pt idx="156">
                  <c:v>1.0493757939553331E-3</c:v>
                </c:pt>
                <c:pt idx="157">
                  <c:v>1.2566684854953755E-3</c:v>
                </c:pt>
                <c:pt idx="158">
                  <c:v>1.3284765939949842E-3</c:v>
                </c:pt>
                <c:pt idx="159">
                  <c:v>5.9246257439186554E-4</c:v>
                </c:pt>
                <c:pt idx="160">
                  <c:v>4.6112054355297637E-4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9598656"/>
        <c:axId val="-639613344"/>
      </c:scatterChart>
      <c:valAx>
        <c:axId val="-6395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39613344"/>
        <c:crosses val="autoZero"/>
        <c:crossBetween val="midCat"/>
      </c:valAx>
      <c:valAx>
        <c:axId val="-6396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395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</a:t>
            </a:r>
            <a:r>
              <a:rPr lang="es-AR" baseline="0"/>
              <a:t> turnos E2_2jug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E2_2jug!$A$2:$A$162</c:f>
              <c:numCache>
                <c:formatCode>General</c:formatCode>
                <c:ptCount val="161"/>
                <c:pt idx="0">
                  <c:v>11</c:v>
                </c:pt>
                <c:pt idx="1">
                  <c:v>32</c:v>
                </c:pt>
                <c:pt idx="2">
                  <c:v>22</c:v>
                </c:pt>
                <c:pt idx="3">
                  <c:v>17</c:v>
                </c:pt>
                <c:pt idx="4">
                  <c:v>27</c:v>
                </c:pt>
                <c:pt idx="5">
                  <c:v>19</c:v>
                </c:pt>
                <c:pt idx="6">
                  <c:v>9</c:v>
                </c:pt>
                <c:pt idx="7">
                  <c:v>24</c:v>
                </c:pt>
                <c:pt idx="8">
                  <c:v>20</c:v>
                </c:pt>
                <c:pt idx="9">
                  <c:v>27</c:v>
                </c:pt>
                <c:pt idx="10">
                  <c:v>11</c:v>
                </c:pt>
                <c:pt idx="11">
                  <c:v>21</c:v>
                </c:pt>
                <c:pt idx="12">
                  <c:v>18</c:v>
                </c:pt>
                <c:pt idx="13">
                  <c:v>14</c:v>
                </c:pt>
                <c:pt idx="14">
                  <c:v>20</c:v>
                </c:pt>
                <c:pt idx="15">
                  <c:v>41</c:v>
                </c:pt>
                <c:pt idx="16">
                  <c:v>23</c:v>
                </c:pt>
                <c:pt idx="17">
                  <c:v>25</c:v>
                </c:pt>
                <c:pt idx="18">
                  <c:v>23</c:v>
                </c:pt>
                <c:pt idx="19">
                  <c:v>16</c:v>
                </c:pt>
                <c:pt idx="20">
                  <c:v>15</c:v>
                </c:pt>
                <c:pt idx="21">
                  <c:v>24</c:v>
                </c:pt>
                <c:pt idx="22">
                  <c:v>22</c:v>
                </c:pt>
                <c:pt idx="23">
                  <c:v>19</c:v>
                </c:pt>
                <c:pt idx="24">
                  <c:v>25</c:v>
                </c:pt>
                <c:pt idx="25">
                  <c:v>18</c:v>
                </c:pt>
                <c:pt idx="26">
                  <c:v>29</c:v>
                </c:pt>
                <c:pt idx="27">
                  <c:v>55</c:v>
                </c:pt>
                <c:pt idx="28">
                  <c:v>18</c:v>
                </c:pt>
                <c:pt idx="29">
                  <c:v>11</c:v>
                </c:pt>
                <c:pt idx="30">
                  <c:v>31</c:v>
                </c:pt>
                <c:pt idx="31">
                  <c:v>34</c:v>
                </c:pt>
                <c:pt idx="32">
                  <c:v>26</c:v>
                </c:pt>
                <c:pt idx="33">
                  <c:v>89</c:v>
                </c:pt>
                <c:pt idx="34">
                  <c:v>33</c:v>
                </c:pt>
                <c:pt idx="35">
                  <c:v>55</c:v>
                </c:pt>
                <c:pt idx="36">
                  <c:v>25</c:v>
                </c:pt>
                <c:pt idx="37">
                  <c:v>29</c:v>
                </c:pt>
                <c:pt idx="38">
                  <c:v>24</c:v>
                </c:pt>
                <c:pt idx="39">
                  <c:v>23</c:v>
                </c:pt>
                <c:pt idx="40">
                  <c:v>32</c:v>
                </c:pt>
                <c:pt idx="41">
                  <c:v>68</c:v>
                </c:pt>
                <c:pt idx="42">
                  <c:v>65</c:v>
                </c:pt>
                <c:pt idx="43">
                  <c:v>92</c:v>
                </c:pt>
                <c:pt idx="44">
                  <c:v>65</c:v>
                </c:pt>
                <c:pt idx="45">
                  <c:v>97</c:v>
                </c:pt>
                <c:pt idx="46">
                  <c:v>39</c:v>
                </c:pt>
                <c:pt idx="47">
                  <c:v>44</c:v>
                </c:pt>
                <c:pt idx="48">
                  <c:v>35</c:v>
                </c:pt>
                <c:pt idx="49">
                  <c:v>21</c:v>
                </c:pt>
                <c:pt idx="50">
                  <c:v>35</c:v>
                </c:pt>
                <c:pt idx="51">
                  <c:v>25</c:v>
                </c:pt>
                <c:pt idx="52">
                  <c:v>38</c:v>
                </c:pt>
                <c:pt idx="53">
                  <c:v>69</c:v>
                </c:pt>
                <c:pt idx="54">
                  <c:v>30</c:v>
                </c:pt>
                <c:pt idx="55">
                  <c:v>19</c:v>
                </c:pt>
                <c:pt idx="56">
                  <c:v>80</c:v>
                </c:pt>
                <c:pt idx="57">
                  <c:v>57</c:v>
                </c:pt>
                <c:pt idx="58">
                  <c:v>28</c:v>
                </c:pt>
                <c:pt idx="59">
                  <c:v>36</c:v>
                </c:pt>
                <c:pt idx="60">
                  <c:v>18</c:v>
                </c:pt>
                <c:pt idx="61">
                  <c:v>27</c:v>
                </c:pt>
                <c:pt idx="62">
                  <c:v>39</c:v>
                </c:pt>
                <c:pt idx="63">
                  <c:v>36</c:v>
                </c:pt>
                <c:pt idx="64">
                  <c:v>38</c:v>
                </c:pt>
                <c:pt idx="65">
                  <c:v>78</c:v>
                </c:pt>
                <c:pt idx="66">
                  <c:v>88</c:v>
                </c:pt>
                <c:pt idx="67">
                  <c:v>69</c:v>
                </c:pt>
                <c:pt idx="68">
                  <c:v>56</c:v>
                </c:pt>
                <c:pt idx="69">
                  <c:v>55</c:v>
                </c:pt>
                <c:pt idx="70">
                  <c:v>57</c:v>
                </c:pt>
                <c:pt idx="71">
                  <c:v>62</c:v>
                </c:pt>
                <c:pt idx="72">
                  <c:v>50</c:v>
                </c:pt>
                <c:pt idx="73">
                  <c:v>21</c:v>
                </c:pt>
                <c:pt idx="74">
                  <c:v>30</c:v>
                </c:pt>
                <c:pt idx="75">
                  <c:v>25</c:v>
                </c:pt>
                <c:pt idx="76">
                  <c:v>33</c:v>
                </c:pt>
                <c:pt idx="77">
                  <c:v>30</c:v>
                </c:pt>
                <c:pt idx="78">
                  <c:v>38</c:v>
                </c:pt>
                <c:pt idx="79">
                  <c:v>46</c:v>
                </c:pt>
                <c:pt idx="80">
                  <c:v>20</c:v>
                </c:pt>
                <c:pt idx="81">
                  <c:v>25</c:v>
                </c:pt>
                <c:pt idx="82">
                  <c:v>27</c:v>
                </c:pt>
                <c:pt idx="83">
                  <c:v>55</c:v>
                </c:pt>
                <c:pt idx="84">
                  <c:v>107</c:v>
                </c:pt>
                <c:pt idx="85">
                  <c:v>53</c:v>
                </c:pt>
                <c:pt idx="86">
                  <c:v>19</c:v>
                </c:pt>
                <c:pt idx="87">
                  <c:v>93</c:v>
                </c:pt>
                <c:pt idx="88">
                  <c:v>39</c:v>
                </c:pt>
                <c:pt idx="89">
                  <c:v>45</c:v>
                </c:pt>
                <c:pt idx="90">
                  <c:v>23</c:v>
                </c:pt>
                <c:pt idx="91">
                  <c:v>47</c:v>
                </c:pt>
                <c:pt idx="92">
                  <c:v>55</c:v>
                </c:pt>
                <c:pt idx="93">
                  <c:v>28</c:v>
                </c:pt>
                <c:pt idx="94">
                  <c:v>54</c:v>
                </c:pt>
                <c:pt idx="95">
                  <c:v>21</c:v>
                </c:pt>
                <c:pt idx="96">
                  <c:v>72</c:v>
                </c:pt>
                <c:pt idx="97">
                  <c:v>29</c:v>
                </c:pt>
                <c:pt idx="98">
                  <c:v>49</c:v>
                </c:pt>
                <c:pt idx="99">
                  <c:v>37</c:v>
                </c:pt>
                <c:pt idx="100">
                  <c:v>26</c:v>
                </c:pt>
                <c:pt idx="101">
                  <c:v>75</c:v>
                </c:pt>
                <c:pt idx="102">
                  <c:v>32</c:v>
                </c:pt>
                <c:pt idx="103">
                  <c:v>44</c:v>
                </c:pt>
                <c:pt idx="104">
                  <c:v>55</c:v>
                </c:pt>
                <c:pt idx="105">
                  <c:v>27</c:v>
                </c:pt>
                <c:pt idx="106">
                  <c:v>42</c:v>
                </c:pt>
                <c:pt idx="107">
                  <c:v>31</c:v>
                </c:pt>
                <c:pt idx="108">
                  <c:v>64</c:v>
                </c:pt>
                <c:pt idx="109">
                  <c:v>30</c:v>
                </c:pt>
                <c:pt idx="110">
                  <c:v>72</c:v>
                </c:pt>
                <c:pt idx="111">
                  <c:v>49</c:v>
                </c:pt>
                <c:pt idx="112">
                  <c:v>50</c:v>
                </c:pt>
                <c:pt idx="113">
                  <c:v>216</c:v>
                </c:pt>
                <c:pt idx="114">
                  <c:v>62</c:v>
                </c:pt>
                <c:pt idx="115">
                  <c:v>39</c:v>
                </c:pt>
                <c:pt idx="116">
                  <c:v>31</c:v>
                </c:pt>
                <c:pt idx="117">
                  <c:v>71</c:v>
                </c:pt>
                <c:pt idx="118">
                  <c:v>40</c:v>
                </c:pt>
                <c:pt idx="119">
                  <c:v>118</c:v>
                </c:pt>
                <c:pt idx="120">
                  <c:v>38</c:v>
                </c:pt>
                <c:pt idx="121">
                  <c:v>43</c:v>
                </c:pt>
                <c:pt idx="122">
                  <c:v>138</c:v>
                </c:pt>
                <c:pt idx="123">
                  <c:v>59</c:v>
                </c:pt>
                <c:pt idx="124">
                  <c:v>35</c:v>
                </c:pt>
                <c:pt idx="125">
                  <c:v>73</c:v>
                </c:pt>
                <c:pt idx="126">
                  <c:v>29</c:v>
                </c:pt>
                <c:pt idx="127">
                  <c:v>34</c:v>
                </c:pt>
                <c:pt idx="128">
                  <c:v>60</c:v>
                </c:pt>
                <c:pt idx="129">
                  <c:v>88</c:v>
                </c:pt>
                <c:pt idx="130">
                  <c:v>28</c:v>
                </c:pt>
                <c:pt idx="131">
                  <c:v>47</c:v>
                </c:pt>
                <c:pt idx="132">
                  <c:v>65</c:v>
                </c:pt>
                <c:pt idx="133">
                  <c:v>34</c:v>
                </c:pt>
                <c:pt idx="134">
                  <c:v>61</c:v>
                </c:pt>
                <c:pt idx="135">
                  <c:v>30</c:v>
                </c:pt>
                <c:pt idx="136">
                  <c:v>50</c:v>
                </c:pt>
                <c:pt idx="137">
                  <c:v>15</c:v>
                </c:pt>
                <c:pt idx="138">
                  <c:v>74</c:v>
                </c:pt>
                <c:pt idx="139">
                  <c:v>37</c:v>
                </c:pt>
                <c:pt idx="140">
                  <c:v>65</c:v>
                </c:pt>
                <c:pt idx="141">
                  <c:v>38</c:v>
                </c:pt>
                <c:pt idx="142">
                  <c:v>53</c:v>
                </c:pt>
                <c:pt idx="143">
                  <c:v>47</c:v>
                </c:pt>
                <c:pt idx="144">
                  <c:v>54</c:v>
                </c:pt>
                <c:pt idx="145">
                  <c:v>59</c:v>
                </c:pt>
                <c:pt idx="146">
                  <c:v>48</c:v>
                </c:pt>
                <c:pt idx="147">
                  <c:v>13</c:v>
                </c:pt>
                <c:pt idx="148">
                  <c:v>32</c:v>
                </c:pt>
                <c:pt idx="149">
                  <c:v>160</c:v>
                </c:pt>
                <c:pt idx="150">
                  <c:v>52</c:v>
                </c:pt>
                <c:pt idx="151">
                  <c:v>25</c:v>
                </c:pt>
                <c:pt idx="152">
                  <c:v>49</c:v>
                </c:pt>
                <c:pt idx="153">
                  <c:v>32</c:v>
                </c:pt>
                <c:pt idx="154">
                  <c:v>26</c:v>
                </c:pt>
                <c:pt idx="155">
                  <c:v>25</c:v>
                </c:pt>
                <c:pt idx="156">
                  <c:v>22</c:v>
                </c:pt>
                <c:pt idx="157">
                  <c:v>30</c:v>
                </c:pt>
                <c:pt idx="158">
                  <c:v>54</c:v>
                </c:pt>
                <c:pt idx="159">
                  <c:v>81</c:v>
                </c:pt>
                <c:pt idx="160">
                  <c:v>86</c:v>
                </c:pt>
              </c:numCache>
            </c:numRef>
          </c:xVal>
          <c:yVal>
            <c:numRef>
              <c:f>E2_2jug!$D$2:$D$162</c:f>
              <c:numCache>
                <c:formatCode>General</c:formatCode>
                <c:ptCount val="161"/>
                <c:pt idx="0">
                  <c:v>7.1768527784075616E-3</c:v>
                </c:pt>
                <c:pt idx="1">
                  <c:v>1.2980912767990913E-2</c:v>
                </c:pt>
                <c:pt idx="2">
                  <c:v>1.049375793955333E-2</c:v>
                </c:pt>
                <c:pt idx="3">
                  <c:v>8.9983788368857981E-3</c:v>
                </c:pt>
                <c:pt idx="4">
                  <c:v>1.1857087591672038E-2</c:v>
                </c:pt>
                <c:pt idx="5">
                  <c:v>9.6054420164053116E-3</c:v>
                </c:pt>
                <c:pt idx="6">
                  <c:v>6.5887085197699315E-3</c:v>
                </c:pt>
                <c:pt idx="7">
                  <c:v>1.1061046305050858E-2</c:v>
                </c:pt>
                <c:pt idx="8">
                  <c:v>9.9053701342948514E-3</c:v>
                </c:pt>
                <c:pt idx="9">
                  <c:v>1.1857087591672038E-2</c:v>
                </c:pt>
                <c:pt idx="10">
                  <c:v>7.1768527784075616E-3</c:v>
                </c:pt>
                <c:pt idx="11">
                  <c:v>1.0201763959112547E-2</c:v>
                </c:pt>
                <c:pt idx="12">
                  <c:v>9.3028326757039603E-3</c:v>
                </c:pt>
                <c:pt idx="13">
                  <c:v>8.0819975836012321E-3</c:v>
                </c:pt>
                <c:pt idx="14">
                  <c:v>9.9053701342948514E-3</c:v>
                </c:pt>
                <c:pt idx="15">
                  <c:v>1.4109783335243953E-2</c:v>
                </c:pt>
                <c:pt idx="16">
                  <c:v>1.0780478105839521E-2</c:v>
                </c:pt>
                <c:pt idx="17">
                  <c:v>1.1334584581629524E-2</c:v>
                </c:pt>
                <c:pt idx="18">
                  <c:v>1.0780478105839521E-2</c:v>
                </c:pt>
                <c:pt idx="19">
                  <c:v>8.692897235435192E-3</c:v>
                </c:pt>
                <c:pt idx="20">
                  <c:v>8.3871812150516523E-3</c:v>
                </c:pt>
                <c:pt idx="21">
                  <c:v>1.1061046305050858E-2</c:v>
                </c:pt>
                <c:pt idx="22">
                  <c:v>1.049375793955333E-2</c:v>
                </c:pt>
                <c:pt idx="23">
                  <c:v>9.6054420164053116E-3</c:v>
                </c:pt>
                <c:pt idx="24">
                  <c:v>1.1334584581629524E-2</c:v>
                </c:pt>
                <c:pt idx="25">
                  <c:v>9.3028326757039603E-3</c:v>
                </c:pt>
                <c:pt idx="26">
                  <c:v>1.2341140123379219E-2</c:v>
                </c:pt>
                <c:pt idx="27">
                  <c:v>1.3106887296715275E-2</c:v>
                </c:pt>
                <c:pt idx="28">
                  <c:v>9.3028326757039603E-3</c:v>
                </c:pt>
                <c:pt idx="29">
                  <c:v>7.1768527784075616E-3</c:v>
                </c:pt>
                <c:pt idx="30">
                  <c:v>1.2780191853719305E-2</c:v>
                </c:pt>
                <c:pt idx="31">
                  <c:v>1.3341190133870797E-2</c:v>
                </c:pt>
                <c:pt idx="32">
                  <c:v>1.1600219673406567E-2</c:v>
                </c:pt>
                <c:pt idx="33">
                  <c:v>3.9076990128622232E-3</c:v>
                </c:pt>
                <c:pt idx="34">
                  <c:v>1.3168135846214631E-2</c:v>
                </c:pt>
                <c:pt idx="35">
                  <c:v>1.3106887296715275E-2</c:v>
                </c:pt>
                <c:pt idx="36">
                  <c:v>1.1334584581629524E-2</c:v>
                </c:pt>
                <c:pt idx="37">
                  <c:v>1.2341140123379219E-2</c:v>
                </c:pt>
                <c:pt idx="38">
                  <c:v>1.1061046305050858E-2</c:v>
                </c:pt>
                <c:pt idx="39">
                  <c:v>1.0780478105839521E-2</c:v>
                </c:pt>
                <c:pt idx="40">
                  <c:v>1.2980912767990913E-2</c:v>
                </c:pt>
                <c:pt idx="41">
                  <c:v>9.80512441862132E-3</c:v>
                </c:pt>
                <c:pt idx="42">
                  <c:v>1.0684953149402404E-2</c:v>
                </c:pt>
                <c:pt idx="43">
                  <c:v>3.2740749534739158E-3</c:v>
                </c:pt>
                <c:pt idx="44">
                  <c:v>1.0684953149402404E-2</c:v>
                </c:pt>
                <c:pt idx="45">
                  <c:v>2.3771612661847839E-3</c:v>
                </c:pt>
                <c:pt idx="46">
                  <c:v>1.3973785777806353E-2</c:v>
                </c:pt>
                <c:pt idx="47">
                  <c:v>1.418122690171086E-2</c:v>
                </c:pt>
                <c:pt idx="48">
                  <c:v>1.3499449474167683E-2</c:v>
                </c:pt>
                <c:pt idx="49">
                  <c:v>1.0201763959112547E-2</c:v>
                </c:pt>
                <c:pt idx="50">
                  <c:v>1.3499449474167683E-2</c:v>
                </c:pt>
                <c:pt idx="51">
                  <c:v>1.1334584581629524E-2</c:v>
                </c:pt>
                <c:pt idx="52">
                  <c:v>1.3879945544050398E-2</c:v>
                </c:pt>
                <c:pt idx="53">
                  <c:v>9.5042026636747504E-3</c:v>
                </c:pt>
                <c:pt idx="54">
                  <c:v>1.2566684854953755E-2</c:v>
                </c:pt>
                <c:pt idx="55">
                  <c:v>9.6054420164053116E-3</c:v>
                </c:pt>
                <c:pt idx="56">
                  <c:v>6.2056008436673724E-3</c:v>
                </c:pt>
                <c:pt idx="57">
                  <c:v>1.2709969458322935E-2</c:v>
                </c:pt>
                <c:pt idx="58">
                  <c:v>1.2104338252261308E-2</c:v>
                </c:pt>
                <c:pt idx="59">
                  <c:v>1.3642336279188488E-2</c:v>
                </c:pt>
                <c:pt idx="60">
                  <c:v>9.3028326757039603E-3</c:v>
                </c:pt>
                <c:pt idx="61">
                  <c:v>1.1857087591672038E-2</c:v>
                </c:pt>
                <c:pt idx="62">
                  <c:v>1.3973785777806353E-2</c:v>
                </c:pt>
                <c:pt idx="63">
                  <c:v>1.3642336279188488E-2</c:v>
                </c:pt>
                <c:pt idx="64">
                  <c:v>1.3879945544050398E-2</c:v>
                </c:pt>
                <c:pt idx="65">
                  <c:v>6.7823983849276863E-3</c:v>
                </c:pt>
                <c:pt idx="66">
                  <c:v>4.1346081063752113E-3</c:v>
                </c:pt>
                <c:pt idx="67">
                  <c:v>9.5042026636747504E-3</c:v>
                </c:pt>
                <c:pt idx="68">
                  <c:v>1.291506010473082E-2</c:v>
                </c:pt>
                <c:pt idx="69">
                  <c:v>1.3106887296715275E-2</c:v>
                </c:pt>
                <c:pt idx="70">
                  <c:v>1.2709969458322935E-2</c:v>
                </c:pt>
                <c:pt idx="71">
                  <c:v>1.1512059188555277E-2</c:v>
                </c:pt>
                <c:pt idx="72">
                  <c:v>1.3844694033810978E-2</c:v>
                </c:pt>
                <c:pt idx="73">
                  <c:v>1.0201763959112547E-2</c:v>
                </c:pt>
                <c:pt idx="74">
                  <c:v>1.2566684854953755E-2</c:v>
                </c:pt>
                <c:pt idx="75">
                  <c:v>1.1334584581629524E-2</c:v>
                </c:pt>
                <c:pt idx="76">
                  <c:v>1.3168135846214631E-2</c:v>
                </c:pt>
                <c:pt idx="77">
                  <c:v>1.2566684854953755E-2</c:v>
                </c:pt>
                <c:pt idx="78">
                  <c:v>1.3879945544050398E-2</c:v>
                </c:pt>
                <c:pt idx="79">
                  <c:v>1.4139438282441089E-2</c:v>
                </c:pt>
                <c:pt idx="80">
                  <c:v>9.9053701342948514E-3</c:v>
                </c:pt>
                <c:pt idx="81">
                  <c:v>1.1334584581629524E-2</c:v>
                </c:pt>
                <c:pt idx="82">
                  <c:v>1.1857087591672038E-2</c:v>
                </c:pt>
                <c:pt idx="83">
                  <c:v>1.3106887296715275E-2</c:v>
                </c:pt>
                <c:pt idx="84">
                  <c:v>1.1398280815304654E-3</c:v>
                </c:pt>
                <c:pt idx="85">
                  <c:v>1.3448054419947711E-2</c:v>
                </c:pt>
                <c:pt idx="86">
                  <c:v>9.6054420164053116E-3</c:v>
                </c:pt>
                <c:pt idx="87">
                  <c:v>3.0787909809339262E-3</c:v>
                </c:pt>
                <c:pt idx="88">
                  <c:v>1.3973785777806353E-2</c:v>
                </c:pt>
                <c:pt idx="89">
                  <c:v>1.4169266766024785E-2</c:v>
                </c:pt>
                <c:pt idx="90">
                  <c:v>1.0780478105839521E-2</c:v>
                </c:pt>
                <c:pt idx="91">
                  <c:v>1.4091854324521466E-2</c:v>
                </c:pt>
                <c:pt idx="92">
                  <c:v>1.3106887296715275E-2</c:v>
                </c:pt>
                <c:pt idx="93">
                  <c:v>1.2104338252261308E-2</c:v>
                </c:pt>
                <c:pt idx="94">
                  <c:v>1.3284765939949841E-2</c:v>
                </c:pt>
                <c:pt idx="95">
                  <c:v>1.0201763959112547E-2</c:v>
                </c:pt>
                <c:pt idx="96">
                  <c:v>8.5903464501737754E-3</c:v>
                </c:pt>
                <c:pt idx="97">
                  <c:v>1.2341140123379219E-2</c:v>
                </c:pt>
                <c:pt idx="98">
                  <c:v>1.3944204645214005E-2</c:v>
                </c:pt>
                <c:pt idx="99">
                  <c:v>1.3769325039736728E-2</c:v>
                </c:pt>
                <c:pt idx="100">
                  <c:v>1.1600219673406567E-2</c:v>
                </c:pt>
                <c:pt idx="101">
                  <c:v>7.6765582281588304E-3</c:v>
                </c:pt>
                <c:pt idx="102">
                  <c:v>1.2980912767990913E-2</c:v>
                </c:pt>
                <c:pt idx="103">
                  <c:v>1.418122690171086E-2</c:v>
                </c:pt>
                <c:pt idx="104">
                  <c:v>1.3106887296715275E-2</c:v>
                </c:pt>
                <c:pt idx="105">
                  <c:v>1.1857087591672038E-2</c:v>
                </c:pt>
                <c:pt idx="106">
                  <c:v>1.4151428775166081E-2</c:v>
                </c:pt>
                <c:pt idx="107">
                  <c:v>1.2780191853719305E-2</c:v>
                </c:pt>
                <c:pt idx="108">
                  <c:v>1.0967682694619162E-2</c:v>
                </c:pt>
                <c:pt idx="109">
                  <c:v>1.2566684854953755E-2</c:v>
                </c:pt>
                <c:pt idx="110">
                  <c:v>8.5903464501737754E-3</c:v>
                </c:pt>
                <c:pt idx="111">
                  <c:v>1.3944204645214005E-2</c:v>
                </c:pt>
                <c:pt idx="112">
                  <c:v>1.3844694033810978E-2</c:v>
                </c:pt>
                <c:pt idx="113">
                  <c:v>1.0427087579169845E-10</c:v>
                </c:pt>
                <c:pt idx="114">
                  <c:v>1.1512059188555277E-2</c:v>
                </c:pt>
                <c:pt idx="115">
                  <c:v>1.3973785777806353E-2</c:v>
                </c:pt>
                <c:pt idx="116">
                  <c:v>1.2780191853719305E-2</c:v>
                </c:pt>
                <c:pt idx="117">
                  <c:v>8.8959938438010946E-3</c:v>
                </c:pt>
                <c:pt idx="118">
                  <c:v>1.4050494480390814E-2</c:v>
                </c:pt>
                <c:pt idx="119">
                  <c:v>4.3884659589534918E-4</c:v>
                </c:pt>
                <c:pt idx="120">
                  <c:v>1.3879945544050398E-2</c:v>
                </c:pt>
                <c:pt idx="121">
                  <c:v>1.4175273386766841E-2</c:v>
                </c:pt>
                <c:pt idx="122">
                  <c:v>5.2300117811467102E-5</c:v>
                </c:pt>
                <c:pt idx="123">
                  <c:v>1.2262930972283577E-2</c:v>
                </c:pt>
                <c:pt idx="124">
                  <c:v>1.3499449474167683E-2</c:v>
                </c:pt>
                <c:pt idx="125">
                  <c:v>8.2847249335513476E-3</c:v>
                </c:pt>
                <c:pt idx="126">
                  <c:v>1.2341140123379219E-2</c:v>
                </c:pt>
                <c:pt idx="127">
                  <c:v>1.3341190133870797E-2</c:v>
                </c:pt>
                <c:pt idx="128">
                  <c:v>1.2022533199134057E-2</c:v>
                </c:pt>
                <c:pt idx="129">
                  <c:v>4.1346081063752113E-3</c:v>
                </c:pt>
                <c:pt idx="130">
                  <c:v>1.2104338252261308E-2</c:v>
                </c:pt>
                <c:pt idx="131">
                  <c:v>1.4091854324521466E-2</c:v>
                </c:pt>
                <c:pt idx="132">
                  <c:v>1.0684953149402404E-2</c:v>
                </c:pt>
                <c:pt idx="133">
                  <c:v>1.3341190133870797E-2</c:v>
                </c:pt>
                <c:pt idx="134">
                  <c:v>1.1771963180577815E-2</c:v>
                </c:pt>
                <c:pt idx="135">
                  <c:v>1.2566684854953755E-2</c:v>
                </c:pt>
                <c:pt idx="136">
                  <c:v>1.3844694033810978E-2</c:v>
                </c:pt>
                <c:pt idx="137">
                  <c:v>8.3871812150516523E-3</c:v>
                </c:pt>
                <c:pt idx="138">
                  <c:v>7.979886544726332E-3</c:v>
                </c:pt>
                <c:pt idx="139">
                  <c:v>1.3769325039736728E-2</c:v>
                </c:pt>
                <c:pt idx="140">
                  <c:v>1.0684953149402404E-2</c:v>
                </c:pt>
                <c:pt idx="141">
                  <c:v>1.3879945544050398E-2</c:v>
                </c:pt>
                <c:pt idx="142">
                  <c:v>1.3448054419947711E-2</c:v>
                </c:pt>
                <c:pt idx="143">
                  <c:v>1.4091854324521466E-2</c:v>
                </c:pt>
                <c:pt idx="144">
                  <c:v>1.3284765939949841E-2</c:v>
                </c:pt>
                <c:pt idx="145">
                  <c:v>1.2262930972283577E-2</c:v>
                </c:pt>
                <c:pt idx="146">
                  <c:v>1.4026694625084334E-2</c:v>
                </c:pt>
                <c:pt idx="147">
                  <c:v>7.7780837422212869E-3</c:v>
                </c:pt>
                <c:pt idx="148">
                  <c:v>1.2980912767990913E-2</c:v>
                </c:pt>
                <c:pt idx="149">
                  <c:v>2.8104121133479722E-6</c:v>
                </c:pt>
                <c:pt idx="150">
                  <c:v>1.3596158453824432E-2</c:v>
                </c:pt>
                <c:pt idx="151">
                  <c:v>1.1334584581629524E-2</c:v>
                </c:pt>
                <c:pt idx="152">
                  <c:v>1.3944204645214005E-2</c:v>
                </c:pt>
                <c:pt idx="153">
                  <c:v>1.2980912767990913E-2</c:v>
                </c:pt>
                <c:pt idx="154">
                  <c:v>1.1600219673406567E-2</c:v>
                </c:pt>
                <c:pt idx="155">
                  <c:v>1.1334584581629524E-2</c:v>
                </c:pt>
                <c:pt idx="156">
                  <c:v>1.049375793955333E-2</c:v>
                </c:pt>
                <c:pt idx="157">
                  <c:v>1.2566684854953755E-2</c:v>
                </c:pt>
                <c:pt idx="158">
                  <c:v>1.3284765939949841E-2</c:v>
                </c:pt>
                <c:pt idx="159">
                  <c:v>5.924625743918656E-3</c:v>
                </c:pt>
                <c:pt idx="160">
                  <c:v>4.6112054355297635E-3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9605728"/>
        <c:axId val="-639611712"/>
      </c:scatterChart>
      <c:valAx>
        <c:axId val="-6396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39611712"/>
        <c:crosses val="autoZero"/>
        <c:crossBetween val="midCat"/>
      </c:valAx>
      <c:valAx>
        <c:axId val="-6396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396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</a:t>
            </a:r>
            <a:r>
              <a:rPr lang="es-AR" baseline="0"/>
              <a:t> duracion segs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E2_3jug!$B$2:$B$162</c:f>
              <c:numCache>
                <c:formatCode>General</c:formatCode>
                <c:ptCount val="161"/>
                <c:pt idx="0">
                  <c:v>390</c:v>
                </c:pt>
                <c:pt idx="1">
                  <c:v>285</c:v>
                </c:pt>
                <c:pt idx="2">
                  <c:v>270</c:v>
                </c:pt>
                <c:pt idx="3">
                  <c:v>300</c:v>
                </c:pt>
                <c:pt idx="4">
                  <c:v>375</c:v>
                </c:pt>
                <c:pt idx="5">
                  <c:v>525</c:v>
                </c:pt>
                <c:pt idx="6">
                  <c:v>285</c:v>
                </c:pt>
                <c:pt idx="7">
                  <c:v>360</c:v>
                </c:pt>
                <c:pt idx="8">
                  <c:v>435</c:v>
                </c:pt>
                <c:pt idx="9">
                  <c:v>195</c:v>
                </c:pt>
                <c:pt idx="10">
                  <c:v>330</c:v>
                </c:pt>
                <c:pt idx="11">
                  <c:v>300</c:v>
                </c:pt>
                <c:pt idx="12">
                  <c:v>315</c:v>
                </c:pt>
                <c:pt idx="13">
                  <c:v>360</c:v>
                </c:pt>
                <c:pt idx="14">
                  <c:v>180</c:v>
                </c:pt>
                <c:pt idx="15">
                  <c:v>675</c:v>
                </c:pt>
                <c:pt idx="16">
                  <c:v>165</c:v>
                </c:pt>
                <c:pt idx="17">
                  <c:v>150</c:v>
                </c:pt>
                <c:pt idx="18">
                  <c:v>510</c:v>
                </c:pt>
                <c:pt idx="19">
                  <c:v>240</c:v>
                </c:pt>
                <c:pt idx="20">
                  <c:v>135</c:v>
                </c:pt>
                <c:pt idx="21">
                  <c:v>225</c:v>
                </c:pt>
                <c:pt idx="22">
                  <c:v>375</c:v>
                </c:pt>
                <c:pt idx="23">
                  <c:v>165</c:v>
                </c:pt>
                <c:pt idx="24">
                  <c:v>120</c:v>
                </c:pt>
                <c:pt idx="25">
                  <c:v>225</c:v>
                </c:pt>
                <c:pt idx="26">
                  <c:v>150</c:v>
                </c:pt>
                <c:pt idx="27">
                  <c:v>240</c:v>
                </c:pt>
                <c:pt idx="28">
                  <c:v>285</c:v>
                </c:pt>
                <c:pt idx="29">
                  <c:v>180</c:v>
                </c:pt>
                <c:pt idx="30">
                  <c:v>390</c:v>
                </c:pt>
                <c:pt idx="31">
                  <c:v>600</c:v>
                </c:pt>
                <c:pt idx="32">
                  <c:v>2190</c:v>
                </c:pt>
                <c:pt idx="33">
                  <c:v>750</c:v>
                </c:pt>
                <c:pt idx="34">
                  <c:v>765</c:v>
                </c:pt>
                <c:pt idx="35">
                  <c:v>975</c:v>
                </c:pt>
                <c:pt idx="36">
                  <c:v>1140</c:v>
                </c:pt>
                <c:pt idx="37">
                  <c:v>795</c:v>
                </c:pt>
                <c:pt idx="38">
                  <c:v>285</c:v>
                </c:pt>
                <c:pt idx="39">
                  <c:v>1500</c:v>
                </c:pt>
                <c:pt idx="40">
                  <c:v>810</c:v>
                </c:pt>
                <c:pt idx="41">
                  <c:v>630</c:v>
                </c:pt>
                <c:pt idx="42">
                  <c:v>1035</c:v>
                </c:pt>
                <c:pt idx="43">
                  <c:v>1035</c:v>
                </c:pt>
                <c:pt idx="44">
                  <c:v>1365</c:v>
                </c:pt>
                <c:pt idx="45">
                  <c:v>630</c:v>
                </c:pt>
                <c:pt idx="46">
                  <c:v>750</c:v>
                </c:pt>
                <c:pt idx="47">
                  <c:v>2085</c:v>
                </c:pt>
                <c:pt idx="48">
                  <c:v>600</c:v>
                </c:pt>
                <c:pt idx="49">
                  <c:v>600</c:v>
                </c:pt>
                <c:pt idx="50">
                  <c:v>915</c:v>
                </c:pt>
                <c:pt idx="51">
                  <c:v>630</c:v>
                </c:pt>
                <c:pt idx="52">
                  <c:v>675</c:v>
                </c:pt>
                <c:pt idx="53">
                  <c:v>1215</c:v>
                </c:pt>
                <c:pt idx="54">
                  <c:v>675</c:v>
                </c:pt>
                <c:pt idx="55">
                  <c:v>1020</c:v>
                </c:pt>
                <c:pt idx="56">
                  <c:v>1425</c:v>
                </c:pt>
                <c:pt idx="57">
                  <c:v>1575</c:v>
                </c:pt>
                <c:pt idx="58">
                  <c:v>495</c:v>
                </c:pt>
                <c:pt idx="59">
                  <c:v>555</c:v>
                </c:pt>
                <c:pt idx="60">
                  <c:v>795</c:v>
                </c:pt>
                <c:pt idx="61">
                  <c:v>855</c:v>
                </c:pt>
                <c:pt idx="62">
                  <c:v>1515</c:v>
                </c:pt>
                <c:pt idx="63">
                  <c:v>1875</c:v>
                </c:pt>
                <c:pt idx="64">
                  <c:v>885</c:v>
                </c:pt>
                <c:pt idx="65">
                  <c:v>465</c:v>
                </c:pt>
                <c:pt idx="66">
                  <c:v>630</c:v>
                </c:pt>
                <c:pt idx="67">
                  <c:v>555</c:v>
                </c:pt>
                <c:pt idx="68">
                  <c:v>750</c:v>
                </c:pt>
                <c:pt idx="69">
                  <c:v>1110</c:v>
                </c:pt>
                <c:pt idx="70">
                  <c:v>735</c:v>
                </c:pt>
                <c:pt idx="71">
                  <c:v>345</c:v>
                </c:pt>
                <c:pt idx="72">
                  <c:v>570</c:v>
                </c:pt>
                <c:pt idx="73">
                  <c:v>495</c:v>
                </c:pt>
                <c:pt idx="74">
                  <c:v>1005</c:v>
                </c:pt>
                <c:pt idx="75">
                  <c:v>420</c:v>
                </c:pt>
                <c:pt idx="76">
                  <c:v>975</c:v>
                </c:pt>
                <c:pt idx="77">
                  <c:v>735</c:v>
                </c:pt>
                <c:pt idx="78">
                  <c:v>1170</c:v>
                </c:pt>
                <c:pt idx="79">
                  <c:v>1350</c:v>
                </c:pt>
                <c:pt idx="80">
                  <c:v>525</c:v>
                </c:pt>
                <c:pt idx="81">
                  <c:v>1770</c:v>
                </c:pt>
                <c:pt idx="82">
                  <c:v>1035</c:v>
                </c:pt>
                <c:pt idx="83">
                  <c:v>1275</c:v>
                </c:pt>
                <c:pt idx="84">
                  <c:v>615</c:v>
                </c:pt>
                <c:pt idx="85">
                  <c:v>1335</c:v>
                </c:pt>
                <c:pt idx="86">
                  <c:v>735</c:v>
                </c:pt>
                <c:pt idx="87">
                  <c:v>1815</c:v>
                </c:pt>
                <c:pt idx="88">
                  <c:v>375</c:v>
                </c:pt>
                <c:pt idx="89">
                  <c:v>75</c:v>
                </c:pt>
                <c:pt idx="90">
                  <c:v>945</c:v>
                </c:pt>
                <c:pt idx="91">
                  <c:v>465</c:v>
                </c:pt>
                <c:pt idx="92">
                  <c:v>930</c:v>
                </c:pt>
                <c:pt idx="93">
                  <c:v>825</c:v>
                </c:pt>
                <c:pt idx="94">
                  <c:v>1500</c:v>
                </c:pt>
                <c:pt idx="95">
                  <c:v>1395</c:v>
                </c:pt>
                <c:pt idx="96">
                  <c:v>975</c:v>
                </c:pt>
                <c:pt idx="97">
                  <c:v>600</c:v>
                </c:pt>
                <c:pt idx="98">
                  <c:v>765</c:v>
                </c:pt>
                <c:pt idx="99">
                  <c:v>540</c:v>
                </c:pt>
                <c:pt idx="100">
                  <c:v>900</c:v>
                </c:pt>
                <c:pt idx="101">
                  <c:v>555</c:v>
                </c:pt>
                <c:pt idx="102">
                  <c:v>735</c:v>
                </c:pt>
                <c:pt idx="103">
                  <c:v>495</c:v>
                </c:pt>
                <c:pt idx="104">
                  <c:v>795</c:v>
                </c:pt>
                <c:pt idx="105">
                  <c:v>390</c:v>
                </c:pt>
                <c:pt idx="106">
                  <c:v>705</c:v>
                </c:pt>
                <c:pt idx="107">
                  <c:v>960</c:v>
                </c:pt>
                <c:pt idx="108">
                  <c:v>630</c:v>
                </c:pt>
                <c:pt idx="109">
                  <c:v>1170</c:v>
                </c:pt>
                <c:pt idx="110">
                  <c:v>1185</c:v>
                </c:pt>
                <c:pt idx="111">
                  <c:v>930</c:v>
                </c:pt>
                <c:pt idx="112">
                  <c:v>645</c:v>
                </c:pt>
                <c:pt idx="113">
                  <c:v>840</c:v>
                </c:pt>
                <c:pt idx="114">
                  <c:v>1155</c:v>
                </c:pt>
                <c:pt idx="115">
                  <c:v>1155</c:v>
                </c:pt>
                <c:pt idx="116">
                  <c:v>1005</c:v>
                </c:pt>
                <c:pt idx="117">
                  <c:v>525</c:v>
                </c:pt>
                <c:pt idx="118">
                  <c:v>735</c:v>
                </c:pt>
                <c:pt idx="119">
                  <c:v>600</c:v>
                </c:pt>
                <c:pt idx="120">
                  <c:v>1155</c:v>
                </c:pt>
                <c:pt idx="121">
                  <c:v>315</c:v>
                </c:pt>
                <c:pt idx="122">
                  <c:v>510</c:v>
                </c:pt>
                <c:pt idx="123">
                  <c:v>645</c:v>
                </c:pt>
                <c:pt idx="124">
                  <c:v>615</c:v>
                </c:pt>
                <c:pt idx="125">
                  <c:v>780</c:v>
                </c:pt>
                <c:pt idx="126">
                  <c:v>1170</c:v>
                </c:pt>
                <c:pt idx="127">
                  <c:v>1650</c:v>
                </c:pt>
                <c:pt idx="128">
                  <c:v>600</c:v>
                </c:pt>
                <c:pt idx="129">
                  <c:v>255</c:v>
                </c:pt>
                <c:pt idx="130">
                  <c:v>915</c:v>
                </c:pt>
                <c:pt idx="131">
                  <c:v>405</c:v>
                </c:pt>
                <c:pt idx="132">
                  <c:v>570</c:v>
                </c:pt>
                <c:pt idx="133">
                  <c:v>1215</c:v>
                </c:pt>
                <c:pt idx="134">
                  <c:v>1095</c:v>
                </c:pt>
                <c:pt idx="135">
                  <c:v>855</c:v>
                </c:pt>
                <c:pt idx="136">
                  <c:v>555</c:v>
                </c:pt>
                <c:pt idx="137">
                  <c:v>675</c:v>
                </c:pt>
                <c:pt idx="138">
                  <c:v>870</c:v>
                </c:pt>
                <c:pt idx="139">
                  <c:v>540</c:v>
                </c:pt>
                <c:pt idx="140">
                  <c:v>885</c:v>
                </c:pt>
                <c:pt idx="141">
                  <c:v>1440</c:v>
                </c:pt>
                <c:pt idx="142">
                  <c:v>420</c:v>
                </c:pt>
                <c:pt idx="143">
                  <c:v>1305</c:v>
                </c:pt>
                <c:pt idx="144">
                  <c:v>1185</c:v>
                </c:pt>
                <c:pt idx="145">
                  <c:v>660</c:v>
                </c:pt>
                <c:pt idx="146">
                  <c:v>1050</c:v>
                </c:pt>
                <c:pt idx="147">
                  <c:v>660</c:v>
                </c:pt>
                <c:pt idx="148">
                  <c:v>1050</c:v>
                </c:pt>
                <c:pt idx="149">
                  <c:v>495</c:v>
                </c:pt>
                <c:pt idx="150">
                  <c:v>615</c:v>
                </c:pt>
                <c:pt idx="151">
                  <c:v>1245</c:v>
                </c:pt>
                <c:pt idx="152">
                  <c:v>1095</c:v>
                </c:pt>
                <c:pt idx="153">
                  <c:v>1185</c:v>
                </c:pt>
                <c:pt idx="154">
                  <c:v>960</c:v>
                </c:pt>
                <c:pt idx="155">
                  <c:v>1125</c:v>
                </c:pt>
                <c:pt idx="156">
                  <c:v>495</c:v>
                </c:pt>
                <c:pt idx="157">
                  <c:v>1140</c:v>
                </c:pt>
                <c:pt idx="158">
                  <c:v>1140</c:v>
                </c:pt>
                <c:pt idx="159">
                  <c:v>900</c:v>
                </c:pt>
                <c:pt idx="160">
                  <c:v>495</c:v>
                </c:pt>
              </c:numCache>
            </c:numRef>
          </c:xVal>
          <c:yVal>
            <c:numRef>
              <c:f>E2_3jug!$C$2:$C$162</c:f>
              <c:numCache>
                <c:formatCode>General</c:formatCode>
                <c:ptCount val="161"/>
                <c:pt idx="0">
                  <c:v>9.3207839718307346E-4</c:v>
                </c:pt>
                <c:pt idx="1">
                  <c:v>9.5329949855036962E-4</c:v>
                </c:pt>
                <c:pt idx="2">
                  <c:v>9.5146176951547317E-4</c:v>
                </c:pt>
                <c:pt idx="3">
                  <c:v>9.5391286334287149E-4</c:v>
                </c:pt>
                <c:pt idx="4">
                  <c:v>9.3869648016220442E-4</c:v>
                </c:pt>
                <c:pt idx="5">
                  <c:v>8.2538593279876335E-4</c:v>
                </c:pt>
                <c:pt idx="6">
                  <c:v>9.5329949855036962E-4</c:v>
                </c:pt>
                <c:pt idx="7">
                  <c:v>9.4414621208291371E-4</c:v>
                </c:pt>
                <c:pt idx="8">
                  <c:v>9.054867798128515E-4</c:v>
                </c:pt>
                <c:pt idx="9">
                  <c:v>9.2431715657967915E-4</c:v>
                </c:pt>
                <c:pt idx="10">
                  <c:v>9.5146176951547317E-4</c:v>
                </c:pt>
                <c:pt idx="11">
                  <c:v>9.5391286334287149E-4</c:v>
                </c:pt>
                <c:pt idx="12">
                  <c:v>9.5329949855036962E-4</c:v>
                </c:pt>
                <c:pt idx="13">
                  <c:v>9.4414621208291371E-4</c:v>
                </c:pt>
                <c:pt idx="14">
                  <c:v>9.1544214958153914E-4</c:v>
                </c:pt>
                <c:pt idx="15">
                  <c:v>6.3814711438023384E-4</c:v>
                </c:pt>
                <c:pt idx="16">
                  <c:v>9.054867798128515E-4</c:v>
                </c:pt>
                <c:pt idx="17">
                  <c:v>8.9448825389106196E-4</c:v>
                </c:pt>
                <c:pt idx="18">
                  <c:v>8.4092631147600632E-4</c:v>
                </c:pt>
                <c:pt idx="19">
                  <c:v>9.4414621208291371E-4</c:v>
                </c:pt>
                <c:pt idx="20">
                  <c:v>8.8248734986121915E-4</c:v>
                </c:pt>
                <c:pt idx="21">
                  <c:v>9.3869648016220442E-4</c:v>
                </c:pt>
                <c:pt idx="22">
                  <c:v>9.3869648016220442E-4</c:v>
                </c:pt>
                <c:pt idx="23">
                  <c:v>9.054867798128515E-4</c:v>
                </c:pt>
                <c:pt idx="24">
                  <c:v>8.6952816548213554E-4</c:v>
                </c:pt>
                <c:pt idx="25">
                  <c:v>9.3869648016220442E-4</c:v>
                </c:pt>
                <c:pt idx="26">
                  <c:v>8.9448825389106196E-4</c:v>
                </c:pt>
                <c:pt idx="27">
                  <c:v>9.4414621208291371E-4</c:v>
                </c:pt>
                <c:pt idx="28">
                  <c:v>9.5329949855036962E-4</c:v>
                </c:pt>
                <c:pt idx="29">
                  <c:v>9.1544214958153914E-4</c:v>
                </c:pt>
                <c:pt idx="30">
                  <c:v>9.3207839718307346E-4</c:v>
                </c:pt>
                <c:pt idx="31">
                  <c:v>7.375177076840917E-4</c:v>
                </c:pt>
                <c:pt idx="32">
                  <c:v>3.5050710029474312E-8</c:v>
                </c:pt>
                <c:pt idx="33">
                  <c:v>5.3469009102826153E-4</c:v>
                </c:pt>
                <c:pt idx="34">
                  <c:v>5.1411746463505745E-4</c:v>
                </c:pt>
                <c:pt idx="35">
                  <c:v>2.5932472375153951E-4</c:v>
                </c:pt>
                <c:pt idx="36">
                  <c:v>1.2691018610344379E-4</c:v>
                </c:pt>
                <c:pt idx="37">
                  <c:v>4.7348557897639444E-4</c:v>
                </c:pt>
                <c:pt idx="38">
                  <c:v>9.5329949855036962E-4</c:v>
                </c:pt>
                <c:pt idx="39">
                  <c:v>1.5549937784060845E-5</c:v>
                </c:pt>
                <c:pt idx="40">
                  <c:v>4.5351424589898869E-4</c:v>
                </c:pt>
                <c:pt idx="41">
                  <c:v>6.9872750440283255E-4</c:v>
                </c:pt>
                <c:pt idx="42">
                  <c:v>2.0361597396432727E-4</c:v>
                </c:pt>
                <c:pt idx="43">
                  <c:v>2.0361597396432727E-4</c:v>
                </c:pt>
                <c:pt idx="44">
                  <c:v>3.7269414975967263E-5</c:v>
                </c:pt>
                <c:pt idx="45">
                  <c:v>6.9872750440283255E-4</c:v>
                </c:pt>
                <c:pt idx="46">
                  <c:v>5.3469009102826153E-4</c:v>
                </c:pt>
                <c:pt idx="47">
                  <c:v>1.056248256569441E-7</c:v>
                </c:pt>
                <c:pt idx="48">
                  <c:v>7.375177076840917E-4</c:v>
                </c:pt>
                <c:pt idx="49">
                  <c:v>7.375177076840917E-4</c:v>
                </c:pt>
                <c:pt idx="50">
                  <c:v>3.2354679459660517E-4</c:v>
                </c:pt>
                <c:pt idx="51">
                  <c:v>6.9872750440283255E-4</c:v>
                </c:pt>
                <c:pt idx="52">
                  <c:v>6.3814711438023384E-4</c:v>
                </c:pt>
                <c:pt idx="53">
                  <c:v>8.7112847671352506E-5</c:v>
                </c:pt>
                <c:pt idx="54">
                  <c:v>6.3814711438023384E-4</c:v>
                </c:pt>
                <c:pt idx="55">
                  <c:v>2.1672443898161593E-4</c:v>
                </c:pt>
                <c:pt idx="56">
                  <c:v>2.5598684401692584E-5</c:v>
                </c:pt>
                <c:pt idx="57">
                  <c:v>9.1468726752361652E-6</c:v>
                </c:pt>
                <c:pt idx="58">
                  <c:v>8.5565784853726076E-4</c:v>
                </c:pt>
                <c:pt idx="59">
                  <c:v>7.9209863037990678E-4</c:v>
                </c:pt>
                <c:pt idx="60">
                  <c:v>4.7348557897639444E-4</c:v>
                </c:pt>
                <c:pt idx="61">
                  <c:v>3.9544981709170823E-4</c:v>
                </c:pt>
                <c:pt idx="62">
                  <c:v>1.4020219528592502E-5</c:v>
                </c:pt>
                <c:pt idx="63">
                  <c:v>7.9392271791628092E-7</c:v>
                </c:pt>
                <c:pt idx="64">
                  <c:v>3.5861760252453389E-4</c:v>
                </c:pt>
                <c:pt idx="65">
                  <c:v>8.8248734986121915E-4</c:v>
                </c:pt>
                <c:pt idx="66">
                  <c:v>6.9872750440283255E-4</c:v>
                </c:pt>
                <c:pt idx="67">
                  <c:v>7.9209863037990678E-4</c:v>
                </c:pt>
                <c:pt idx="68">
                  <c:v>5.3469009102826153E-4</c:v>
                </c:pt>
                <c:pt idx="69">
                  <c:v>1.4620136256406635E-4</c:v>
                </c:pt>
                <c:pt idx="70">
                  <c:v>5.5537104447974522E-4</c:v>
                </c:pt>
                <c:pt idx="71">
                  <c:v>9.484067570699182E-4</c:v>
                </c:pt>
                <c:pt idx="72">
                  <c:v>7.7446597101760834E-4</c:v>
                </c:pt>
                <c:pt idx="73">
                  <c:v>8.5565784853726076E-4</c:v>
                </c:pt>
                <c:pt idx="74">
                  <c:v>2.303802512132991E-4</c:v>
                </c:pt>
                <c:pt idx="75">
                  <c:v>9.1544214958153914E-4</c:v>
                </c:pt>
                <c:pt idx="76">
                  <c:v>2.5932472375153951E-4</c:v>
                </c:pt>
                <c:pt idx="77">
                  <c:v>5.5537104447974522E-4</c:v>
                </c:pt>
                <c:pt idx="78">
                  <c:v>1.0959905681047468E-4</c:v>
                </c:pt>
                <c:pt idx="79">
                  <c:v>4.0807463874536613E-5</c:v>
                </c:pt>
                <c:pt idx="80">
                  <c:v>8.2538593279876335E-4</c:v>
                </c:pt>
                <c:pt idx="81">
                  <c:v>1.9802556836980621E-6</c:v>
                </c:pt>
                <c:pt idx="82">
                  <c:v>2.0361597396432727E-4</c:v>
                </c:pt>
                <c:pt idx="83">
                  <c:v>6.299332491923053E-5</c:v>
                </c:pt>
                <c:pt idx="84">
                  <c:v>7.1832252668341224E-4</c:v>
                </c:pt>
                <c:pt idx="85">
                  <c:v>4.4623944089257159E-5</c:v>
                </c:pt>
                <c:pt idx="86">
                  <c:v>5.5537104447974522E-4</c:v>
                </c:pt>
                <c:pt idx="87">
                  <c:v>1.3488228379939792E-6</c:v>
                </c:pt>
                <c:pt idx="88">
                  <c:v>9.3869648016220442E-4</c:v>
                </c:pt>
                <c:pt idx="89">
                  <c:v>8.2538593279876335E-4</c:v>
                </c:pt>
                <c:pt idx="90">
                  <c:v>2.9040753151201882E-4</c:v>
                </c:pt>
                <c:pt idx="91">
                  <c:v>8.8248734986121915E-4</c:v>
                </c:pt>
                <c:pt idx="92">
                  <c:v>3.0672687437863347E-4</c:v>
                </c:pt>
                <c:pt idx="93">
                  <c:v>4.3382685266003188E-4</c:v>
                </c:pt>
                <c:pt idx="94">
                  <c:v>1.5549937784060845E-5</c:v>
                </c:pt>
                <c:pt idx="95">
                  <c:v>3.0967238105564003E-5</c:v>
                </c:pt>
                <c:pt idx="96">
                  <c:v>2.5932472375153951E-4</c:v>
                </c:pt>
                <c:pt idx="97">
                  <c:v>7.375177076840917E-4</c:v>
                </c:pt>
                <c:pt idx="98">
                  <c:v>5.1411746463505745E-4</c:v>
                </c:pt>
                <c:pt idx="99">
                  <c:v>8.0909124768018426E-4</c:v>
                </c:pt>
                <c:pt idx="100">
                  <c:v>3.4085030962334434E-4</c:v>
                </c:pt>
                <c:pt idx="101">
                  <c:v>7.9209863037990678E-4</c:v>
                </c:pt>
                <c:pt idx="102">
                  <c:v>5.5537104447974522E-4</c:v>
                </c:pt>
                <c:pt idx="103">
                  <c:v>8.5565784853726076E-4</c:v>
                </c:pt>
                <c:pt idx="104">
                  <c:v>4.7348557897639444E-4</c:v>
                </c:pt>
                <c:pt idx="105">
                  <c:v>9.3207839718307346E-4</c:v>
                </c:pt>
                <c:pt idx="106">
                  <c:v>5.968557524914102E-4</c:v>
                </c:pt>
                <c:pt idx="107">
                  <c:v>2.746029764215385E-4</c:v>
                </c:pt>
                <c:pt idx="108">
                  <c:v>6.9872750440283255E-4</c:v>
                </c:pt>
                <c:pt idx="109">
                  <c:v>1.0959905681047468E-4</c:v>
                </c:pt>
                <c:pt idx="110">
                  <c:v>1.0165388068216235E-4</c:v>
                </c:pt>
                <c:pt idx="111">
                  <c:v>3.0672687437863347E-4</c:v>
                </c:pt>
                <c:pt idx="112">
                  <c:v>6.7879324297237401E-4</c:v>
                </c:pt>
                <c:pt idx="113">
                  <c:v>4.1446059409972825E-4</c:v>
                </c:pt>
                <c:pt idx="114">
                  <c:v>1.180133094511623E-4</c:v>
                </c:pt>
                <c:pt idx="115">
                  <c:v>1.180133094511623E-4</c:v>
                </c:pt>
                <c:pt idx="116">
                  <c:v>2.303802512132991E-4</c:v>
                </c:pt>
                <c:pt idx="117">
                  <c:v>8.2538593279876335E-4</c:v>
                </c:pt>
                <c:pt idx="118">
                  <c:v>5.5537104447974522E-4</c:v>
                </c:pt>
                <c:pt idx="119">
                  <c:v>7.375177076840917E-4</c:v>
                </c:pt>
                <c:pt idx="120">
                  <c:v>1.180133094511623E-4</c:v>
                </c:pt>
                <c:pt idx="121">
                  <c:v>9.5329949855036962E-4</c:v>
                </c:pt>
                <c:pt idx="122">
                  <c:v>8.4092631147600632E-4</c:v>
                </c:pt>
                <c:pt idx="123">
                  <c:v>6.7879324297237401E-4</c:v>
                </c:pt>
                <c:pt idx="124">
                  <c:v>7.1832252668341224E-4</c:v>
                </c:pt>
                <c:pt idx="125">
                  <c:v>4.9370087541073047E-4</c:v>
                </c:pt>
                <c:pt idx="126">
                  <c:v>1.0959905681047468E-4</c:v>
                </c:pt>
                <c:pt idx="127">
                  <c:v>5.2101422416123562E-6</c:v>
                </c:pt>
                <c:pt idx="128">
                  <c:v>7.375177076840917E-4</c:v>
                </c:pt>
                <c:pt idx="129">
                  <c:v>9.484067570699182E-4</c:v>
                </c:pt>
                <c:pt idx="130">
                  <c:v>3.2354679459660517E-4</c:v>
                </c:pt>
                <c:pt idx="131">
                  <c:v>9.2431715657967915E-4</c:v>
                </c:pt>
                <c:pt idx="132">
                  <c:v>7.7446597101760834E-4</c:v>
                </c:pt>
                <c:pt idx="133">
                  <c:v>8.7112847671352506E-5</c:v>
                </c:pt>
                <c:pt idx="134">
                  <c:v>1.5661770937561853E-4</c:v>
                </c:pt>
                <c:pt idx="135">
                  <c:v>3.9544981709170823E-4</c:v>
                </c:pt>
                <c:pt idx="136">
                  <c:v>7.9209863037990678E-4</c:v>
                </c:pt>
                <c:pt idx="137">
                  <c:v>6.3814711438023384E-4</c:v>
                </c:pt>
                <c:pt idx="138">
                  <c:v>3.7682597502739027E-4</c:v>
                </c:pt>
                <c:pt idx="139">
                  <c:v>8.0909124768018426E-4</c:v>
                </c:pt>
                <c:pt idx="140">
                  <c:v>3.5861760252453389E-4</c:v>
                </c:pt>
                <c:pt idx="141">
                  <c:v>2.3229358180881894E-5</c:v>
                </c:pt>
                <c:pt idx="142">
                  <c:v>9.1544214958153914E-4</c:v>
                </c:pt>
                <c:pt idx="143">
                  <c:v>5.3155548620973753E-5</c:v>
                </c:pt>
                <c:pt idx="144">
                  <c:v>1.0165388068216235E-4</c:v>
                </c:pt>
                <c:pt idx="145">
                  <c:v>6.5857994388527242E-4</c:v>
                </c:pt>
                <c:pt idx="146">
                  <c:v>1.9105443493113903E-4</c:v>
                </c:pt>
                <c:pt idx="147">
                  <c:v>6.5857994388527242E-4</c:v>
                </c:pt>
                <c:pt idx="148">
                  <c:v>1.9105443493113903E-4</c:v>
                </c:pt>
                <c:pt idx="149">
                  <c:v>8.5565784853726076E-4</c:v>
                </c:pt>
                <c:pt idx="150">
                  <c:v>7.1832252668341224E-4</c:v>
                </c:pt>
                <c:pt idx="151">
                  <c:v>7.4268684919631374E-5</c:v>
                </c:pt>
                <c:pt idx="152">
                  <c:v>1.5661770937561853E-4</c:v>
                </c:pt>
                <c:pt idx="153">
                  <c:v>1.0165388068216235E-4</c:v>
                </c:pt>
                <c:pt idx="154">
                  <c:v>2.746029764215385E-4</c:v>
                </c:pt>
                <c:pt idx="155">
                  <c:v>1.3630233355272321E-4</c:v>
                </c:pt>
                <c:pt idx="156">
                  <c:v>8.5565784853726076E-4</c:v>
                </c:pt>
                <c:pt idx="157">
                  <c:v>1.2691018610344379E-4</c:v>
                </c:pt>
                <c:pt idx="158">
                  <c:v>1.2691018610344379E-4</c:v>
                </c:pt>
                <c:pt idx="159">
                  <c:v>3.4085030962334434E-4</c:v>
                </c:pt>
                <c:pt idx="160">
                  <c:v>8.5565784853726076E-4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9611168"/>
        <c:axId val="-639612800"/>
      </c:scatterChart>
      <c:valAx>
        <c:axId val="-6396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39612800"/>
        <c:crosses val="autoZero"/>
        <c:crossBetween val="midCat"/>
      </c:valAx>
      <c:valAx>
        <c:axId val="-6396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3961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</a:t>
            </a:r>
            <a:r>
              <a:rPr lang="es-AR" baseline="0"/>
              <a:t> turnos E2 3_jug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E2_3jug!$A$2:$A$112</c:f>
              <c:numCache>
                <c:formatCode>General</c:formatCode>
                <c:ptCount val="111"/>
                <c:pt idx="0">
                  <c:v>26</c:v>
                </c:pt>
                <c:pt idx="1">
                  <c:v>19</c:v>
                </c:pt>
                <c:pt idx="2">
                  <c:v>18</c:v>
                </c:pt>
                <c:pt idx="3">
                  <c:v>20</c:v>
                </c:pt>
                <c:pt idx="4">
                  <c:v>25</c:v>
                </c:pt>
                <c:pt idx="5">
                  <c:v>35</c:v>
                </c:pt>
                <c:pt idx="6">
                  <c:v>19</c:v>
                </c:pt>
                <c:pt idx="7">
                  <c:v>24</c:v>
                </c:pt>
                <c:pt idx="8">
                  <c:v>29</c:v>
                </c:pt>
                <c:pt idx="9">
                  <c:v>13</c:v>
                </c:pt>
                <c:pt idx="10">
                  <c:v>22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12</c:v>
                </c:pt>
                <c:pt idx="15">
                  <c:v>45</c:v>
                </c:pt>
                <c:pt idx="16">
                  <c:v>11</c:v>
                </c:pt>
                <c:pt idx="17">
                  <c:v>10</c:v>
                </c:pt>
                <c:pt idx="18">
                  <c:v>34</c:v>
                </c:pt>
                <c:pt idx="19">
                  <c:v>16</c:v>
                </c:pt>
                <c:pt idx="20">
                  <c:v>9</c:v>
                </c:pt>
                <c:pt idx="21">
                  <c:v>15</c:v>
                </c:pt>
                <c:pt idx="22">
                  <c:v>25</c:v>
                </c:pt>
                <c:pt idx="23">
                  <c:v>11</c:v>
                </c:pt>
                <c:pt idx="24">
                  <c:v>8</c:v>
                </c:pt>
                <c:pt idx="25">
                  <c:v>15</c:v>
                </c:pt>
                <c:pt idx="26">
                  <c:v>10</c:v>
                </c:pt>
                <c:pt idx="27">
                  <c:v>16</c:v>
                </c:pt>
                <c:pt idx="28">
                  <c:v>19</c:v>
                </c:pt>
                <c:pt idx="29">
                  <c:v>12</c:v>
                </c:pt>
                <c:pt idx="30">
                  <c:v>26</c:v>
                </c:pt>
                <c:pt idx="31">
                  <c:v>40</c:v>
                </c:pt>
                <c:pt idx="32">
                  <c:v>146</c:v>
                </c:pt>
                <c:pt idx="33">
                  <c:v>50</c:v>
                </c:pt>
                <c:pt idx="34">
                  <c:v>51</c:v>
                </c:pt>
                <c:pt idx="35">
                  <c:v>65</c:v>
                </c:pt>
                <c:pt idx="36">
                  <c:v>76</c:v>
                </c:pt>
                <c:pt idx="37">
                  <c:v>53</c:v>
                </c:pt>
                <c:pt idx="38">
                  <c:v>19</c:v>
                </c:pt>
                <c:pt idx="39">
                  <c:v>100</c:v>
                </c:pt>
                <c:pt idx="40">
                  <c:v>54</c:v>
                </c:pt>
                <c:pt idx="41">
                  <c:v>42</c:v>
                </c:pt>
                <c:pt idx="42">
                  <c:v>69</c:v>
                </c:pt>
                <c:pt idx="43">
                  <c:v>69</c:v>
                </c:pt>
                <c:pt idx="44">
                  <c:v>91</c:v>
                </c:pt>
                <c:pt idx="45">
                  <c:v>42</c:v>
                </c:pt>
                <c:pt idx="46">
                  <c:v>50</c:v>
                </c:pt>
                <c:pt idx="47">
                  <c:v>139</c:v>
                </c:pt>
                <c:pt idx="48">
                  <c:v>40</c:v>
                </c:pt>
                <c:pt idx="49">
                  <c:v>40</c:v>
                </c:pt>
                <c:pt idx="50">
                  <c:v>61</c:v>
                </c:pt>
                <c:pt idx="51">
                  <c:v>42</c:v>
                </c:pt>
                <c:pt idx="52">
                  <c:v>45</c:v>
                </c:pt>
                <c:pt idx="53">
                  <c:v>81</c:v>
                </c:pt>
                <c:pt idx="54">
                  <c:v>45</c:v>
                </c:pt>
                <c:pt idx="55">
                  <c:v>68</c:v>
                </c:pt>
                <c:pt idx="56">
                  <c:v>95</c:v>
                </c:pt>
                <c:pt idx="57">
                  <c:v>105</c:v>
                </c:pt>
                <c:pt idx="58">
                  <c:v>33</c:v>
                </c:pt>
                <c:pt idx="59">
                  <c:v>37</c:v>
                </c:pt>
                <c:pt idx="60">
                  <c:v>53</c:v>
                </c:pt>
                <c:pt idx="61">
                  <c:v>57</c:v>
                </c:pt>
                <c:pt idx="62">
                  <c:v>101</c:v>
                </c:pt>
                <c:pt idx="63">
                  <c:v>125</c:v>
                </c:pt>
                <c:pt idx="64">
                  <c:v>59</c:v>
                </c:pt>
                <c:pt idx="65">
                  <c:v>31</c:v>
                </c:pt>
                <c:pt idx="66">
                  <c:v>42</c:v>
                </c:pt>
                <c:pt idx="67">
                  <c:v>37</c:v>
                </c:pt>
                <c:pt idx="68">
                  <c:v>50</c:v>
                </c:pt>
                <c:pt idx="69">
                  <c:v>74</c:v>
                </c:pt>
                <c:pt idx="70">
                  <c:v>49</c:v>
                </c:pt>
                <c:pt idx="71">
                  <c:v>23</c:v>
                </c:pt>
                <c:pt idx="72">
                  <c:v>38</c:v>
                </c:pt>
                <c:pt idx="73">
                  <c:v>33</c:v>
                </c:pt>
                <c:pt idx="74">
                  <c:v>67</c:v>
                </c:pt>
                <c:pt idx="75">
                  <c:v>28</c:v>
                </c:pt>
                <c:pt idx="76">
                  <c:v>65</c:v>
                </c:pt>
                <c:pt idx="77">
                  <c:v>49</c:v>
                </c:pt>
                <c:pt idx="78">
                  <c:v>78</c:v>
                </c:pt>
                <c:pt idx="79">
                  <c:v>90</c:v>
                </c:pt>
                <c:pt idx="80">
                  <c:v>35</c:v>
                </c:pt>
                <c:pt idx="81">
                  <c:v>118</c:v>
                </c:pt>
                <c:pt idx="82">
                  <c:v>69</c:v>
                </c:pt>
                <c:pt idx="83">
                  <c:v>85</c:v>
                </c:pt>
                <c:pt idx="84">
                  <c:v>41</c:v>
                </c:pt>
                <c:pt idx="85">
                  <c:v>89</c:v>
                </c:pt>
                <c:pt idx="86">
                  <c:v>49</c:v>
                </c:pt>
                <c:pt idx="87">
                  <c:v>121</c:v>
                </c:pt>
                <c:pt idx="88">
                  <c:v>25</c:v>
                </c:pt>
                <c:pt idx="89">
                  <c:v>5</c:v>
                </c:pt>
                <c:pt idx="90">
                  <c:v>63</c:v>
                </c:pt>
                <c:pt idx="91">
                  <c:v>31</c:v>
                </c:pt>
                <c:pt idx="92">
                  <c:v>62</c:v>
                </c:pt>
                <c:pt idx="93">
                  <c:v>55</c:v>
                </c:pt>
                <c:pt idx="94">
                  <c:v>100</c:v>
                </c:pt>
                <c:pt idx="95">
                  <c:v>93</c:v>
                </c:pt>
                <c:pt idx="96">
                  <c:v>65</c:v>
                </c:pt>
                <c:pt idx="97">
                  <c:v>40</c:v>
                </c:pt>
                <c:pt idx="98">
                  <c:v>51</c:v>
                </c:pt>
                <c:pt idx="99">
                  <c:v>36</c:v>
                </c:pt>
                <c:pt idx="100">
                  <c:v>60</c:v>
                </c:pt>
                <c:pt idx="101">
                  <c:v>37</c:v>
                </c:pt>
                <c:pt idx="102">
                  <c:v>49</c:v>
                </c:pt>
                <c:pt idx="103">
                  <c:v>33</c:v>
                </c:pt>
                <c:pt idx="104">
                  <c:v>53</c:v>
                </c:pt>
                <c:pt idx="105">
                  <c:v>26</c:v>
                </c:pt>
                <c:pt idx="106">
                  <c:v>47</c:v>
                </c:pt>
                <c:pt idx="107">
                  <c:v>64</c:v>
                </c:pt>
                <c:pt idx="108">
                  <c:v>42</c:v>
                </c:pt>
                <c:pt idx="109">
                  <c:v>78</c:v>
                </c:pt>
                <c:pt idx="110">
                  <c:v>79</c:v>
                </c:pt>
              </c:numCache>
            </c:numRef>
          </c:xVal>
          <c:yVal>
            <c:numRef>
              <c:f>E2_3jug!$D$2:$D$112</c:f>
              <c:numCache>
                <c:formatCode>General</c:formatCode>
                <c:ptCount val="111"/>
                <c:pt idx="0">
                  <c:v>9.5128885398029217E-3</c:v>
                </c:pt>
                <c:pt idx="1">
                  <c:v>7.3468722900242841E-3</c:v>
                </c:pt>
                <c:pt idx="2">
                  <c:v>7.0442989303640532E-3</c:v>
                </c:pt>
                <c:pt idx="3">
                  <c:v>7.6525913519482954E-3</c:v>
                </c:pt>
                <c:pt idx="4">
                  <c:v>9.2036154361430141E-3</c:v>
                </c:pt>
                <c:pt idx="5">
                  <c:v>1.2088077932311595E-2</c:v>
                </c:pt>
                <c:pt idx="6">
                  <c:v>7.3468722900242841E-3</c:v>
                </c:pt>
                <c:pt idx="7">
                  <c:v>8.8929497456801971E-3</c:v>
                </c:pt>
                <c:pt idx="8">
                  <c:v>1.0423706008369657E-2</c:v>
                </c:pt>
                <c:pt idx="9">
                  <c:v>5.5993032882810647E-3</c:v>
                </c:pt>
                <c:pt idx="10">
                  <c:v>8.2707433213351673E-3</c:v>
                </c:pt>
                <c:pt idx="11">
                  <c:v>7.6525913519482954E-3</c:v>
                </c:pt>
                <c:pt idx="12">
                  <c:v>7.9607846056963093E-3</c:v>
                </c:pt>
                <c:pt idx="13">
                  <c:v>8.8929497456801971E-3</c:v>
                </c:pt>
                <c:pt idx="14">
                  <c:v>5.3274231178975463E-3</c:v>
                </c:pt>
                <c:pt idx="15">
                  <c:v>1.3960080163029982E-2</c:v>
                </c:pt>
                <c:pt idx="16">
                  <c:v>5.0622280833971349E-3</c:v>
                </c:pt>
                <c:pt idx="17">
                  <c:v>4.8040502936160636E-3</c:v>
                </c:pt>
                <c:pt idx="18">
                  <c:v>1.1831271981863886E-2</c:v>
                </c:pt>
                <c:pt idx="19">
                  <c:v>6.4510782071130974E-3</c:v>
                </c:pt>
                <c:pt idx="20">
                  <c:v>4.5531787541792648E-3</c:v>
                </c:pt>
                <c:pt idx="21">
                  <c:v>6.161572313695499E-3</c:v>
                </c:pt>
                <c:pt idx="22">
                  <c:v>9.2036154361430141E-3</c:v>
                </c:pt>
                <c:pt idx="23">
                  <c:v>5.0622280833971349E-3</c:v>
                </c:pt>
                <c:pt idx="24">
                  <c:v>4.309860117395003E-3</c:v>
                </c:pt>
                <c:pt idx="25">
                  <c:v>6.161572313695499E-3</c:v>
                </c:pt>
                <c:pt idx="26">
                  <c:v>4.8040502936160636E-3</c:v>
                </c:pt>
                <c:pt idx="27">
                  <c:v>6.4510782071130974E-3</c:v>
                </c:pt>
                <c:pt idx="28">
                  <c:v>7.3468722900242841E-3</c:v>
                </c:pt>
                <c:pt idx="29">
                  <c:v>5.3274231178975463E-3</c:v>
                </c:pt>
                <c:pt idx="30">
                  <c:v>9.5128885398029217E-3</c:v>
                </c:pt>
                <c:pt idx="31">
                  <c:v>1.3200977703053635E-2</c:v>
                </c:pt>
                <c:pt idx="32">
                  <c:v>4.4132624354519654E-5</c:v>
                </c:pt>
                <c:pt idx="33">
                  <c:v>1.4295610115526212E-2</c:v>
                </c:pt>
                <c:pt idx="34">
                  <c:v>1.4308351744486055E-2</c:v>
                </c:pt>
                <c:pt idx="35">
                  <c:v>1.265741018228698E-2</c:v>
                </c:pt>
                <c:pt idx="36">
                  <c:v>9.631435413969068E-3</c:v>
                </c:pt>
                <c:pt idx="37">
                  <c:v>1.4278657939924682E-2</c:v>
                </c:pt>
                <c:pt idx="38">
                  <c:v>7.3468722900242841E-3</c:v>
                </c:pt>
                <c:pt idx="39">
                  <c:v>3.0914610923047942E-3</c:v>
                </c:pt>
                <c:pt idx="40">
                  <c:v>1.4236336959260285E-2</c:v>
                </c:pt>
                <c:pt idx="41">
                  <c:v>1.3551733957480668E-2</c:v>
                </c:pt>
                <c:pt idx="42">
                  <c:v>1.1668621212533975E-2</c:v>
                </c:pt>
                <c:pt idx="43">
                  <c:v>1.1668621212533975E-2</c:v>
                </c:pt>
                <c:pt idx="44">
                  <c:v>5.163539246793596E-3</c:v>
                </c:pt>
                <c:pt idx="45">
                  <c:v>1.3551733957480668E-2</c:v>
                </c:pt>
                <c:pt idx="46">
                  <c:v>1.4295610115526212E-2</c:v>
                </c:pt>
                <c:pt idx="47">
                  <c:v>1.0042505978755135E-4</c:v>
                </c:pt>
                <c:pt idx="48">
                  <c:v>1.3200977703053635E-2</c:v>
                </c:pt>
                <c:pt idx="49">
                  <c:v>1.3200977703053635E-2</c:v>
                </c:pt>
                <c:pt idx="50">
                  <c:v>1.3450278173912315E-2</c:v>
                </c:pt>
                <c:pt idx="51">
                  <c:v>1.3551733957480668E-2</c:v>
                </c:pt>
                <c:pt idx="52">
                  <c:v>1.3960080163029982E-2</c:v>
                </c:pt>
                <c:pt idx="53">
                  <c:v>8.0799784700894654E-3</c:v>
                </c:pt>
                <c:pt idx="54">
                  <c:v>1.3960080163029982E-2</c:v>
                </c:pt>
                <c:pt idx="55">
                  <c:v>1.1931330940859989E-2</c:v>
                </c:pt>
                <c:pt idx="56">
                  <c:v>4.1640824340662607E-3</c:v>
                </c:pt>
                <c:pt idx="57">
                  <c:v>2.2224971873635118E-3</c:v>
                </c:pt>
                <c:pt idx="58">
                  <c:v>1.1565034798894459E-2</c:v>
                </c:pt>
                <c:pt idx="59">
                  <c:v>1.2569929258524723E-2</c:v>
                </c:pt>
                <c:pt idx="60">
                  <c:v>1.4278657939924682E-2</c:v>
                </c:pt>
                <c:pt idx="61">
                  <c:v>1.4001635840393718E-2</c:v>
                </c:pt>
                <c:pt idx="62">
                  <c:v>2.9014603132111187E-3</c:v>
                </c:pt>
                <c:pt idx="63">
                  <c:v>4.3040830588970817E-4</c:v>
                </c:pt>
                <c:pt idx="64">
                  <c:v>1.3758541077336634E-2</c:v>
                </c:pt>
                <c:pt idx="65">
                  <c:v>1.1007835007708636E-2</c:v>
                </c:pt>
                <c:pt idx="66">
                  <c:v>1.3551733957480668E-2</c:v>
                </c:pt>
                <c:pt idx="67">
                  <c:v>1.2569929258524723E-2</c:v>
                </c:pt>
                <c:pt idx="68">
                  <c:v>1.4295610115526212E-2</c:v>
                </c:pt>
                <c:pt idx="69">
                  <c:v>1.0239825909229998E-2</c:v>
                </c:pt>
                <c:pt idx="70">
                  <c:v>1.4264517990073583E-2</c:v>
                </c:pt>
                <c:pt idx="71">
                  <c:v>8.5817237673574982E-3</c:v>
                </c:pt>
                <c:pt idx="72">
                  <c:v>1.2793300550701537E-2</c:v>
                </c:pt>
                <c:pt idx="73">
                  <c:v>1.1565034798894459E-2</c:v>
                </c:pt>
                <c:pt idx="74">
                  <c:v>1.2184271301408497E-2</c:v>
                </c:pt>
                <c:pt idx="75">
                  <c:v>1.012381623458483E-2</c:v>
                </c:pt>
                <c:pt idx="76">
                  <c:v>1.265741018228698E-2</c:v>
                </c:pt>
                <c:pt idx="77">
                  <c:v>1.4264517990073583E-2</c:v>
                </c:pt>
                <c:pt idx="78">
                  <c:v>9.0126962649863963E-3</c:v>
                </c:pt>
                <c:pt idx="79">
                  <c:v>5.4313503778931262E-3</c:v>
                </c:pt>
                <c:pt idx="80">
                  <c:v>1.2088077932311595E-2</c:v>
                </c:pt>
                <c:pt idx="81">
                  <c:v>8.1065645078814226E-4</c:v>
                </c:pt>
                <c:pt idx="82">
                  <c:v>1.1668621212533975E-2</c:v>
                </c:pt>
                <c:pt idx="83">
                  <c:v>6.8600817362357925E-3</c:v>
                </c:pt>
                <c:pt idx="84">
                  <c:v>1.3383811859271887E-2</c:v>
                </c:pt>
                <c:pt idx="85">
                  <c:v>5.7057071411015488E-3</c:v>
                </c:pt>
                <c:pt idx="86">
                  <c:v>1.4264517990073583E-2</c:v>
                </c:pt>
                <c:pt idx="87">
                  <c:v>6.2280280429563334E-4</c:v>
                </c:pt>
                <c:pt idx="88">
                  <c:v>9.2036154361430141E-3</c:v>
                </c:pt>
                <c:pt idx="89">
                  <c:v>3.6270747775590442E-3</c:v>
                </c:pt>
                <c:pt idx="90">
                  <c:v>1.308143606201582E-2</c:v>
                </c:pt>
                <c:pt idx="91">
                  <c:v>1.1007835007708636E-2</c:v>
                </c:pt>
                <c:pt idx="92">
                  <c:v>1.327310974461199E-2</c:v>
                </c:pt>
                <c:pt idx="93">
                  <c:v>1.4175893652879763E-2</c:v>
                </c:pt>
                <c:pt idx="94">
                  <c:v>3.0914610923047942E-3</c:v>
                </c:pt>
                <c:pt idx="95">
                  <c:v>4.6489059784420089E-3</c:v>
                </c:pt>
                <c:pt idx="96">
                  <c:v>1.265741018228698E-2</c:v>
                </c:pt>
                <c:pt idx="97">
                  <c:v>1.3200977703053635E-2</c:v>
                </c:pt>
                <c:pt idx="98">
                  <c:v>1.4308351744486055E-2</c:v>
                </c:pt>
                <c:pt idx="99">
                  <c:v>1.2334580481481842E-2</c:v>
                </c:pt>
                <c:pt idx="100">
                  <c:v>1.3612289164918774E-2</c:v>
                </c:pt>
                <c:pt idx="101">
                  <c:v>1.2569929258524723E-2</c:v>
                </c:pt>
                <c:pt idx="102">
                  <c:v>1.4264517990073583E-2</c:v>
                </c:pt>
                <c:pt idx="103">
                  <c:v>1.1565034798894459E-2</c:v>
                </c:pt>
                <c:pt idx="104">
                  <c:v>1.4278657939924682E-2</c:v>
                </c:pt>
                <c:pt idx="105">
                  <c:v>9.5128885398029217E-3</c:v>
                </c:pt>
                <c:pt idx="106">
                  <c:v>1.4147831186983977E-2</c:v>
                </c:pt>
                <c:pt idx="107">
                  <c:v>1.2875955859772196E-2</c:v>
                </c:pt>
                <c:pt idx="108">
                  <c:v>1.3551733957480668E-2</c:v>
                </c:pt>
                <c:pt idx="109">
                  <c:v>9.0126962649863963E-3</c:v>
                </c:pt>
                <c:pt idx="110">
                  <c:v>8.7015891221440007E-3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9600832"/>
        <c:axId val="-639610624"/>
      </c:scatterChart>
      <c:valAx>
        <c:axId val="-6396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39610624"/>
        <c:crosses val="autoZero"/>
        <c:crossBetween val="midCat"/>
      </c:valAx>
      <c:valAx>
        <c:axId val="-6396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396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458673</xdr:colOff>
      <xdr:row>15</xdr:row>
      <xdr:rowOff>118064</xdr:rowOff>
    </xdr:from>
    <xdr:to>
      <xdr:col>12</xdr:col>
      <xdr:colOff>458673</xdr:colOff>
      <xdr:row>30</xdr:row>
      <xdr:rowOff>99015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480276</xdr:colOff>
      <xdr:row>0</xdr:row>
      <xdr:rowOff>39311</xdr:rowOff>
    </xdr:from>
    <xdr:to>
      <xdr:col>12</xdr:col>
      <xdr:colOff>480276</xdr:colOff>
      <xdr:row>15</xdr:row>
      <xdr:rowOff>20261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212725</xdr:colOff>
      <xdr:row>19</xdr:row>
      <xdr:rowOff>28575</xdr:rowOff>
    </xdr:from>
    <xdr:to>
      <xdr:col>13</xdr:col>
      <xdr:colOff>212725</xdr:colOff>
      <xdr:row>34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3</xdr:row>
      <xdr:rowOff>98425</xdr:rowOff>
    </xdr:from>
    <xdr:to>
      <xdr:col>13</xdr:col>
      <xdr:colOff>238125</xdr:colOff>
      <xdr:row>18</xdr:row>
      <xdr:rowOff>79375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136525</xdr:rowOff>
    </xdr:from>
    <xdr:to>
      <xdr:col>12</xdr:col>
      <xdr:colOff>561975</xdr:colOff>
      <xdr:row>17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19</xdr:row>
      <xdr:rowOff>34925</xdr:rowOff>
    </xdr:from>
    <xdr:to>
      <xdr:col>12</xdr:col>
      <xdr:colOff>581025</xdr:colOff>
      <xdr:row>34</xdr:row>
      <xdr:rowOff>15875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758825</xdr:colOff>
      <xdr:row>0</xdr:row>
      <xdr:rowOff>155575</xdr:rowOff>
    </xdr:from>
    <xdr:to>
      <xdr:col>12</xdr:col>
      <xdr:colOff>758825</xdr:colOff>
      <xdr:row>15</xdr:row>
      <xdr:rowOff>136525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17</xdr:row>
      <xdr:rowOff>15875</xdr:rowOff>
    </xdr:from>
    <xdr:to>
      <xdr:col>13</xdr:col>
      <xdr:colOff>15875</xdr:colOff>
      <xdr:row>31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topLeftCell="A13" zoomScale="97" workbookViewId="0">
      <selection activeCell="F10" sqref="F10"/>
    </sheetView>
  </sheetViews>
  <sheetFormatPr baseColWidth="10" defaultRowHeight="14.5" x14ac:dyDescent="0.35"/>
  <cols>
    <col min="3" max="3" width="13.26953125" bestFit="1" customWidth="1"/>
    <col min="4" max="5" width="15.90625" bestFit="1" customWidth="1"/>
  </cols>
  <sheetData>
    <row r="1" spans="1:6" x14ac:dyDescent="0.35">
      <c r="A1" t="s">
        <v>12</v>
      </c>
    </row>
    <row r="2" spans="1:6" x14ac:dyDescent="0.35">
      <c r="A2" s="1" t="s">
        <v>0</v>
      </c>
      <c r="B2" s="1" t="s">
        <v>1</v>
      </c>
      <c r="C2" s="2" t="s">
        <v>6</v>
      </c>
      <c r="D2" t="s">
        <v>7</v>
      </c>
      <c r="E2" t="s">
        <v>5</v>
      </c>
      <c r="F2" t="s">
        <v>3</v>
      </c>
    </row>
    <row r="3" spans="1:6" x14ac:dyDescent="0.35">
      <c r="A3">
        <v>47</v>
      </c>
      <c r="B3">
        <v>282</v>
      </c>
      <c r="C3">
        <f>+_xlfn.NORM.DIST(B3,$E$9,$E$3,0)</f>
        <v>2.8686466599332646E-3</v>
      </c>
      <c r="D3">
        <f>+_xlfn.NORM.DIST(A3,$F$9,$F$3,0)</f>
        <v>1.763375622768177E-2</v>
      </c>
      <c r="E3">
        <f>_xlfn.STDEV.S(B3:B103)</f>
        <v>136.79744656293337</v>
      </c>
      <c r="F3">
        <f>+_xlfn.STDEV.S(A3:A113)</f>
        <v>22.259827449913399</v>
      </c>
    </row>
    <row r="4" spans="1:6" x14ac:dyDescent="0.35">
      <c r="A4">
        <v>50</v>
      </c>
      <c r="B4">
        <v>300</v>
      </c>
      <c r="C4">
        <f t="shared" ref="C4:C67" si="0">+_xlfn.NORM.DIST(B4,$E$9,$E$3,0)</f>
        <v>2.7767985951918641E-3</v>
      </c>
      <c r="D4">
        <f t="shared" ref="D4:D67" si="1">+_xlfn.NORM.DIST(A4,$F$9,$F$3,0)</f>
        <v>1.7055296230134367E-2</v>
      </c>
    </row>
    <row r="5" spans="1:6" x14ac:dyDescent="0.35">
      <c r="A5">
        <v>64</v>
      </c>
      <c r="B5">
        <f>+A5*6</f>
        <v>384</v>
      </c>
      <c r="C5">
        <f t="shared" si="0"/>
        <v>1.897452724655422E-3</v>
      </c>
      <c r="D5">
        <f t="shared" si="1"/>
        <v>1.1480456281771828E-2</v>
      </c>
    </row>
    <row r="6" spans="1:6" x14ac:dyDescent="0.35">
      <c r="A6">
        <v>58</v>
      </c>
      <c r="B6">
        <v>360</v>
      </c>
      <c r="C6">
        <f t="shared" si="0"/>
        <v>2.1985174178407699E-3</v>
      </c>
      <c r="D6">
        <f t="shared" si="1"/>
        <v>1.4277957532666342E-2</v>
      </c>
    </row>
    <row r="7" spans="1:6" x14ac:dyDescent="0.35">
      <c r="A7">
        <v>25</v>
      </c>
      <c r="B7">
        <v>150</v>
      </c>
      <c r="C7">
        <f t="shared" si="0"/>
        <v>2.1456676661348322E-3</v>
      </c>
      <c r="D7">
        <f t="shared" si="1"/>
        <v>1.2928288314211275E-2</v>
      </c>
    </row>
    <row r="8" spans="1:6" x14ac:dyDescent="0.35">
      <c r="A8">
        <v>11</v>
      </c>
      <c r="B8">
        <v>66</v>
      </c>
      <c r="C8">
        <f t="shared" si="0"/>
        <v>1.098422157078986E-3</v>
      </c>
      <c r="D8">
        <f t="shared" si="1"/>
        <v>6.380937400605682E-3</v>
      </c>
      <c r="E8" t="s">
        <v>9</v>
      </c>
      <c r="F8" t="s">
        <v>8</v>
      </c>
    </row>
    <row r="9" spans="1:6" x14ac:dyDescent="0.35">
      <c r="A9">
        <v>13</v>
      </c>
      <c r="B9">
        <v>78</v>
      </c>
      <c r="C9">
        <f t="shared" si="0"/>
        <v>1.2369063121390324E-3</v>
      </c>
      <c r="D9">
        <f t="shared" si="1"/>
        <v>7.2311986234932686E-3</v>
      </c>
      <c r="E9">
        <f>+AVERAGE(B3:B103)</f>
        <v>257.16831683168317</v>
      </c>
      <c r="F9">
        <f>+AVERAGE(A3:A113)</f>
        <v>42.990990990990994</v>
      </c>
    </row>
    <row r="10" spans="1:6" x14ac:dyDescent="0.35">
      <c r="A10">
        <v>75</v>
      </c>
      <c r="B10">
        <f>+A10*6</f>
        <v>450</v>
      </c>
      <c r="C10">
        <f t="shared" si="0"/>
        <v>1.0798354753246407E-3</v>
      </c>
      <c r="D10">
        <f t="shared" si="1"/>
        <v>6.3735166943857825E-3</v>
      </c>
    </row>
    <row r="11" spans="1:6" x14ac:dyDescent="0.35">
      <c r="A11">
        <v>17</v>
      </c>
      <c r="B11">
        <v>102</v>
      </c>
      <c r="C11">
        <f t="shared" si="0"/>
        <v>1.5326613599993344E-3</v>
      </c>
      <c r="D11">
        <f t="shared" si="1"/>
        <v>9.0645067183739558E-3</v>
      </c>
      <c r="F11" t="s">
        <v>10</v>
      </c>
    </row>
    <row r="12" spans="1:6" x14ac:dyDescent="0.35">
      <c r="A12">
        <v>29</v>
      </c>
      <c r="B12">
        <v>174</v>
      </c>
      <c r="C12">
        <f t="shared" si="0"/>
        <v>2.4242047741301902E-3</v>
      </c>
      <c r="D12">
        <f t="shared" si="1"/>
        <v>1.4709706175597142E-2</v>
      </c>
      <c r="F12">
        <f>+MAX(A3:A103)</f>
        <v>98</v>
      </c>
    </row>
    <row r="13" spans="1:6" x14ac:dyDescent="0.35">
      <c r="A13">
        <v>24</v>
      </c>
      <c r="B13">
        <v>144</v>
      </c>
      <c r="C13">
        <f t="shared" si="0"/>
        <v>2.0712001576483896E-3</v>
      </c>
      <c r="D13">
        <f t="shared" si="1"/>
        <v>1.2454723572003666E-2</v>
      </c>
    </row>
    <row r="14" spans="1:6" x14ac:dyDescent="0.35">
      <c r="A14">
        <v>28</v>
      </c>
      <c r="B14">
        <v>168</v>
      </c>
      <c r="C14">
        <f t="shared" si="0"/>
        <v>2.3581465735963776E-3</v>
      </c>
      <c r="D14">
        <f t="shared" si="1"/>
        <v>1.4285747564332429E-2</v>
      </c>
    </row>
    <row r="15" spans="1:6" x14ac:dyDescent="0.35">
      <c r="A15">
        <v>22</v>
      </c>
      <c r="B15">
        <v>132</v>
      </c>
      <c r="C15">
        <f t="shared" si="0"/>
        <v>1.9188228794021944E-3</v>
      </c>
      <c r="D15">
        <f t="shared" si="1"/>
        <v>1.1489226445562386E-2</v>
      </c>
    </row>
    <row r="16" spans="1:6" x14ac:dyDescent="0.35">
      <c r="A16">
        <v>32</v>
      </c>
      <c r="B16">
        <f>+A16*6</f>
        <v>192</v>
      </c>
      <c r="C16">
        <f t="shared" si="0"/>
        <v>2.6034665485601036E-3</v>
      </c>
      <c r="D16">
        <f t="shared" si="1"/>
        <v>1.5865297195881839E-2</v>
      </c>
    </row>
    <row r="17" spans="1:4" x14ac:dyDescent="0.35">
      <c r="A17">
        <v>21</v>
      </c>
      <c r="B17">
        <v>126</v>
      </c>
      <c r="C17">
        <f t="shared" si="0"/>
        <v>1.8415694091599875E-3</v>
      </c>
      <c r="D17">
        <f t="shared" si="1"/>
        <v>1.1001563788669882E-2</v>
      </c>
    </row>
    <row r="18" spans="1:4" x14ac:dyDescent="0.35">
      <c r="A18">
        <v>68</v>
      </c>
      <c r="B18">
        <f>+A18*6</f>
        <v>408</v>
      </c>
      <c r="C18">
        <f t="shared" si="0"/>
        <v>1.5879780629887653E-3</v>
      </c>
      <c r="D18">
        <f t="shared" si="1"/>
        <v>9.534362131564578E-3</v>
      </c>
    </row>
    <row r="19" spans="1:4" x14ac:dyDescent="0.35">
      <c r="A19">
        <v>11</v>
      </c>
      <c r="B19">
        <v>66</v>
      </c>
      <c r="C19">
        <f t="shared" si="0"/>
        <v>1.098422157078986E-3</v>
      </c>
      <c r="D19">
        <f t="shared" si="1"/>
        <v>6.380937400605682E-3</v>
      </c>
    </row>
    <row r="20" spans="1:4" x14ac:dyDescent="0.35">
      <c r="A20">
        <v>17</v>
      </c>
      <c r="B20">
        <v>102</v>
      </c>
      <c r="C20">
        <f t="shared" si="0"/>
        <v>1.5326613599993344E-3</v>
      </c>
      <c r="D20">
        <f t="shared" si="1"/>
        <v>9.0645067183739558E-3</v>
      </c>
    </row>
    <row r="21" spans="1:4" x14ac:dyDescent="0.35">
      <c r="A21">
        <v>21</v>
      </c>
      <c r="B21">
        <v>126</v>
      </c>
      <c r="C21">
        <f t="shared" si="0"/>
        <v>1.8415694091599875E-3</v>
      </c>
      <c r="D21">
        <f t="shared" si="1"/>
        <v>1.1001563788669882E-2</v>
      </c>
    </row>
    <row r="22" spans="1:4" x14ac:dyDescent="0.35">
      <c r="A22">
        <v>17</v>
      </c>
      <c r="B22">
        <v>102</v>
      </c>
      <c r="C22">
        <f t="shared" si="0"/>
        <v>1.5326613599993344E-3</v>
      </c>
      <c r="D22">
        <f t="shared" si="1"/>
        <v>9.0645067183739558E-3</v>
      </c>
    </row>
    <row r="23" spans="1:4" x14ac:dyDescent="0.35">
      <c r="A23">
        <v>29</v>
      </c>
      <c r="B23">
        <v>174</v>
      </c>
      <c r="C23">
        <f t="shared" si="0"/>
        <v>2.4242047741301902E-3</v>
      </c>
      <c r="D23">
        <f t="shared" si="1"/>
        <v>1.4709706175597142E-2</v>
      </c>
    </row>
    <row r="24" spans="1:4" x14ac:dyDescent="0.35">
      <c r="A24">
        <v>39</v>
      </c>
      <c r="B24">
        <f>+A24*6</f>
        <v>234</v>
      </c>
      <c r="C24">
        <f t="shared" si="0"/>
        <v>2.8747727522772121E-3</v>
      </c>
      <c r="D24">
        <f t="shared" si="1"/>
        <v>1.7636321301329937E-2</v>
      </c>
    </row>
    <row r="25" spans="1:4" x14ac:dyDescent="0.35">
      <c r="A25">
        <v>21</v>
      </c>
      <c r="B25">
        <f t="shared" ref="B25:B88" si="2">+A25*6</f>
        <v>126</v>
      </c>
      <c r="C25">
        <f t="shared" si="0"/>
        <v>1.8415694091599875E-3</v>
      </c>
      <c r="D25">
        <f t="shared" si="1"/>
        <v>1.1001563788669882E-2</v>
      </c>
    </row>
    <row r="26" spans="1:4" x14ac:dyDescent="0.35">
      <c r="A26">
        <v>51</v>
      </c>
      <c r="B26">
        <f t="shared" si="2"/>
        <v>306</v>
      </c>
      <c r="C26">
        <f t="shared" si="0"/>
        <v>2.7362926801326047E-3</v>
      </c>
      <c r="D26">
        <f t="shared" si="1"/>
        <v>1.6798781846368665E-2</v>
      </c>
    </row>
    <row r="27" spans="1:4" x14ac:dyDescent="0.35">
      <c r="A27">
        <v>6</v>
      </c>
      <c r="B27">
        <f t="shared" si="2"/>
        <v>36</v>
      </c>
      <c r="C27">
        <f t="shared" si="0"/>
        <v>7.8927756496275714E-4</v>
      </c>
      <c r="D27">
        <f t="shared" si="1"/>
        <v>4.5053819295748738E-3</v>
      </c>
    </row>
    <row r="28" spans="1:4" x14ac:dyDescent="0.35">
      <c r="A28">
        <v>38</v>
      </c>
      <c r="B28">
        <f t="shared" si="2"/>
        <v>228</v>
      </c>
      <c r="C28">
        <f t="shared" si="0"/>
        <v>2.8507538061571147E-3</v>
      </c>
      <c r="D28">
        <f t="shared" si="1"/>
        <v>1.7477195736016121E-2</v>
      </c>
    </row>
    <row r="29" spans="1:4" x14ac:dyDescent="0.35">
      <c r="A29">
        <v>13</v>
      </c>
      <c r="B29">
        <f t="shared" si="2"/>
        <v>78</v>
      </c>
      <c r="C29">
        <f t="shared" si="0"/>
        <v>1.2369063121390324E-3</v>
      </c>
      <c r="D29">
        <f t="shared" si="1"/>
        <v>7.2311986234932686E-3</v>
      </c>
    </row>
    <row r="30" spans="1:4" x14ac:dyDescent="0.35">
      <c r="A30">
        <v>14</v>
      </c>
      <c r="B30">
        <f t="shared" si="2"/>
        <v>84</v>
      </c>
      <c r="C30">
        <f t="shared" si="0"/>
        <v>1.3087821446133099E-3</v>
      </c>
      <c r="D30">
        <f t="shared" si="1"/>
        <v>7.6746482187456085E-3</v>
      </c>
    </row>
    <row r="31" spans="1:4" x14ac:dyDescent="0.35">
      <c r="A31">
        <v>20</v>
      </c>
      <c r="B31">
        <f t="shared" si="2"/>
        <v>120</v>
      </c>
      <c r="C31">
        <f t="shared" si="0"/>
        <v>1.7640294291776954E-3</v>
      </c>
      <c r="D31">
        <f t="shared" si="1"/>
        <v>1.0513360967469389E-2</v>
      </c>
    </row>
    <row r="32" spans="1:4" x14ac:dyDescent="0.35">
      <c r="A32">
        <v>39</v>
      </c>
      <c r="B32">
        <f t="shared" si="2"/>
        <v>234</v>
      </c>
      <c r="C32">
        <f t="shared" si="0"/>
        <v>2.8747727522772121E-3</v>
      </c>
      <c r="D32">
        <f t="shared" si="1"/>
        <v>1.7636321301329937E-2</v>
      </c>
    </row>
    <row r="33" spans="1:4" x14ac:dyDescent="0.35">
      <c r="A33">
        <v>30</v>
      </c>
      <c r="B33">
        <f t="shared" si="2"/>
        <v>180</v>
      </c>
      <c r="C33">
        <f t="shared" si="0"/>
        <v>2.4873238758808969E-3</v>
      </c>
      <c r="D33">
        <f t="shared" si="1"/>
        <v>1.5115709838606942E-2</v>
      </c>
    </row>
    <row r="34" spans="1:4" x14ac:dyDescent="0.35">
      <c r="A34">
        <v>35</v>
      </c>
      <c r="B34">
        <f t="shared" si="2"/>
        <v>210</v>
      </c>
      <c r="C34">
        <f t="shared" si="0"/>
        <v>2.7479920508620944E-3</v>
      </c>
      <c r="D34">
        <f t="shared" si="1"/>
        <v>1.6803669431986315E-2</v>
      </c>
    </row>
    <row r="35" spans="1:4" x14ac:dyDescent="0.35">
      <c r="A35">
        <v>72</v>
      </c>
      <c r="B35">
        <f t="shared" si="2"/>
        <v>432</v>
      </c>
      <c r="C35">
        <f t="shared" si="0"/>
        <v>1.2886960991952403E-3</v>
      </c>
      <c r="D35">
        <f t="shared" si="1"/>
        <v>7.666559291370399E-3</v>
      </c>
    </row>
    <row r="36" spans="1:4" x14ac:dyDescent="0.35">
      <c r="A36">
        <v>92</v>
      </c>
      <c r="B36">
        <f t="shared" si="2"/>
        <v>552</v>
      </c>
      <c r="C36">
        <f t="shared" si="0"/>
        <v>2.8586948835838841E-4</v>
      </c>
      <c r="D36">
        <f t="shared" si="1"/>
        <v>1.5877795341900009E-3</v>
      </c>
    </row>
    <row r="37" spans="1:4" x14ac:dyDescent="0.35">
      <c r="A37">
        <v>34</v>
      </c>
      <c r="B37">
        <f t="shared" si="2"/>
        <v>204</v>
      </c>
      <c r="C37">
        <f t="shared" si="0"/>
        <v>2.7041438165815515E-3</v>
      </c>
      <c r="D37">
        <f t="shared" si="1"/>
        <v>1.6518171376070256E-2</v>
      </c>
    </row>
    <row r="38" spans="1:4" x14ac:dyDescent="0.35">
      <c r="A38">
        <v>43</v>
      </c>
      <c r="B38">
        <f t="shared" si="2"/>
        <v>258</v>
      </c>
      <c r="C38">
        <f t="shared" si="0"/>
        <v>2.9162452777171791E-3</v>
      </c>
      <c r="D38">
        <f t="shared" si="1"/>
        <v>1.7922072784525216E-2</v>
      </c>
    </row>
    <row r="39" spans="1:4" x14ac:dyDescent="0.35">
      <c r="A39">
        <v>32</v>
      </c>
      <c r="B39">
        <f t="shared" si="2"/>
        <v>192</v>
      </c>
      <c r="C39">
        <f t="shared" si="0"/>
        <v>2.6034665485601036E-3</v>
      </c>
      <c r="D39">
        <f t="shared" si="1"/>
        <v>1.5865297195881839E-2</v>
      </c>
    </row>
    <row r="40" spans="1:4" x14ac:dyDescent="0.35">
      <c r="A40">
        <v>31</v>
      </c>
      <c r="B40">
        <f t="shared" si="2"/>
        <v>186</v>
      </c>
      <c r="C40">
        <f t="shared" si="0"/>
        <v>2.5471815788101529E-3</v>
      </c>
      <c r="D40">
        <f t="shared" si="1"/>
        <v>1.5501603273265004E-2</v>
      </c>
    </row>
    <row r="41" spans="1:4" x14ac:dyDescent="0.35">
      <c r="A41">
        <v>23</v>
      </c>
      <c r="B41">
        <f t="shared" si="2"/>
        <v>138</v>
      </c>
      <c r="C41">
        <f t="shared" si="0"/>
        <v>1.995474646908866E-3</v>
      </c>
      <c r="D41">
        <f t="shared" si="1"/>
        <v>1.1974315031558793E-2</v>
      </c>
    </row>
    <row r="42" spans="1:4" x14ac:dyDescent="0.35">
      <c r="A42">
        <v>50</v>
      </c>
      <c r="B42">
        <f t="shared" si="2"/>
        <v>300</v>
      </c>
      <c r="C42">
        <f t="shared" si="0"/>
        <v>2.7767985951918641E-3</v>
      </c>
      <c r="D42">
        <f t="shared" si="1"/>
        <v>1.7055296230134367E-2</v>
      </c>
    </row>
    <row r="43" spans="1:4" x14ac:dyDescent="0.35">
      <c r="A43">
        <v>36</v>
      </c>
      <c r="B43">
        <f t="shared" si="2"/>
        <v>216</v>
      </c>
      <c r="C43">
        <f t="shared" si="0"/>
        <v>2.7871843126498546E-3</v>
      </c>
      <c r="D43">
        <f t="shared" si="1"/>
        <v>1.7059638092089036E-2</v>
      </c>
    </row>
    <row r="44" spans="1:4" x14ac:dyDescent="0.35">
      <c r="A44">
        <v>88</v>
      </c>
      <c r="B44">
        <f t="shared" si="2"/>
        <v>528</v>
      </c>
      <c r="C44">
        <f t="shared" si="0"/>
        <v>4.1086522467320707E-4</v>
      </c>
      <c r="D44">
        <f t="shared" si="1"/>
        <v>2.3205959849269542E-3</v>
      </c>
    </row>
    <row r="45" spans="1:4" x14ac:dyDescent="0.35">
      <c r="A45">
        <v>49</v>
      </c>
      <c r="B45">
        <f t="shared" si="2"/>
        <v>294</v>
      </c>
      <c r="C45">
        <f t="shared" si="0"/>
        <v>2.8124884220154379E-3</v>
      </c>
      <c r="D45">
        <f t="shared" si="1"/>
        <v>1.7280816807560922E-2</v>
      </c>
    </row>
    <row r="46" spans="1:4" x14ac:dyDescent="0.35">
      <c r="A46">
        <v>27</v>
      </c>
      <c r="B46">
        <f t="shared" si="2"/>
        <v>162</v>
      </c>
      <c r="C46">
        <f t="shared" si="0"/>
        <v>2.2894798169304886E-3</v>
      </c>
      <c r="D46">
        <f t="shared" si="1"/>
        <v>1.384603637153343E-2</v>
      </c>
    </row>
    <row r="47" spans="1:4" x14ac:dyDescent="0.35">
      <c r="A47">
        <v>46</v>
      </c>
      <c r="B47">
        <f t="shared" si="2"/>
        <v>276</v>
      </c>
      <c r="C47">
        <f t="shared" si="0"/>
        <v>2.8887969085750666E-3</v>
      </c>
      <c r="D47">
        <f t="shared" si="1"/>
        <v>1.775907739167315E-2</v>
      </c>
    </row>
    <row r="48" spans="1:4" x14ac:dyDescent="0.35">
      <c r="A48">
        <v>46</v>
      </c>
      <c r="B48">
        <f t="shared" si="2"/>
        <v>276</v>
      </c>
      <c r="C48">
        <f t="shared" si="0"/>
        <v>2.8887969085750666E-3</v>
      </c>
      <c r="D48">
        <f t="shared" si="1"/>
        <v>1.775907739167315E-2</v>
      </c>
    </row>
    <row r="49" spans="1:4" x14ac:dyDescent="0.35">
      <c r="A49">
        <v>31</v>
      </c>
      <c r="B49">
        <f t="shared" si="2"/>
        <v>186</v>
      </c>
      <c r="C49">
        <f t="shared" si="0"/>
        <v>2.5471815788101529E-3</v>
      </c>
      <c r="D49">
        <f t="shared" si="1"/>
        <v>1.5501603273265004E-2</v>
      </c>
    </row>
    <row r="50" spans="1:4" x14ac:dyDescent="0.35">
      <c r="A50">
        <v>38</v>
      </c>
      <c r="B50">
        <f t="shared" si="2"/>
        <v>228</v>
      </c>
      <c r="C50">
        <f t="shared" si="0"/>
        <v>2.8507538061571147E-3</v>
      </c>
      <c r="D50">
        <f t="shared" si="1"/>
        <v>1.7477195736016121E-2</v>
      </c>
    </row>
    <row r="51" spans="1:4" x14ac:dyDescent="0.35">
      <c r="A51">
        <v>51</v>
      </c>
      <c r="B51">
        <f t="shared" si="2"/>
        <v>306</v>
      </c>
      <c r="C51">
        <f t="shared" si="0"/>
        <v>2.7362926801326047E-3</v>
      </c>
      <c r="D51">
        <f t="shared" si="1"/>
        <v>1.6798781846368665E-2</v>
      </c>
    </row>
    <row r="52" spans="1:4" x14ac:dyDescent="0.35">
      <c r="A52">
        <v>98</v>
      </c>
      <c r="B52">
        <f t="shared" si="2"/>
        <v>588</v>
      </c>
      <c r="C52">
        <f t="shared" si="0"/>
        <v>1.5660525678910317E-4</v>
      </c>
      <c r="D52">
        <f t="shared" si="1"/>
        <v>8.4582763926516235E-4</v>
      </c>
    </row>
    <row r="53" spans="1:4" x14ac:dyDescent="0.35">
      <c r="A53">
        <v>86</v>
      </c>
      <c r="B53">
        <f t="shared" si="2"/>
        <v>516</v>
      </c>
      <c r="C53">
        <f t="shared" si="0"/>
        <v>4.8691410433046204E-4</v>
      </c>
      <c r="D53">
        <f t="shared" si="1"/>
        <v>2.7716943748836097E-3</v>
      </c>
    </row>
    <row r="54" spans="1:4" x14ac:dyDescent="0.35">
      <c r="A54">
        <v>74</v>
      </c>
      <c r="B54">
        <f t="shared" si="2"/>
        <v>444</v>
      </c>
      <c r="C54">
        <f t="shared" si="0"/>
        <v>1.1476004290676268E-3</v>
      </c>
      <c r="D54">
        <f t="shared" si="1"/>
        <v>6.791974741139308E-3</v>
      </c>
    </row>
    <row r="55" spans="1:4" x14ac:dyDescent="0.35">
      <c r="A55">
        <v>86</v>
      </c>
      <c r="B55">
        <f t="shared" si="2"/>
        <v>516</v>
      </c>
      <c r="C55">
        <f t="shared" si="0"/>
        <v>4.8691410433046204E-4</v>
      </c>
      <c r="D55">
        <f t="shared" si="1"/>
        <v>2.7716943748836097E-3</v>
      </c>
    </row>
    <row r="56" spans="1:4" x14ac:dyDescent="0.35">
      <c r="A56">
        <v>67</v>
      </c>
      <c r="B56">
        <f t="shared" si="2"/>
        <v>402</v>
      </c>
      <c r="C56">
        <f t="shared" si="0"/>
        <v>1.6650578227038709E-3</v>
      </c>
      <c r="D56">
        <f t="shared" si="1"/>
        <v>1.0017820270398509E-2</v>
      </c>
    </row>
    <row r="57" spans="1:4" x14ac:dyDescent="0.35">
      <c r="A57">
        <v>39</v>
      </c>
      <c r="B57">
        <f t="shared" si="2"/>
        <v>234</v>
      </c>
      <c r="C57">
        <f t="shared" si="0"/>
        <v>2.8747727522772121E-3</v>
      </c>
      <c r="D57">
        <f t="shared" si="1"/>
        <v>1.7636321301329937E-2</v>
      </c>
    </row>
    <row r="58" spans="1:4" x14ac:dyDescent="0.35">
      <c r="A58">
        <v>63</v>
      </c>
      <c r="B58">
        <f t="shared" si="2"/>
        <v>378</v>
      </c>
      <c r="C58">
        <f t="shared" si="0"/>
        <v>1.9743034558842585E-3</v>
      </c>
      <c r="D58">
        <f t="shared" si="1"/>
        <v>1.1965609682474397E-2</v>
      </c>
    </row>
    <row r="59" spans="1:4" x14ac:dyDescent="0.35">
      <c r="A59">
        <v>29</v>
      </c>
      <c r="B59">
        <f t="shared" si="2"/>
        <v>174</v>
      </c>
      <c r="C59">
        <f t="shared" si="0"/>
        <v>2.4242047741301902E-3</v>
      </c>
      <c r="D59">
        <f t="shared" si="1"/>
        <v>1.4709706175597142E-2</v>
      </c>
    </row>
    <row r="60" spans="1:4" x14ac:dyDescent="0.35">
      <c r="A60">
        <v>45</v>
      </c>
      <c r="B60">
        <f t="shared" si="2"/>
        <v>270</v>
      </c>
      <c r="C60">
        <f t="shared" si="0"/>
        <v>2.9034977460595506E-3</v>
      </c>
      <c r="D60">
        <f t="shared" si="1"/>
        <v>1.7849230154846202E-2</v>
      </c>
    </row>
    <row r="61" spans="1:4" x14ac:dyDescent="0.35">
      <c r="A61">
        <v>36</v>
      </c>
      <c r="B61">
        <f t="shared" si="2"/>
        <v>216</v>
      </c>
      <c r="C61">
        <f t="shared" si="0"/>
        <v>2.7871843126498546E-3</v>
      </c>
      <c r="D61">
        <f t="shared" si="1"/>
        <v>1.7059638092089036E-2</v>
      </c>
    </row>
    <row r="62" spans="1:4" x14ac:dyDescent="0.35">
      <c r="A62">
        <v>33</v>
      </c>
      <c r="B62">
        <f t="shared" si="2"/>
        <v>198</v>
      </c>
      <c r="C62">
        <f t="shared" si="0"/>
        <v>2.6558811010781512E-3</v>
      </c>
      <c r="D62">
        <f t="shared" si="1"/>
        <v>1.6204787057352392E-2</v>
      </c>
    </row>
    <row r="63" spans="1:4" x14ac:dyDescent="0.35">
      <c r="A63">
        <v>85</v>
      </c>
      <c r="B63">
        <f t="shared" si="2"/>
        <v>510</v>
      </c>
      <c r="C63">
        <f t="shared" si="0"/>
        <v>5.2853729185327585E-4</v>
      </c>
      <c r="D63">
        <f t="shared" si="1"/>
        <v>3.0199762413068891E-3</v>
      </c>
    </row>
    <row r="64" spans="1:4" x14ac:dyDescent="0.35">
      <c r="A64">
        <v>14</v>
      </c>
      <c r="B64">
        <f t="shared" si="2"/>
        <v>84</v>
      </c>
      <c r="C64">
        <f t="shared" si="0"/>
        <v>1.3087821446133099E-3</v>
      </c>
      <c r="D64">
        <f t="shared" si="1"/>
        <v>7.6746482187456085E-3</v>
      </c>
    </row>
    <row r="65" spans="1:4" x14ac:dyDescent="0.35">
      <c r="A65">
        <v>74</v>
      </c>
      <c r="B65">
        <f t="shared" si="2"/>
        <v>444</v>
      </c>
      <c r="C65">
        <f t="shared" si="0"/>
        <v>1.1476004290676268E-3</v>
      </c>
      <c r="D65">
        <f t="shared" si="1"/>
        <v>6.791974741139308E-3</v>
      </c>
    </row>
    <row r="66" spans="1:4" x14ac:dyDescent="0.35">
      <c r="A66">
        <v>86</v>
      </c>
      <c r="B66">
        <f t="shared" si="2"/>
        <v>516</v>
      </c>
      <c r="C66">
        <f t="shared" si="0"/>
        <v>4.8691410433046204E-4</v>
      </c>
      <c r="D66">
        <f t="shared" si="1"/>
        <v>2.7716943748836097E-3</v>
      </c>
    </row>
    <row r="67" spans="1:4" x14ac:dyDescent="0.35">
      <c r="A67">
        <v>85</v>
      </c>
      <c r="B67">
        <f t="shared" si="2"/>
        <v>510</v>
      </c>
      <c r="C67">
        <f t="shared" si="0"/>
        <v>5.2853729185327585E-4</v>
      </c>
      <c r="D67">
        <f t="shared" si="1"/>
        <v>3.0199762413068891E-3</v>
      </c>
    </row>
    <row r="68" spans="1:4" x14ac:dyDescent="0.35">
      <c r="A68">
        <v>57</v>
      </c>
      <c r="B68">
        <f t="shared" si="2"/>
        <v>342</v>
      </c>
      <c r="C68">
        <f t="shared" ref="C68:C113" si="3">+_xlfn.NORM.DIST(B68,$E$9,$E$3,0)</f>
        <v>2.406172096662895E-3</v>
      </c>
      <c r="D68">
        <f t="shared" ref="D68:D113" si="4">+_xlfn.NORM.DIST(A68,$F$9,$F$3,0)</f>
        <v>1.4702219570573312E-2</v>
      </c>
    </row>
    <row r="69" spans="1:4" x14ac:dyDescent="0.35">
      <c r="A69">
        <v>44</v>
      </c>
      <c r="B69">
        <f t="shared" si="2"/>
        <v>264</v>
      </c>
      <c r="C69">
        <f t="shared" si="3"/>
        <v>2.912664790198501E-3</v>
      </c>
      <c r="D69">
        <f t="shared" si="4"/>
        <v>1.7903671545343728E-2</v>
      </c>
    </row>
    <row r="70" spans="1:4" x14ac:dyDescent="0.35">
      <c r="A70">
        <v>87</v>
      </c>
      <c r="B70">
        <f t="shared" si="2"/>
        <v>522</v>
      </c>
      <c r="C70">
        <f t="shared" si="3"/>
        <v>4.4770671123863914E-4</v>
      </c>
      <c r="D70">
        <f t="shared" si="4"/>
        <v>2.5386958739198108E-3</v>
      </c>
    </row>
    <row r="71" spans="1:4" x14ac:dyDescent="0.35">
      <c r="A71">
        <v>23</v>
      </c>
      <c r="B71">
        <f t="shared" si="2"/>
        <v>138</v>
      </c>
      <c r="C71">
        <f t="shared" si="3"/>
        <v>1.995474646908866E-3</v>
      </c>
      <c r="D71">
        <f t="shared" si="4"/>
        <v>1.1974315031558793E-2</v>
      </c>
    </row>
    <row r="72" spans="1:4" x14ac:dyDescent="0.35">
      <c r="A72">
        <v>26</v>
      </c>
      <c r="B72">
        <f t="shared" si="2"/>
        <v>156</v>
      </c>
      <c r="C72">
        <f t="shared" si="3"/>
        <v>2.2185405598261747E-3</v>
      </c>
      <c r="D72">
        <f t="shared" si="4"/>
        <v>1.3392803199158467E-2</v>
      </c>
    </row>
    <row r="73" spans="1:4" x14ac:dyDescent="0.35">
      <c r="A73">
        <v>35</v>
      </c>
      <c r="B73">
        <f t="shared" si="2"/>
        <v>210</v>
      </c>
      <c r="C73">
        <f t="shared" si="3"/>
        <v>2.7479920508620944E-3</v>
      </c>
      <c r="D73">
        <f t="shared" si="4"/>
        <v>1.6803669431986315E-2</v>
      </c>
    </row>
    <row r="74" spans="1:4" x14ac:dyDescent="0.35">
      <c r="A74">
        <v>24</v>
      </c>
      <c r="B74">
        <f t="shared" si="2"/>
        <v>144</v>
      </c>
      <c r="C74">
        <f t="shared" si="3"/>
        <v>2.0712001576483896E-3</v>
      </c>
      <c r="D74">
        <f t="shared" si="4"/>
        <v>1.2454723572003666E-2</v>
      </c>
    </row>
    <row r="75" spans="1:4" x14ac:dyDescent="0.35">
      <c r="A75">
        <v>40</v>
      </c>
      <c r="B75">
        <f t="shared" si="2"/>
        <v>240</v>
      </c>
      <c r="C75">
        <f t="shared" si="3"/>
        <v>2.8934225174883036E-3</v>
      </c>
      <c r="D75">
        <f t="shared" si="4"/>
        <v>1.7761014833954297E-2</v>
      </c>
    </row>
    <row r="76" spans="1:4" x14ac:dyDescent="0.35">
      <c r="A76">
        <v>35</v>
      </c>
      <c r="B76">
        <f t="shared" si="2"/>
        <v>210</v>
      </c>
      <c r="C76">
        <f t="shared" si="3"/>
        <v>2.7479920508620944E-3</v>
      </c>
      <c r="D76">
        <f t="shared" si="4"/>
        <v>1.6803669431986315E-2</v>
      </c>
    </row>
    <row r="77" spans="1:4" x14ac:dyDescent="0.35">
      <c r="A77">
        <v>32</v>
      </c>
      <c r="B77">
        <f t="shared" si="2"/>
        <v>192</v>
      </c>
      <c r="C77">
        <f t="shared" si="3"/>
        <v>2.6034665485601036E-3</v>
      </c>
      <c r="D77">
        <f t="shared" si="4"/>
        <v>1.5865297195881839E-2</v>
      </c>
    </row>
    <row r="78" spans="1:4" x14ac:dyDescent="0.35">
      <c r="A78">
        <v>41</v>
      </c>
      <c r="B78">
        <f t="shared" si="2"/>
        <v>246</v>
      </c>
      <c r="C78">
        <f t="shared" si="3"/>
        <v>2.9065963516582923E-3</v>
      </c>
      <c r="D78">
        <f t="shared" si="4"/>
        <v>1.7850528316294047E-2</v>
      </c>
    </row>
    <row r="79" spans="1:4" x14ac:dyDescent="0.35">
      <c r="A79">
        <v>64</v>
      </c>
      <c r="B79">
        <f t="shared" si="2"/>
        <v>384</v>
      </c>
      <c r="C79">
        <f t="shared" si="3"/>
        <v>1.897452724655422E-3</v>
      </c>
      <c r="D79">
        <f t="shared" si="4"/>
        <v>1.1480456281771828E-2</v>
      </c>
    </row>
    <row r="80" spans="1:4" x14ac:dyDescent="0.35">
      <c r="A80">
        <v>34</v>
      </c>
      <c r="B80">
        <f t="shared" si="2"/>
        <v>204</v>
      </c>
      <c r="C80">
        <f t="shared" si="3"/>
        <v>2.7041438165815515E-3</v>
      </c>
      <c r="D80">
        <f t="shared" si="4"/>
        <v>1.6518171376070256E-2</v>
      </c>
    </row>
    <row r="81" spans="1:4" x14ac:dyDescent="0.35">
      <c r="A81">
        <v>31</v>
      </c>
      <c r="B81">
        <f t="shared" si="2"/>
        <v>186</v>
      </c>
      <c r="C81">
        <f t="shared" si="3"/>
        <v>2.5471815788101529E-3</v>
      </c>
      <c r="D81">
        <f t="shared" si="4"/>
        <v>1.5501603273265004E-2</v>
      </c>
    </row>
    <row r="82" spans="1:4" x14ac:dyDescent="0.35">
      <c r="A82">
        <v>45</v>
      </c>
      <c r="B82">
        <f t="shared" si="2"/>
        <v>270</v>
      </c>
      <c r="C82">
        <f t="shared" si="3"/>
        <v>2.9034977460595506E-3</v>
      </c>
      <c r="D82">
        <f t="shared" si="4"/>
        <v>1.7849230154846202E-2</v>
      </c>
    </row>
    <row r="83" spans="1:4" x14ac:dyDescent="0.35">
      <c r="A83">
        <v>54</v>
      </c>
      <c r="B83">
        <f t="shared" si="2"/>
        <v>324</v>
      </c>
      <c r="C83">
        <f t="shared" si="3"/>
        <v>2.5882381371466093E-3</v>
      </c>
      <c r="D83">
        <f t="shared" si="4"/>
        <v>1.5858952402677939E-2</v>
      </c>
    </row>
    <row r="84" spans="1:4" x14ac:dyDescent="0.35">
      <c r="A84">
        <v>47</v>
      </c>
      <c r="B84">
        <f t="shared" si="2"/>
        <v>282</v>
      </c>
      <c r="C84">
        <f t="shared" si="3"/>
        <v>2.8686466599332646E-3</v>
      </c>
      <c r="D84">
        <f t="shared" si="4"/>
        <v>1.763375622768177E-2</v>
      </c>
    </row>
    <row r="85" spans="1:4" x14ac:dyDescent="0.35">
      <c r="A85">
        <v>33</v>
      </c>
      <c r="B85">
        <f t="shared" si="2"/>
        <v>198</v>
      </c>
      <c r="C85">
        <f t="shared" si="3"/>
        <v>2.6558811010781512E-3</v>
      </c>
      <c r="D85">
        <f t="shared" si="4"/>
        <v>1.6204787057352392E-2</v>
      </c>
    </row>
    <row r="86" spans="1:4" x14ac:dyDescent="0.35">
      <c r="A86">
        <v>62</v>
      </c>
      <c r="B86">
        <f t="shared" si="2"/>
        <v>372</v>
      </c>
      <c r="C86">
        <f t="shared" si="3"/>
        <v>2.0503187217568619E-3</v>
      </c>
      <c r="D86">
        <f t="shared" si="4"/>
        <v>1.2446121538995073E-2</v>
      </c>
    </row>
    <row r="87" spans="1:4" x14ac:dyDescent="0.35">
      <c r="A87">
        <v>39</v>
      </c>
      <c r="B87">
        <f t="shared" si="2"/>
        <v>234</v>
      </c>
      <c r="C87">
        <f t="shared" si="3"/>
        <v>2.8747727522772121E-3</v>
      </c>
      <c r="D87">
        <f t="shared" si="4"/>
        <v>1.7636321301329937E-2</v>
      </c>
    </row>
    <row r="88" spans="1:4" x14ac:dyDescent="0.35">
      <c r="A88">
        <v>17</v>
      </c>
      <c r="B88">
        <f t="shared" si="2"/>
        <v>102</v>
      </c>
      <c r="C88">
        <f t="shared" si="3"/>
        <v>1.5326613599993344E-3</v>
      </c>
      <c r="D88">
        <f t="shared" si="4"/>
        <v>9.0645067183739558E-3</v>
      </c>
    </row>
    <row r="89" spans="1:4" x14ac:dyDescent="0.35">
      <c r="A89">
        <v>37</v>
      </c>
      <c r="B89">
        <f t="shared" ref="B89:B113" si="5">+A89*6</f>
        <v>222</v>
      </c>
      <c r="C89">
        <f t="shared" si="3"/>
        <v>2.8215024769730869E-3</v>
      </c>
      <c r="D89">
        <f t="shared" si="4"/>
        <v>1.7284587545273736E-2</v>
      </c>
    </row>
    <row r="90" spans="1:4" x14ac:dyDescent="0.35">
      <c r="A90">
        <v>32</v>
      </c>
      <c r="B90">
        <f t="shared" si="5"/>
        <v>192</v>
      </c>
      <c r="C90">
        <f t="shared" si="3"/>
        <v>2.6034665485601036E-3</v>
      </c>
      <c r="D90">
        <f t="shared" si="4"/>
        <v>1.5865297195881839E-2</v>
      </c>
    </row>
    <row r="91" spans="1:4" x14ac:dyDescent="0.35">
      <c r="A91">
        <v>94</v>
      </c>
      <c r="B91">
        <f t="shared" si="5"/>
        <v>564</v>
      </c>
      <c r="C91">
        <f t="shared" si="3"/>
        <v>2.3571607163959597E-4</v>
      </c>
      <c r="D91">
        <f t="shared" si="4"/>
        <v>1.2975576634284374E-3</v>
      </c>
    </row>
    <row r="92" spans="1:4" x14ac:dyDescent="0.35">
      <c r="A92">
        <v>27</v>
      </c>
      <c r="B92">
        <f t="shared" si="5"/>
        <v>162</v>
      </c>
      <c r="C92">
        <f t="shared" si="3"/>
        <v>2.2894798169304886E-3</v>
      </c>
      <c r="D92">
        <f t="shared" si="4"/>
        <v>1.384603637153343E-2</v>
      </c>
    </row>
    <row r="93" spans="1:4" x14ac:dyDescent="0.35">
      <c r="A93">
        <v>27</v>
      </c>
      <c r="B93">
        <f t="shared" si="5"/>
        <v>162</v>
      </c>
      <c r="C93">
        <f t="shared" si="3"/>
        <v>2.2894798169304886E-3</v>
      </c>
      <c r="D93">
        <f t="shared" si="4"/>
        <v>1.384603637153343E-2</v>
      </c>
    </row>
    <row r="94" spans="1:4" x14ac:dyDescent="0.35">
      <c r="A94">
        <v>38</v>
      </c>
      <c r="B94">
        <f t="shared" si="5"/>
        <v>228</v>
      </c>
      <c r="C94">
        <f t="shared" si="3"/>
        <v>2.8507538061571147E-3</v>
      </c>
      <c r="D94">
        <f t="shared" si="4"/>
        <v>1.7477195736016121E-2</v>
      </c>
    </row>
    <row r="95" spans="1:4" x14ac:dyDescent="0.35">
      <c r="A95">
        <v>80</v>
      </c>
      <c r="B95">
        <f t="shared" si="5"/>
        <v>480</v>
      </c>
      <c r="C95">
        <f t="shared" si="3"/>
        <v>7.738557027283879E-4</v>
      </c>
      <c r="D95">
        <f t="shared" si="4"/>
        <v>4.4993242731115844E-3</v>
      </c>
    </row>
    <row r="96" spans="1:4" x14ac:dyDescent="0.35">
      <c r="A96">
        <v>60</v>
      </c>
      <c r="B96">
        <f t="shared" si="5"/>
        <v>360</v>
      </c>
      <c r="C96">
        <f t="shared" si="3"/>
        <v>2.1985174178407699E-3</v>
      </c>
      <c r="D96">
        <f t="shared" si="4"/>
        <v>1.3384526644071153E-2</v>
      </c>
    </row>
    <row r="97" spans="1:4" x14ac:dyDescent="0.35">
      <c r="A97">
        <v>21</v>
      </c>
      <c r="B97">
        <f t="shared" si="5"/>
        <v>126</v>
      </c>
      <c r="C97">
        <f t="shared" si="3"/>
        <v>1.8415694091599875E-3</v>
      </c>
      <c r="D97">
        <f t="shared" si="4"/>
        <v>1.1001563788669882E-2</v>
      </c>
    </row>
    <row r="98" spans="1:4" x14ac:dyDescent="0.35">
      <c r="A98">
        <v>35</v>
      </c>
      <c r="B98">
        <f t="shared" si="5"/>
        <v>210</v>
      </c>
      <c r="C98">
        <f t="shared" si="3"/>
        <v>2.7479920508620944E-3</v>
      </c>
      <c r="D98">
        <f t="shared" si="4"/>
        <v>1.6803669431986315E-2</v>
      </c>
    </row>
    <row r="99" spans="1:4" x14ac:dyDescent="0.35">
      <c r="A99">
        <v>50</v>
      </c>
      <c r="B99">
        <f t="shared" si="5"/>
        <v>300</v>
      </c>
      <c r="C99">
        <f t="shared" si="3"/>
        <v>2.7767985951918641E-3</v>
      </c>
      <c r="D99">
        <f t="shared" si="4"/>
        <v>1.7055296230134367E-2</v>
      </c>
    </row>
    <row r="100" spans="1:4" x14ac:dyDescent="0.35">
      <c r="A100">
        <v>19</v>
      </c>
      <c r="B100">
        <f t="shared" si="5"/>
        <v>114</v>
      </c>
      <c r="C100">
        <f t="shared" si="3"/>
        <v>1.6865067752153654E-3</v>
      </c>
      <c r="D100">
        <f t="shared" si="4"/>
        <v>1.0026566833420167E-2</v>
      </c>
    </row>
    <row r="101" spans="1:4" x14ac:dyDescent="0.35">
      <c r="A101">
        <v>34</v>
      </c>
      <c r="B101">
        <f t="shared" si="5"/>
        <v>204</v>
      </c>
      <c r="C101">
        <f t="shared" si="3"/>
        <v>2.7041438165815515E-3</v>
      </c>
      <c r="D101">
        <f t="shared" si="4"/>
        <v>1.6518171376070256E-2</v>
      </c>
    </row>
    <row r="102" spans="1:4" x14ac:dyDescent="0.35">
      <c r="A102">
        <v>34</v>
      </c>
      <c r="B102">
        <f t="shared" si="5"/>
        <v>204</v>
      </c>
      <c r="C102">
        <f t="shared" si="3"/>
        <v>2.7041438165815515E-3</v>
      </c>
      <c r="D102">
        <f t="shared" si="4"/>
        <v>1.6518171376070256E-2</v>
      </c>
    </row>
    <row r="103" spans="1:4" x14ac:dyDescent="0.35">
      <c r="A103">
        <v>95</v>
      </c>
      <c r="B103">
        <f t="shared" si="5"/>
        <v>570</v>
      </c>
      <c r="C103">
        <f t="shared" si="3"/>
        <v>2.1342568546185229E-4</v>
      </c>
      <c r="D103">
        <f t="shared" si="4"/>
        <v>1.1694460315953969E-3</v>
      </c>
    </row>
    <row r="104" spans="1:4" x14ac:dyDescent="0.35">
      <c r="A104">
        <v>39</v>
      </c>
      <c r="B104">
        <f t="shared" si="5"/>
        <v>234</v>
      </c>
      <c r="C104">
        <f t="shared" si="3"/>
        <v>2.8747727522772121E-3</v>
      </c>
      <c r="D104">
        <f t="shared" si="4"/>
        <v>1.7636321301329937E-2</v>
      </c>
    </row>
    <row r="105" spans="1:4" x14ac:dyDescent="0.35">
      <c r="A105">
        <v>44</v>
      </c>
      <c r="B105">
        <f t="shared" si="5"/>
        <v>264</v>
      </c>
      <c r="C105">
        <f t="shared" si="3"/>
        <v>2.912664790198501E-3</v>
      </c>
      <c r="D105">
        <f t="shared" si="4"/>
        <v>1.7903671545343728E-2</v>
      </c>
    </row>
    <row r="106" spans="1:4" x14ac:dyDescent="0.35">
      <c r="A106">
        <v>74</v>
      </c>
      <c r="B106">
        <f t="shared" si="5"/>
        <v>444</v>
      </c>
      <c r="C106">
        <f t="shared" si="3"/>
        <v>1.1476004290676268E-3</v>
      </c>
      <c r="D106">
        <f t="shared" si="4"/>
        <v>6.791974741139308E-3</v>
      </c>
    </row>
    <row r="107" spans="1:4" x14ac:dyDescent="0.35">
      <c r="A107">
        <v>38</v>
      </c>
      <c r="B107">
        <f t="shared" si="5"/>
        <v>228</v>
      </c>
      <c r="C107">
        <f t="shared" si="3"/>
        <v>2.8507538061571147E-3</v>
      </c>
      <c r="D107">
        <f t="shared" si="4"/>
        <v>1.7477195736016121E-2</v>
      </c>
    </row>
    <row r="108" spans="1:4" x14ac:dyDescent="0.35">
      <c r="A108">
        <v>42</v>
      </c>
      <c r="B108">
        <f t="shared" si="5"/>
        <v>252</v>
      </c>
      <c r="C108">
        <f t="shared" si="3"/>
        <v>2.9142185700842967E-3</v>
      </c>
      <c r="D108">
        <f t="shared" si="4"/>
        <v>1.7904322593971539E-2</v>
      </c>
    </row>
    <row r="109" spans="1:4" x14ac:dyDescent="0.35">
      <c r="A109">
        <v>30</v>
      </c>
      <c r="B109">
        <f t="shared" si="5"/>
        <v>180</v>
      </c>
      <c r="C109">
        <f t="shared" si="3"/>
        <v>2.4873238758808969E-3</v>
      </c>
      <c r="D109">
        <f t="shared" si="4"/>
        <v>1.5115709838606942E-2</v>
      </c>
    </row>
    <row r="110" spans="1:4" x14ac:dyDescent="0.35">
      <c r="A110">
        <v>18</v>
      </c>
      <c r="B110">
        <f t="shared" si="5"/>
        <v>108</v>
      </c>
      <c r="C110">
        <f t="shared" si="3"/>
        <v>1.6092921185345307E-3</v>
      </c>
      <c r="D110">
        <f t="shared" si="4"/>
        <v>9.5430335970821886E-3</v>
      </c>
    </row>
    <row r="111" spans="1:4" x14ac:dyDescent="0.35">
      <c r="A111">
        <v>70</v>
      </c>
      <c r="B111">
        <f t="shared" si="5"/>
        <v>420</v>
      </c>
      <c r="C111">
        <f t="shared" si="3"/>
        <v>1.4360463125786148E-3</v>
      </c>
      <c r="D111">
        <f t="shared" si="4"/>
        <v>8.5841841523194521E-3</v>
      </c>
    </row>
    <row r="112" spans="1:4" x14ac:dyDescent="0.35">
      <c r="A112">
        <v>40</v>
      </c>
      <c r="B112">
        <f t="shared" si="5"/>
        <v>240</v>
      </c>
      <c r="C112">
        <f t="shared" si="3"/>
        <v>2.8934225174883036E-3</v>
      </c>
      <c r="D112">
        <f t="shared" si="4"/>
        <v>1.7761014833954297E-2</v>
      </c>
    </row>
    <row r="113" spans="1:4" x14ac:dyDescent="0.35">
      <c r="A113">
        <v>50</v>
      </c>
      <c r="B113">
        <f t="shared" si="5"/>
        <v>300</v>
      </c>
      <c r="C113">
        <f t="shared" si="3"/>
        <v>2.7767985951918641E-3</v>
      </c>
      <c r="D113">
        <f t="shared" si="4"/>
        <v>1.7055296230134367E-2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4" workbookViewId="0">
      <selection activeCell="F7" sqref="F7"/>
    </sheetView>
  </sheetViews>
  <sheetFormatPr baseColWidth="10" defaultRowHeight="14.5" x14ac:dyDescent="0.35"/>
  <cols>
    <col min="3" max="3" width="12.1796875" customWidth="1"/>
    <col min="4" max="4" width="12.90625" bestFit="1" customWidth="1"/>
    <col min="5" max="5" width="15.90625" bestFit="1" customWidth="1"/>
    <col min="6" max="6" width="11.1796875" bestFit="1" customWidth="1"/>
  </cols>
  <sheetData>
    <row r="1" spans="1:6" x14ac:dyDescent="0.35">
      <c r="A1" s="1" t="s">
        <v>0</v>
      </c>
      <c r="B1" s="1" t="s">
        <v>1</v>
      </c>
      <c r="C1" s="2" t="s">
        <v>4</v>
      </c>
      <c r="D1" s="2" t="s">
        <v>2</v>
      </c>
      <c r="E1" s="2" t="s">
        <v>5</v>
      </c>
      <c r="F1" s="2" t="s">
        <v>3</v>
      </c>
    </row>
    <row r="2" spans="1:6" x14ac:dyDescent="0.35">
      <c r="A2">
        <v>38</v>
      </c>
      <c r="B2">
        <f>114*3</f>
        <v>342</v>
      </c>
      <c r="C2">
        <f>+_xlfn.NORM.DIST(B2,$E$6,$E$2,0)</f>
        <v>1.5917768745910849E-3</v>
      </c>
      <c r="D2">
        <f>+_xlfn.NORM.DIST(A2,$F$6,$F$2,0)</f>
        <v>1.4325991871319764E-2</v>
      </c>
      <c r="E2">
        <f>_xlfn.STDEV.S(B2:B112)</f>
        <v>218.35549199532605</v>
      </c>
      <c r="F2">
        <f>+_xlfn.STDEV.S(A2:A112)</f>
        <v>24.261721332814005</v>
      </c>
    </row>
    <row r="3" spans="1:6" x14ac:dyDescent="0.35">
      <c r="A3">
        <v>7</v>
      </c>
      <c r="B3">
        <v>63</v>
      </c>
      <c r="C3">
        <f t="shared" ref="C3:C66" si="0">+_xlfn.NORM.DIST(B3,$E$6,$E$2,0)</f>
        <v>3.597557776937254E-4</v>
      </c>
      <c r="D3">
        <f t="shared" ref="D3:D66" si="1">+_xlfn.NORM.DIST(A3,$F$6,$F$2,0)</f>
        <v>3.2378019992435271E-3</v>
      </c>
    </row>
    <row r="4" spans="1:6" x14ac:dyDescent="0.35">
      <c r="A4">
        <v>33</v>
      </c>
      <c r="B4">
        <f>99*3</f>
        <v>297</v>
      </c>
      <c r="C4">
        <f t="shared" si="0"/>
        <v>1.3985119056414445E-3</v>
      </c>
      <c r="D4">
        <f t="shared" si="1"/>
        <v>1.2586607150773E-2</v>
      </c>
    </row>
    <row r="5" spans="1:6" x14ac:dyDescent="0.35">
      <c r="A5">
        <v>30</v>
      </c>
      <c r="B5">
        <f>A5*9</f>
        <v>270</v>
      </c>
      <c r="C5">
        <f t="shared" si="0"/>
        <v>1.2678938764374313E-3</v>
      </c>
      <c r="D5">
        <f t="shared" si="1"/>
        <v>1.1411044887936881E-2</v>
      </c>
      <c r="E5" t="s">
        <v>9</v>
      </c>
      <c r="F5" t="s">
        <v>8</v>
      </c>
    </row>
    <row r="6" spans="1:6" x14ac:dyDescent="0.35">
      <c r="A6">
        <v>40</v>
      </c>
      <c r="B6">
        <f>A6*9</f>
        <v>360</v>
      </c>
      <c r="C6">
        <f t="shared" si="0"/>
        <v>1.6565477966349268E-3</v>
      </c>
      <c r="D6">
        <f t="shared" si="1"/>
        <v>1.4908930169714339E-2</v>
      </c>
      <c r="E6">
        <f>+AVERAGE(B2:B112)</f>
        <v>456.64864864864865</v>
      </c>
      <c r="F6">
        <f>+AVERAGE(A2:A112)</f>
        <v>50.738738738738739</v>
      </c>
    </row>
    <row r="7" spans="1:6" x14ac:dyDescent="0.35">
      <c r="A7">
        <v>14</v>
      </c>
      <c r="B7">
        <f t="shared" ref="B7:B70" si="2">A7*9</f>
        <v>126</v>
      </c>
      <c r="C7">
        <f t="shared" si="0"/>
        <v>5.8053169430626658E-4</v>
      </c>
      <c r="D7">
        <f t="shared" si="1"/>
        <v>5.2247852487563983E-3</v>
      </c>
    </row>
    <row r="8" spans="1:6" x14ac:dyDescent="0.35">
      <c r="A8">
        <v>66</v>
      </c>
      <c r="B8">
        <f t="shared" si="2"/>
        <v>594</v>
      </c>
      <c r="C8">
        <f t="shared" si="0"/>
        <v>1.4990855051312192E-3</v>
      </c>
      <c r="D8">
        <f t="shared" si="1"/>
        <v>1.3491769546180973E-2</v>
      </c>
    </row>
    <row r="9" spans="1:6" x14ac:dyDescent="0.35">
      <c r="A9">
        <v>25</v>
      </c>
      <c r="B9">
        <f t="shared" si="2"/>
        <v>225</v>
      </c>
      <c r="C9">
        <f t="shared" si="0"/>
        <v>1.0407698806184132E-3</v>
      </c>
      <c r="D9">
        <f t="shared" si="1"/>
        <v>9.3669289255657179E-3</v>
      </c>
    </row>
    <row r="10" spans="1:6" x14ac:dyDescent="0.35">
      <c r="A10">
        <v>22</v>
      </c>
      <c r="B10">
        <f t="shared" si="2"/>
        <v>198</v>
      </c>
      <c r="C10">
        <f t="shared" si="0"/>
        <v>9.0586640229566723E-4</v>
      </c>
      <c r="D10">
        <f t="shared" si="1"/>
        <v>8.1527976206610051E-3</v>
      </c>
    </row>
    <row r="11" spans="1:6" x14ac:dyDescent="0.35">
      <c r="A11">
        <v>18</v>
      </c>
      <c r="B11">
        <f t="shared" si="2"/>
        <v>162</v>
      </c>
      <c r="C11">
        <f t="shared" si="0"/>
        <v>7.3510178436034734E-4</v>
      </c>
      <c r="D11">
        <f t="shared" si="1"/>
        <v>6.6159160592431238E-3</v>
      </c>
    </row>
    <row r="12" spans="1:6" x14ac:dyDescent="0.35">
      <c r="A12">
        <v>31</v>
      </c>
      <c r="B12">
        <f t="shared" si="2"/>
        <v>279</v>
      </c>
      <c r="C12">
        <f t="shared" si="0"/>
        <v>1.3122456133768208E-3</v>
      </c>
      <c r="D12">
        <f t="shared" si="1"/>
        <v>1.1810210520391388E-2</v>
      </c>
    </row>
    <row r="13" spans="1:6" x14ac:dyDescent="0.35">
      <c r="A13">
        <v>47</v>
      </c>
      <c r="B13">
        <f t="shared" si="2"/>
        <v>423</v>
      </c>
      <c r="C13">
        <f t="shared" si="0"/>
        <v>1.8054662368363187E-3</v>
      </c>
      <c r="D13">
        <f t="shared" si="1"/>
        <v>1.6249196131526866E-2</v>
      </c>
    </row>
    <row r="14" spans="1:6" x14ac:dyDescent="0.35">
      <c r="A14">
        <v>11</v>
      </c>
      <c r="B14">
        <f t="shared" si="2"/>
        <v>99</v>
      </c>
      <c r="C14">
        <f t="shared" si="0"/>
        <v>4.7773585296989244E-4</v>
      </c>
      <c r="D14">
        <f t="shared" si="1"/>
        <v>4.2996226767290317E-3</v>
      </c>
    </row>
    <row r="15" spans="1:6" x14ac:dyDescent="0.35">
      <c r="A15">
        <v>8</v>
      </c>
      <c r="B15">
        <f t="shared" si="2"/>
        <v>72</v>
      </c>
      <c r="C15">
        <f t="shared" si="0"/>
        <v>3.8717695338701808E-4</v>
      </c>
      <c r="D15">
        <f t="shared" si="1"/>
        <v>3.4845925804831627E-3</v>
      </c>
    </row>
    <row r="16" spans="1:6" x14ac:dyDescent="0.35">
      <c r="A16">
        <v>58</v>
      </c>
      <c r="B16">
        <f t="shared" si="2"/>
        <v>522</v>
      </c>
      <c r="C16">
        <f t="shared" si="0"/>
        <v>1.7470094204555015E-3</v>
      </c>
      <c r="D16">
        <f t="shared" si="1"/>
        <v>1.5723084784099513E-2</v>
      </c>
    </row>
    <row r="17" spans="1:4" x14ac:dyDescent="0.35">
      <c r="A17">
        <v>26</v>
      </c>
      <c r="B17">
        <f t="shared" si="2"/>
        <v>234</v>
      </c>
      <c r="C17">
        <f t="shared" si="0"/>
        <v>1.0863654909351972E-3</v>
      </c>
      <c r="D17">
        <f t="shared" si="1"/>
        <v>9.777289418416775E-3</v>
      </c>
    </row>
    <row r="18" spans="1:4" x14ac:dyDescent="0.35">
      <c r="A18">
        <v>43</v>
      </c>
      <c r="B18">
        <f t="shared" si="2"/>
        <v>387</v>
      </c>
      <c r="C18">
        <f t="shared" si="0"/>
        <v>1.7364133269461915E-3</v>
      </c>
      <c r="D18">
        <f t="shared" si="1"/>
        <v>1.5627719942515723E-2</v>
      </c>
    </row>
    <row r="19" spans="1:4" x14ac:dyDescent="0.35">
      <c r="A19">
        <v>26</v>
      </c>
      <c r="B19">
        <f t="shared" si="2"/>
        <v>234</v>
      </c>
      <c r="C19">
        <f t="shared" si="0"/>
        <v>1.0863654909351972E-3</v>
      </c>
      <c r="D19">
        <f t="shared" si="1"/>
        <v>9.777289418416775E-3</v>
      </c>
    </row>
    <row r="20" spans="1:4" x14ac:dyDescent="0.35">
      <c r="A20">
        <v>40</v>
      </c>
      <c r="B20">
        <f t="shared" si="2"/>
        <v>360</v>
      </c>
      <c r="C20">
        <f t="shared" si="0"/>
        <v>1.6565477966349268E-3</v>
      </c>
      <c r="D20">
        <f t="shared" si="1"/>
        <v>1.4908930169714339E-2</v>
      </c>
    </row>
    <row r="21" spans="1:4" x14ac:dyDescent="0.35">
      <c r="A21">
        <v>32</v>
      </c>
      <c r="B21">
        <f t="shared" si="2"/>
        <v>288</v>
      </c>
      <c r="C21">
        <f t="shared" si="0"/>
        <v>1.3558434607913112E-3</v>
      </c>
      <c r="D21">
        <f t="shared" si="1"/>
        <v>1.2202591147121801E-2</v>
      </c>
    </row>
    <row r="22" spans="1:4" x14ac:dyDescent="0.35">
      <c r="A22">
        <v>19</v>
      </c>
      <c r="B22">
        <f t="shared" si="2"/>
        <v>171</v>
      </c>
      <c r="C22">
        <f t="shared" si="0"/>
        <v>7.7648550330420413E-4</v>
      </c>
      <c r="D22">
        <f t="shared" si="1"/>
        <v>6.9883695297378373E-3</v>
      </c>
    </row>
    <row r="23" spans="1:4" x14ac:dyDescent="0.35">
      <c r="A23">
        <v>26</v>
      </c>
      <c r="B23">
        <f t="shared" si="2"/>
        <v>234</v>
      </c>
      <c r="C23">
        <f t="shared" si="0"/>
        <v>1.0863654909351972E-3</v>
      </c>
      <c r="D23">
        <f t="shared" si="1"/>
        <v>9.777289418416775E-3</v>
      </c>
    </row>
    <row r="24" spans="1:4" x14ac:dyDescent="0.35">
      <c r="A24">
        <v>38</v>
      </c>
      <c r="B24">
        <f t="shared" si="2"/>
        <v>342</v>
      </c>
      <c r="C24">
        <f t="shared" si="0"/>
        <v>1.5917768745910849E-3</v>
      </c>
      <c r="D24">
        <f t="shared" si="1"/>
        <v>1.4325991871319764E-2</v>
      </c>
    </row>
    <row r="25" spans="1:4" x14ac:dyDescent="0.35">
      <c r="A25">
        <v>11</v>
      </c>
      <c r="B25">
        <f t="shared" si="2"/>
        <v>99</v>
      </c>
      <c r="C25">
        <f t="shared" si="0"/>
        <v>4.7773585296989244E-4</v>
      </c>
      <c r="D25">
        <f t="shared" si="1"/>
        <v>4.2996226767290317E-3</v>
      </c>
    </row>
    <row r="26" spans="1:4" x14ac:dyDescent="0.35">
      <c r="A26">
        <v>38</v>
      </c>
      <c r="B26">
        <f t="shared" si="2"/>
        <v>342</v>
      </c>
      <c r="C26">
        <f t="shared" si="0"/>
        <v>1.5917768745910849E-3</v>
      </c>
      <c r="D26">
        <f t="shared" si="1"/>
        <v>1.4325991871319764E-2</v>
      </c>
    </row>
    <row r="27" spans="1:4" x14ac:dyDescent="0.35">
      <c r="A27">
        <v>32</v>
      </c>
      <c r="B27">
        <f t="shared" si="2"/>
        <v>288</v>
      </c>
      <c r="C27">
        <f t="shared" si="0"/>
        <v>1.3558434607913112E-3</v>
      </c>
      <c r="D27">
        <f t="shared" si="1"/>
        <v>1.2202591147121801E-2</v>
      </c>
    </row>
    <row r="28" spans="1:4" x14ac:dyDescent="0.35">
      <c r="A28">
        <v>40</v>
      </c>
      <c r="B28">
        <f t="shared" si="2"/>
        <v>360</v>
      </c>
      <c r="C28">
        <f t="shared" si="0"/>
        <v>1.6565477966349268E-3</v>
      </c>
      <c r="D28">
        <f t="shared" si="1"/>
        <v>1.4908930169714339E-2</v>
      </c>
    </row>
    <row r="29" spans="1:4" x14ac:dyDescent="0.35">
      <c r="A29">
        <v>35</v>
      </c>
      <c r="B29">
        <f t="shared" si="2"/>
        <v>315</v>
      </c>
      <c r="C29">
        <f t="shared" si="0"/>
        <v>1.4803553908816541E-3</v>
      </c>
      <c r="D29">
        <f t="shared" si="1"/>
        <v>1.3323198517934887E-2</v>
      </c>
    </row>
    <row r="30" spans="1:4" x14ac:dyDescent="0.35">
      <c r="A30">
        <v>15</v>
      </c>
      <c r="B30">
        <f t="shared" si="2"/>
        <v>135</v>
      </c>
      <c r="C30">
        <f t="shared" si="0"/>
        <v>6.1739488459087641E-4</v>
      </c>
      <c r="D30">
        <f t="shared" si="1"/>
        <v>5.5565539613178878E-3</v>
      </c>
    </row>
    <row r="31" spans="1:4" x14ac:dyDescent="0.35">
      <c r="A31">
        <v>27</v>
      </c>
      <c r="B31">
        <f t="shared" si="2"/>
        <v>243</v>
      </c>
      <c r="C31">
        <f t="shared" si="0"/>
        <v>1.1320338243344412E-3</v>
      </c>
      <c r="D31">
        <f t="shared" si="1"/>
        <v>1.018830441900997E-2</v>
      </c>
    </row>
    <row r="32" spans="1:4" x14ac:dyDescent="0.35">
      <c r="A32">
        <v>12</v>
      </c>
      <c r="B32">
        <f t="shared" si="2"/>
        <v>108</v>
      </c>
      <c r="C32">
        <f t="shared" si="0"/>
        <v>5.1066764124305455E-4</v>
      </c>
      <c r="D32">
        <f t="shared" si="1"/>
        <v>4.596008771187491E-3</v>
      </c>
    </row>
    <row r="33" spans="1:4" x14ac:dyDescent="0.35">
      <c r="A33">
        <v>63</v>
      </c>
      <c r="B33">
        <f t="shared" si="2"/>
        <v>567</v>
      </c>
      <c r="C33">
        <f t="shared" si="0"/>
        <v>1.6079989163586522E-3</v>
      </c>
      <c r="D33">
        <f t="shared" si="1"/>
        <v>1.4471990247227871E-2</v>
      </c>
    </row>
    <row r="34" spans="1:4" x14ac:dyDescent="0.35">
      <c r="A34">
        <v>63</v>
      </c>
      <c r="B34">
        <f t="shared" si="2"/>
        <v>567</v>
      </c>
      <c r="C34">
        <f t="shared" si="0"/>
        <v>1.6079989163586522E-3</v>
      </c>
      <c r="D34">
        <f t="shared" si="1"/>
        <v>1.4471990247227871E-2</v>
      </c>
    </row>
    <row r="35" spans="1:4" x14ac:dyDescent="0.35">
      <c r="A35">
        <v>45</v>
      </c>
      <c r="B35">
        <f t="shared" si="2"/>
        <v>405</v>
      </c>
      <c r="C35">
        <f t="shared" si="0"/>
        <v>1.7766294184689896E-3</v>
      </c>
      <c r="D35">
        <f t="shared" si="1"/>
        <v>1.5989664766220903E-2</v>
      </c>
    </row>
    <row r="36" spans="1:4" x14ac:dyDescent="0.35">
      <c r="A36">
        <v>42</v>
      </c>
      <c r="B36">
        <f t="shared" si="2"/>
        <v>378</v>
      </c>
      <c r="C36">
        <f t="shared" si="0"/>
        <v>1.7122790174266655E-3</v>
      </c>
      <c r="D36">
        <f t="shared" si="1"/>
        <v>1.5410511156839992E-2</v>
      </c>
    </row>
    <row r="37" spans="1:4" x14ac:dyDescent="0.35">
      <c r="A37">
        <v>87</v>
      </c>
      <c r="B37">
        <f t="shared" si="2"/>
        <v>783</v>
      </c>
      <c r="C37">
        <f t="shared" si="0"/>
        <v>5.9797679704463977E-4</v>
      </c>
      <c r="D37">
        <f t="shared" si="1"/>
        <v>5.3817911734017586E-3</v>
      </c>
    </row>
    <row r="38" spans="1:4" x14ac:dyDescent="0.35">
      <c r="A38">
        <v>42</v>
      </c>
      <c r="B38">
        <f t="shared" si="2"/>
        <v>378</v>
      </c>
      <c r="C38">
        <f t="shared" si="0"/>
        <v>1.7122790174266655E-3</v>
      </c>
      <c r="D38">
        <f t="shared" si="1"/>
        <v>1.5410511156839992E-2</v>
      </c>
    </row>
    <row r="39" spans="1:4" x14ac:dyDescent="0.35">
      <c r="A39">
        <v>47</v>
      </c>
      <c r="B39">
        <f t="shared" si="2"/>
        <v>423</v>
      </c>
      <c r="C39">
        <f t="shared" si="0"/>
        <v>1.8054662368363187E-3</v>
      </c>
      <c r="D39">
        <f t="shared" si="1"/>
        <v>1.6249196131526866E-2</v>
      </c>
    </row>
    <row r="40" spans="1:4" x14ac:dyDescent="0.35">
      <c r="A40">
        <v>53</v>
      </c>
      <c r="B40">
        <f t="shared" si="2"/>
        <v>477</v>
      </c>
      <c r="C40">
        <f t="shared" si="0"/>
        <v>1.8191128359731532E-3</v>
      </c>
      <c r="D40">
        <f t="shared" si="1"/>
        <v>1.6372015523758381E-2</v>
      </c>
    </row>
    <row r="41" spans="1:4" x14ac:dyDescent="0.35">
      <c r="A41">
        <v>107</v>
      </c>
      <c r="B41">
        <f t="shared" si="2"/>
        <v>963</v>
      </c>
      <c r="C41">
        <f t="shared" si="0"/>
        <v>1.2417933394181057E-4</v>
      </c>
      <c r="D41">
        <f t="shared" si="1"/>
        <v>1.117614005476295E-3</v>
      </c>
    </row>
    <row r="42" spans="1:4" x14ac:dyDescent="0.35">
      <c r="A42">
        <v>51</v>
      </c>
      <c r="B42">
        <f t="shared" si="2"/>
        <v>459</v>
      </c>
      <c r="C42">
        <f t="shared" si="0"/>
        <v>1.826925198112546E-3</v>
      </c>
      <c r="D42">
        <f t="shared" si="1"/>
        <v>1.6442326783012912E-2</v>
      </c>
    </row>
    <row r="43" spans="1:4" x14ac:dyDescent="0.35">
      <c r="A43">
        <v>44</v>
      </c>
      <c r="B43">
        <f t="shared" si="2"/>
        <v>396</v>
      </c>
      <c r="C43">
        <f t="shared" si="0"/>
        <v>1.7578988492019604E-3</v>
      </c>
      <c r="D43">
        <f t="shared" si="1"/>
        <v>1.5821089642817643E-2</v>
      </c>
    </row>
    <row r="44" spans="1:4" x14ac:dyDescent="0.35">
      <c r="A44">
        <v>84</v>
      </c>
      <c r="B44">
        <f t="shared" si="2"/>
        <v>756</v>
      </c>
      <c r="C44">
        <f t="shared" si="0"/>
        <v>7.138802064998261E-4</v>
      </c>
      <c r="D44">
        <f t="shared" si="1"/>
        <v>6.4249218584984348E-3</v>
      </c>
    </row>
    <row r="45" spans="1:4" x14ac:dyDescent="0.35">
      <c r="A45">
        <v>55</v>
      </c>
      <c r="B45">
        <f t="shared" si="2"/>
        <v>495</v>
      </c>
      <c r="C45">
        <f t="shared" si="0"/>
        <v>1.7990668207795563E-3</v>
      </c>
      <c r="D45">
        <f t="shared" si="1"/>
        <v>1.6191601387016006E-2</v>
      </c>
    </row>
    <row r="46" spans="1:4" x14ac:dyDescent="0.35">
      <c r="A46">
        <v>65</v>
      </c>
      <c r="B46">
        <f t="shared" si="2"/>
        <v>585</v>
      </c>
      <c r="C46">
        <f t="shared" si="0"/>
        <v>1.5371538058298636E-3</v>
      </c>
      <c r="D46">
        <f t="shared" si="1"/>
        <v>1.3834384252468773E-2</v>
      </c>
    </row>
    <row r="47" spans="1:4" x14ac:dyDescent="0.35">
      <c r="A47">
        <v>58</v>
      </c>
      <c r="B47">
        <f t="shared" si="2"/>
        <v>522</v>
      </c>
      <c r="C47">
        <f t="shared" si="0"/>
        <v>1.7470094204555015E-3</v>
      </c>
      <c r="D47">
        <f t="shared" si="1"/>
        <v>1.5723084784099513E-2</v>
      </c>
    </row>
    <row r="48" spans="1:4" x14ac:dyDescent="0.35">
      <c r="A48">
        <v>55</v>
      </c>
      <c r="B48">
        <f t="shared" si="2"/>
        <v>495</v>
      </c>
      <c r="C48">
        <f t="shared" si="0"/>
        <v>1.7990668207795563E-3</v>
      </c>
      <c r="D48">
        <f t="shared" si="1"/>
        <v>1.6191601387016006E-2</v>
      </c>
    </row>
    <row r="49" spans="1:4" x14ac:dyDescent="0.35">
      <c r="A49">
        <v>59</v>
      </c>
      <c r="B49">
        <f t="shared" si="2"/>
        <v>531</v>
      </c>
      <c r="C49">
        <f t="shared" si="0"/>
        <v>1.7241258213884271E-3</v>
      </c>
      <c r="D49">
        <f t="shared" si="1"/>
        <v>1.5517132392495841E-2</v>
      </c>
    </row>
    <row r="50" spans="1:4" x14ac:dyDescent="0.35">
      <c r="A50">
        <v>60</v>
      </c>
      <c r="B50">
        <f t="shared" si="2"/>
        <v>540</v>
      </c>
      <c r="C50">
        <f t="shared" si="0"/>
        <v>1.6986537461770907E-3</v>
      </c>
      <c r="D50">
        <f t="shared" si="1"/>
        <v>1.5287883715593814E-2</v>
      </c>
    </row>
    <row r="51" spans="1:4" x14ac:dyDescent="0.35">
      <c r="A51">
        <v>93</v>
      </c>
      <c r="B51">
        <f t="shared" si="2"/>
        <v>837</v>
      </c>
      <c r="C51">
        <f t="shared" si="0"/>
        <v>4.0075745021072261E-4</v>
      </c>
      <c r="D51">
        <f t="shared" si="1"/>
        <v>3.6068170518965036E-3</v>
      </c>
    </row>
    <row r="52" spans="1:4" x14ac:dyDescent="0.35">
      <c r="A52">
        <v>35</v>
      </c>
      <c r="B52">
        <f t="shared" si="2"/>
        <v>315</v>
      </c>
      <c r="C52">
        <f t="shared" si="0"/>
        <v>1.4803553908816541E-3</v>
      </c>
      <c r="D52">
        <f t="shared" si="1"/>
        <v>1.3323198517934887E-2</v>
      </c>
    </row>
    <row r="53" spans="1:4" x14ac:dyDescent="0.35">
      <c r="A53">
        <v>40</v>
      </c>
      <c r="B53">
        <f t="shared" si="2"/>
        <v>360</v>
      </c>
      <c r="C53">
        <f t="shared" si="0"/>
        <v>1.6565477966349268E-3</v>
      </c>
      <c r="D53">
        <f t="shared" si="1"/>
        <v>1.4908930169714339E-2</v>
      </c>
    </row>
    <row r="54" spans="1:4" x14ac:dyDescent="0.35">
      <c r="A54">
        <v>45</v>
      </c>
      <c r="B54">
        <f t="shared" si="2"/>
        <v>405</v>
      </c>
      <c r="C54">
        <f t="shared" si="0"/>
        <v>1.7766294184689896E-3</v>
      </c>
      <c r="D54">
        <f t="shared" si="1"/>
        <v>1.5989664766220903E-2</v>
      </c>
    </row>
    <row r="55" spans="1:4" x14ac:dyDescent="0.35">
      <c r="A55">
        <v>128</v>
      </c>
      <c r="B55">
        <f t="shared" si="2"/>
        <v>1152</v>
      </c>
      <c r="C55">
        <f t="shared" si="0"/>
        <v>1.1472495200411878E-5</v>
      </c>
      <c r="D55">
        <f t="shared" si="1"/>
        <v>1.032524568037069E-4</v>
      </c>
    </row>
    <row r="56" spans="1:4" x14ac:dyDescent="0.35">
      <c r="A56">
        <v>45</v>
      </c>
      <c r="B56">
        <f t="shared" si="2"/>
        <v>405</v>
      </c>
      <c r="C56">
        <f t="shared" si="0"/>
        <v>1.7766294184689896E-3</v>
      </c>
      <c r="D56">
        <f t="shared" si="1"/>
        <v>1.5989664766220903E-2</v>
      </c>
    </row>
    <row r="57" spans="1:4" x14ac:dyDescent="0.35">
      <c r="A57">
        <v>45</v>
      </c>
      <c r="B57">
        <f t="shared" si="2"/>
        <v>405</v>
      </c>
      <c r="C57">
        <f t="shared" si="0"/>
        <v>1.7766294184689896E-3</v>
      </c>
      <c r="D57">
        <f t="shared" si="1"/>
        <v>1.5989664766220903E-2</v>
      </c>
    </row>
    <row r="58" spans="1:4" x14ac:dyDescent="0.35">
      <c r="A58">
        <v>86</v>
      </c>
      <c r="B58">
        <f t="shared" si="2"/>
        <v>774</v>
      </c>
      <c r="C58">
        <f t="shared" si="0"/>
        <v>6.3543208422395161E-4</v>
      </c>
      <c r="D58">
        <f t="shared" si="1"/>
        <v>5.7188887580155645E-3</v>
      </c>
    </row>
    <row r="59" spans="1:4" x14ac:dyDescent="0.35">
      <c r="A59">
        <v>89</v>
      </c>
      <c r="B59">
        <f t="shared" si="2"/>
        <v>801</v>
      </c>
      <c r="C59">
        <f t="shared" si="0"/>
        <v>5.2686737479967695E-4</v>
      </c>
      <c r="D59">
        <f t="shared" si="1"/>
        <v>4.7418063731970925E-3</v>
      </c>
    </row>
    <row r="60" spans="1:4" x14ac:dyDescent="0.35">
      <c r="A60">
        <v>66</v>
      </c>
      <c r="B60">
        <f t="shared" si="2"/>
        <v>594</v>
      </c>
      <c r="C60">
        <f t="shared" si="0"/>
        <v>1.4990855051312192E-3</v>
      </c>
      <c r="D60">
        <f t="shared" si="1"/>
        <v>1.3491769546180973E-2</v>
      </c>
    </row>
    <row r="61" spans="1:4" x14ac:dyDescent="0.35">
      <c r="A61">
        <v>49</v>
      </c>
      <c r="B61">
        <f t="shared" si="2"/>
        <v>441</v>
      </c>
      <c r="C61">
        <f t="shared" si="0"/>
        <v>1.8223453245941594E-3</v>
      </c>
      <c r="D61">
        <f t="shared" si="1"/>
        <v>1.6401107921347434E-2</v>
      </c>
    </row>
    <row r="62" spans="1:4" x14ac:dyDescent="0.35">
      <c r="A62">
        <v>73</v>
      </c>
      <c r="B62">
        <f t="shared" si="2"/>
        <v>657</v>
      </c>
      <c r="C62">
        <f t="shared" si="0"/>
        <v>1.1993099881765286E-3</v>
      </c>
      <c r="D62">
        <f t="shared" si="1"/>
        <v>1.0793789893588757E-2</v>
      </c>
    </row>
    <row r="63" spans="1:4" x14ac:dyDescent="0.35">
      <c r="A63">
        <v>90</v>
      </c>
      <c r="B63">
        <f t="shared" si="2"/>
        <v>810</v>
      </c>
      <c r="C63">
        <f t="shared" si="0"/>
        <v>4.9329088124019991E-4</v>
      </c>
      <c r="D63">
        <f t="shared" si="1"/>
        <v>4.439617931161802E-3</v>
      </c>
    </row>
    <row r="64" spans="1:4" x14ac:dyDescent="0.35">
      <c r="A64">
        <v>40</v>
      </c>
      <c r="B64">
        <f t="shared" si="2"/>
        <v>360</v>
      </c>
      <c r="C64">
        <f t="shared" si="0"/>
        <v>1.6565477966349268E-3</v>
      </c>
      <c r="D64">
        <f t="shared" si="1"/>
        <v>1.4908930169714339E-2</v>
      </c>
    </row>
    <row r="65" spans="1:4" x14ac:dyDescent="0.35">
      <c r="A65">
        <v>63</v>
      </c>
      <c r="B65">
        <f t="shared" si="2"/>
        <v>567</v>
      </c>
      <c r="C65">
        <f t="shared" si="0"/>
        <v>1.6079989163586522E-3</v>
      </c>
      <c r="D65">
        <f t="shared" si="1"/>
        <v>1.4471990247227871E-2</v>
      </c>
    </row>
    <row r="66" spans="1:4" x14ac:dyDescent="0.35">
      <c r="A66">
        <v>43</v>
      </c>
      <c r="B66">
        <f t="shared" si="2"/>
        <v>387</v>
      </c>
      <c r="C66">
        <f t="shared" si="0"/>
        <v>1.7364133269461915E-3</v>
      </c>
      <c r="D66">
        <f t="shared" si="1"/>
        <v>1.5627719942515723E-2</v>
      </c>
    </row>
    <row r="67" spans="1:4" x14ac:dyDescent="0.35">
      <c r="A67">
        <v>36</v>
      </c>
      <c r="B67">
        <f t="shared" si="2"/>
        <v>324</v>
      </c>
      <c r="C67">
        <f t="shared" ref="C67:C112" si="3">+_xlfn.NORM.DIST(B67,$E$6,$E$2,0)</f>
        <v>1.5191798597080648E-3</v>
      </c>
      <c r="D67">
        <f t="shared" ref="D67:D112" si="4">+_xlfn.NORM.DIST(A67,$F$6,$F$2,0)</f>
        <v>1.3672618737372584E-2</v>
      </c>
    </row>
    <row r="68" spans="1:4" x14ac:dyDescent="0.35">
      <c r="A68">
        <v>47</v>
      </c>
      <c r="B68">
        <f t="shared" si="2"/>
        <v>423</v>
      </c>
      <c r="C68">
        <f t="shared" si="3"/>
        <v>1.8054662368363187E-3</v>
      </c>
      <c r="D68">
        <f t="shared" si="4"/>
        <v>1.6249196131526866E-2</v>
      </c>
    </row>
    <row r="69" spans="1:4" x14ac:dyDescent="0.35">
      <c r="A69">
        <v>62</v>
      </c>
      <c r="B69">
        <f t="shared" si="2"/>
        <v>558</v>
      </c>
      <c r="C69">
        <f t="shared" si="3"/>
        <v>1.6404509865525396E-3</v>
      </c>
      <c r="D69">
        <f t="shared" si="4"/>
        <v>1.4764058878972853E-2</v>
      </c>
    </row>
    <row r="70" spans="1:4" x14ac:dyDescent="0.35">
      <c r="A70">
        <v>20</v>
      </c>
      <c r="B70">
        <f t="shared" si="2"/>
        <v>180</v>
      </c>
      <c r="C70">
        <f t="shared" si="3"/>
        <v>8.1880676651545977E-4</v>
      </c>
      <c r="D70">
        <f t="shared" si="4"/>
        <v>7.3692608986391378E-3</v>
      </c>
    </row>
    <row r="71" spans="1:4" x14ac:dyDescent="0.35">
      <c r="A71">
        <v>43</v>
      </c>
      <c r="B71">
        <f t="shared" ref="B71:B112" si="5">A71*9</f>
        <v>387</v>
      </c>
      <c r="C71">
        <f t="shared" si="3"/>
        <v>1.7364133269461915E-3</v>
      </c>
      <c r="D71">
        <f t="shared" si="4"/>
        <v>1.5627719942515723E-2</v>
      </c>
    </row>
    <row r="72" spans="1:4" x14ac:dyDescent="0.35">
      <c r="A72">
        <v>30</v>
      </c>
      <c r="B72">
        <f t="shared" si="5"/>
        <v>270</v>
      </c>
      <c r="C72">
        <f t="shared" si="3"/>
        <v>1.2678938764374313E-3</v>
      </c>
      <c r="D72">
        <f t="shared" si="4"/>
        <v>1.1411044887936881E-2</v>
      </c>
    </row>
    <row r="73" spans="1:4" x14ac:dyDescent="0.35">
      <c r="A73">
        <v>44</v>
      </c>
      <c r="B73">
        <f t="shared" si="5"/>
        <v>396</v>
      </c>
      <c r="C73">
        <f t="shared" si="3"/>
        <v>1.7578988492019604E-3</v>
      </c>
      <c r="D73">
        <f t="shared" si="4"/>
        <v>1.5821089642817643E-2</v>
      </c>
    </row>
    <row r="74" spans="1:4" x14ac:dyDescent="0.35">
      <c r="A74">
        <v>55</v>
      </c>
      <c r="B74">
        <f t="shared" si="5"/>
        <v>495</v>
      </c>
      <c r="C74">
        <f t="shared" si="3"/>
        <v>1.7990668207795563E-3</v>
      </c>
      <c r="D74">
        <f t="shared" si="4"/>
        <v>1.6191601387016006E-2</v>
      </c>
    </row>
    <row r="75" spans="1:4" x14ac:dyDescent="0.35">
      <c r="A75">
        <v>47</v>
      </c>
      <c r="B75">
        <f t="shared" si="5"/>
        <v>423</v>
      </c>
      <c r="C75">
        <f t="shared" si="3"/>
        <v>1.8054662368363187E-3</v>
      </c>
      <c r="D75">
        <f t="shared" si="4"/>
        <v>1.6249196131526866E-2</v>
      </c>
    </row>
    <row r="76" spans="1:4" x14ac:dyDescent="0.35">
      <c r="A76">
        <v>40</v>
      </c>
      <c r="B76">
        <f t="shared" si="5"/>
        <v>360</v>
      </c>
      <c r="C76">
        <f t="shared" si="3"/>
        <v>1.6565477966349268E-3</v>
      </c>
      <c r="D76">
        <f t="shared" si="4"/>
        <v>1.4908930169714339E-2</v>
      </c>
    </row>
    <row r="77" spans="1:4" x14ac:dyDescent="0.35">
      <c r="A77">
        <v>89</v>
      </c>
      <c r="B77">
        <f t="shared" si="5"/>
        <v>801</v>
      </c>
      <c r="C77">
        <f t="shared" si="3"/>
        <v>5.2686737479967695E-4</v>
      </c>
      <c r="D77">
        <f t="shared" si="4"/>
        <v>4.7418063731970925E-3</v>
      </c>
    </row>
    <row r="78" spans="1:4" x14ac:dyDescent="0.35">
      <c r="A78">
        <v>31</v>
      </c>
      <c r="B78">
        <f t="shared" si="5"/>
        <v>279</v>
      </c>
      <c r="C78">
        <f t="shared" si="3"/>
        <v>1.3122456133768208E-3</v>
      </c>
      <c r="D78">
        <f t="shared" si="4"/>
        <v>1.1810210520391388E-2</v>
      </c>
    </row>
    <row r="79" spans="1:4" x14ac:dyDescent="0.35">
      <c r="A79">
        <v>31</v>
      </c>
      <c r="B79">
        <f t="shared" si="5"/>
        <v>279</v>
      </c>
      <c r="C79">
        <f t="shared" si="3"/>
        <v>1.3122456133768208E-3</v>
      </c>
      <c r="D79">
        <f t="shared" si="4"/>
        <v>1.1810210520391388E-2</v>
      </c>
    </row>
    <row r="80" spans="1:4" x14ac:dyDescent="0.35">
      <c r="A80">
        <v>58</v>
      </c>
      <c r="B80">
        <f t="shared" si="5"/>
        <v>522</v>
      </c>
      <c r="C80">
        <f t="shared" si="3"/>
        <v>1.7470094204555015E-3</v>
      </c>
      <c r="D80">
        <f t="shared" si="4"/>
        <v>1.5723084784099513E-2</v>
      </c>
    </row>
    <row r="81" spans="1:4" x14ac:dyDescent="0.35">
      <c r="A81">
        <v>34</v>
      </c>
      <c r="B81">
        <f t="shared" si="5"/>
        <v>306</v>
      </c>
      <c r="C81">
        <f t="shared" si="3"/>
        <v>1.4400745682619205E-3</v>
      </c>
      <c r="D81">
        <f t="shared" si="4"/>
        <v>1.2960671114357286E-2</v>
      </c>
    </row>
    <row r="82" spans="1:4" x14ac:dyDescent="0.35">
      <c r="A82">
        <v>49</v>
      </c>
      <c r="B82">
        <f t="shared" si="5"/>
        <v>441</v>
      </c>
      <c r="C82">
        <f t="shared" si="3"/>
        <v>1.8223453245941594E-3</v>
      </c>
      <c r="D82">
        <f t="shared" si="4"/>
        <v>1.6401107921347434E-2</v>
      </c>
    </row>
    <row r="83" spans="1:4" x14ac:dyDescent="0.35">
      <c r="A83">
        <v>78</v>
      </c>
      <c r="B83">
        <f t="shared" si="5"/>
        <v>702</v>
      </c>
      <c r="C83">
        <f t="shared" si="3"/>
        <v>9.7182181708464462E-4</v>
      </c>
      <c r="D83">
        <f t="shared" si="4"/>
        <v>8.7463963537618011E-3</v>
      </c>
    </row>
    <row r="84" spans="1:4" x14ac:dyDescent="0.35">
      <c r="A84">
        <v>75</v>
      </c>
      <c r="B84">
        <f t="shared" si="5"/>
        <v>675</v>
      </c>
      <c r="C84">
        <f t="shared" si="3"/>
        <v>1.1081714078461325E-3</v>
      </c>
      <c r="D84">
        <f t="shared" si="4"/>
        <v>9.9735426706151938E-3</v>
      </c>
    </row>
    <row r="85" spans="1:4" x14ac:dyDescent="0.35">
      <c r="A85">
        <v>47</v>
      </c>
      <c r="B85">
        <f t="shared" si="5"/>
        <v>423</v>
      </c>
      <c r="C85">
        <f t="shared" si="3"/>
        <v>1.8054662368363187E-3</v>
      </c>
      <c r="D85">
        <f t="shared" si="4"/>
        <v>1.6249196131526866E-2</v>
      </c>
    </row>
    <row r="86" spans="1:4" x14ac:dyDescent="0.35">
      <c r="A86">
        <v>113</v>
      </c>
      <c r="B86">
        <f t="shared" si="5"/>
        <v>1017</v>
      </c>
      <c r="C86">
        <f t="shared" si="3"/>
        <v>6.7875040354726596E-5</v>
      </c>
      <c r="D86">
        <f t="shared" si="4"/>
        <v>6.108753631925395E-4</v>
      </c>
    </row>
    <row r="87" spans="1:4" x14ac:dyDescent="0.35">
      <c r="A87">
        <v>56</v>
      </c>
      <c r="B87">
        <f t="shared" si="5"/>
        <v>504</v>
      </c>
      <c r="C87">
        <f t="shared" si="3"/>
        <v>1.7845734023205272E-3</v>
      </c>
      <c r="D87">
        <f t="shared" si="4"/>
        <v>1.6061160620884748E-2</v>
      </c>
    </row>
    <row r="88" spans="1:4" x14ac:dyDescent="0.35">
      <c r="A88">
        <v>85</v>
      </c>
      <c r="B88">
        <f t="shared" si="5"/>
        <v>765</v>
      </c>
      <c r="C88">
        <f t="shared" si="3"/>
        <v>6.7408729550855358E-4</v>
      </c>
      <c r="D88">
        <f t="shared" si="4"/>
        <v>6.0667856595769823E-3</v>
      </c>
    </row>
    <row r="89" spans="1:4" x14ac:dyDescent="0.35">
      <c r="A89">
        <v>90</v>
      </c>
      <c r="B89">
        <f t="shared" si="5"/>
        <v>810</v>
      </c>
      <c r="C89">
        <f t="shared" si="3"/>
        <v>4.9329088124019991E-4</v>
      </c>
      <c r="D89">
        <f t="shared" si="4"/>
        <v>4.439617931161802E-3</v>
      </c>
    </row>
    <row r="90" spans="1:4" x14ac:dyDescent="0.35">
      <c r="A90">
        <v>108</v>
      </c>
      <c r="B90">
        <f t="shared" si="5"/>
        <v>972</v>
      </c>
      <c r="C90">
        <f t="shared" si="3"/>
        <v>1.127640413735008E-4</v>
      </c>
      <c r="D90">
        <f t="shared" si="4"/>
        <v>1.0148763723615071E-3</v>
      </c>
    </row>
    <row r="91" spans="1:4" x14ac:dyDescent="0.35">
      <c r="A91">
        <v>48</v>
      </c>
      <c r="B91">
        <f t="shared" si="5"/>
        <v>432</v>
      </c>
      <c r="C91">
        <f t="shared" si="3"/>
        <v>1.8154275683149666E-3</v>
      </c>
      <c r="D91">
        <f t="shared" si="4"/>
        <v>1.6338848114834697E-2</v>
      </c>
    </row>
    <row r="92" spans="1:4" x14ac:dyDescent="0.35">
      <c r="A92">
        <v>67</v>
      </c>
      <c r="B92">
        <f t="shared" si="5"/>
        <v>603</v>
      </c>
      <c r="C92">
        <f t="shared" si="3"/>
        <v>1.4594784307063794E-3</v>
      </c>
      <c r="D92">
        <f t="shared" si="4"/>
        <v>1.3135305876357414E-2</v>
      </c>
    </row>
    <row r="93" spans="1:4" x14ac:dyDescent="0.35">
      <c r="A93">
        <v>57</v>
      </c>
      <c r="B93">
        <f t="shared" si="5"/>
        <v>513</v>
      </c>
      <c r="C93">
        <f t="shared" si="3"/>
        <v>1.7671919861639185E-3</v>
      </c>
      <c r="D93">
        <f t="shared" si="4"/>
        <v>1.5904727875475266E-2</v>
      </c>
    </row>
    <row r="94" spans="1:4" x14ac:dyDescent="0.35">
      <c r="A94">
        <v>56</v>
      </c>
      <c r="B94">
        <f t="shared" si="5"/>
        <v>504</v>
      </c>
      <c r="C94">
        <f t="shared" si="3"/>
        <v>1.7845734023205272E-3</v>
      </c>
      <c r="D94">
        <f t="shared" si="4"/>
        <v>1.6061160620884748E-2</v>
      </c>
    </row>
    <row r="95" spans="1:4" x14ac:dyDescent="0.35">
      <c r="A95">
        <v>60</v>
      </c>
      <c r="B95">
        <f t="shared" si="5"/>
        <v>540</v>
      </c>
      <c r="C95">
        <f t="shared" si="3"/>
        <v>1.6986537461770907E-3</v>
      </c>
      <c r="D95">
        <f t="shared" si="4"/>
        <v>1.5287883715593814E-2</v>
      </c>
    </row>
    <row r="96" spans="1:4" x14ac:dyDescent="0.35">
      <c r="A96">
        <v>70</v>
      </c>
      <c r="B96">
        <f t="shared" si="5"/>
        <v>630</v>
      </c>
      <c r="C96">
        <f t="shared" si="3"/>
        <v>1.3331673974917397E-3</v>
      </c>
      <c r="D96">
        <f t="shared" si="4"/>
        <v>1.1998506577425658E-2</v>
      </c>
    </row>
    <row r="97" spans="1:4" x14ac:dyDescent="0.35">
      <c r="A97">
        <v>31</v>
      </c>
      <c r="B97">
        <f t="shared" si="5"/>
        <v>279</v>
      </c>
      <c r="C97">
        <f t="shared" si="3"/>
        <v>1.3122456133768208E-3</v>
      </c>
      <c r="D97">
        <f t="shared" si="4"/>
        <v>1.1810210520391388E-2</v>
      </c>
    </row>
    <row r="98" spans="1:4" x14ac:dyDescent="0.35">
      <c r="A98">
        <v>92</v>
      </c>
      <c r="B98">
        <f t="shared" si="5"/>
        <v>828</v>
      </c>
      <c r="C98">
        <f t="shared" si="3"/>
        <v>4.3022261574933386E-4</v>
      </c>
      <c r="D98">
        <f t="shared" si="4"/>
        <v>3.8720035417440053E-3</v>
      </c>
    </row>
    <row r="99" spans="1:4" x14ac:dyDescent="0.35">
      <c r="A99">
        <v>58</v>
      </c>
      <c r="B99">
        <f t="shared" si="5"/>
        <v>522</v>
      </c>
      <c r="C99">
        <f t="shared" si="3"/>
        <v>1.7470094204555015E-3</v>
      </c>
      <c r="D99">
        <f t="shared" si="4"/>
        <v>1.5723084784099513E-2</v>
      </c>
    </row>
    <row r="100" spans="1:4" x14ac:dyDescent="0.35">
      <c r="A100">
        <v>51</v>
      </c>
      <c r="B100">
        <f t="shared" si="5"/>
        <v>459</v>
      </c>
      <c r="C100">
        <f t="shared" si="3"/>
        <v>1.826925198112546E-3</v>
      </c>
      <c r="D100">
        <f t="shared" si="4"/>
        <v>1.6442326783012912E-2</v>
      </c>
    </row>
    <row r="101" spans="1:4" x14ac:dyDescent="0.35">
      <c r="A101">
        <v>28</v>
      </c>
      <c r="B101">
        <f t="shared" si="5"/>
        <v>252</v>
      </c>
      <c r="C101">
        <f t="shared" si="3"/>
        <v>1.1776196430542435E-3</v>
      </c>
      <c r="D101">
        <f t="shared" si="4"/>
        <v>1.0598576787488191E-2</v>
      </c>
    </row>
    <row r="102" spans="1:4" x14ac:dyDescent="0.35">
      <c r="A102">
        <v>39</v>
      </c>
      <c r="B102">
        <f t="shared" si="5"/>
        <v>351</v>
      </c>
      <c r="C102">
        <f t="shared" si="3"/>
        <v>1.6252193451501908E-3</v>
      </c>
      <c r="D102">
        <f t="shared" si="4"/>
        <v>1.4626974106351717E-2</v>
      </c>
    </row>
    <row r="103" spans="1:4" x14ac:dyDescent="0.35">
      <c r="A103">
        <v>47</v>
      </c>
      <c r="B103">
        <f t="shared" si="5"/>
        <v>423</v>
      </c>
      <c r="C103">
        <f t="shared" si="3"/>
        <v>1.8054662368363187E-3</v>
      </c>
      <c r="D103">
        <f t="shared" si="4"/>
        <v>1.6249196131526866E-2</v>
      </c>
    </row>
    <row r="104" spans="1:4" x14ac:dyDescent="0.35">
      <c r="A104">
        <v>43</v>
      </c>
      <c r="B104">
        <f t="shared" si="5"/>
        <v>387</v>
      </c>
      <c r="C104">
        <f t="shared" si="3"/>
        <v>1.7364133269461915E-3</v>
      </c>
      <c r="D104">
        <f t="shared" si="4"/>
        <v>1.5627719942515723E-2</v>
      </c>
    </row>
    <row r="105" spans="1:4" x14ac:dyDescent="0.35">
      <c r="A105">
        <v>41</v>
      </c>
      <c r="B105">
        <f t="shared" si="5"/>
        <v>369</v>
      </c>
      <c r="C105">
        <f t="shared" si="3"/>
        <v>1.6856140984609746E-3</v>
      </c>
      <c r="D105">
        <f t="shared" si="4"/>
        <v>1.5170526886148773E-2</v>
      </c>
    </row>
    <row r="106" spans="1:4" x14ac:dyDescent="0.35">
      <c r="A106">
        <v>44</v>
      </c>
      <c r="B106">
        <f t="shared" si="5"/>
        <v>396</v>
      </c>
      <c r="C106">
        <f t="shared" si="3"/>
        <v>1.7578988492019604E-3</v>
      </c>
      <c r="D106">
        <f t="shared" si="4"/>
        <v>1.5821089642817643E-2</v>
      </c>
    </row>
    <row r="107" spans="1:4" x14ac:dyDescent="0.35">
      <c r="A107">
        <v>55</v>
      </c>
      <c r="B107">
        <f t="shared" si="5"/>
        <v>495</v>
      </c>
      <c r="C107">
        <f t="shared" si="3"/>
        <v>1.7990668207795563E-3</v>
      </c>
      <c r="D107">
        <f t="shared" si="4"/>
        <v>1.6191601387016006E-2</v>
      </c>
    </row>
    <row r="108" spans="1:4" x14ac:dyDescent="0.35">
      <c r="A108">
        <v>34</v>
      </c>
      <c r="B108">
        <f t="shared" si="5"/>
        <v>306</v>
      </c>
      <c r="C108">
        <f t="shared" si="3"/>
        <v>1.4400745682619205E-3</v>
      </c>
      <c r="D108">
        <f t="shared" si="4"/>
        <v>1.2960671114357286E-2</v>
      </c>
    </row>
    <row r="109" spans="1:4" x14ac:dyDescent="0.35">
      <c r="A109">
        <v>93</v>
      </c>
      <c r="B109">
        <f t="shared" si="5"/>
        <v>837</v>
      </c>
      <c r="C109">
        <f t="shared" si="3"/>
        <v>4.0075745021072261E-4</v>
      </c>
      <c r="D109">
        <f t="shared" si="4"/>
        <v>3.6068170518965036E-3</v>
      </c>
    </row>
    <row r="110" spans="1:4" x14ac:dyDescent="0.35">
      <c r="A110">
        <v>79</v>
      </c>
      <c r="B110">
        <f t="shared" si="5"/>
        <v>711</v>
      </c>
      <c r="C110">
        <f t="shared" si="3"/>
        <v>9.2705237524187082E-4</v>
      </c>
      <c r="D110">
        <f t="shared" si="4"/>
        <v>8.34347137717684E-3</v>
      </c>
    </row>
    <row r="111" spans="1:4" x14ac:dyDescent="0.35">
      <c r="A111">
        <v>60</v>
      </c>
      <c r="B111">
        <f t="shared" si="5"/>
        <v>540</v>
      </c>
      <c r="C111">
        <f t="shared" si="3"/>
        <v>1.6986537461770907E-3</v>
      </c>
      <c r="D111">
        <f t="shared" si="4"/>
        <v>1.5287883715593814E-2</v>
      </c>
    </row>
    <row r="112" spans="1:4" x14ac:dyDescent="0.35">
      <c r="A112">
        <v>93</v>
      </c>
      <c r="B112">
        <f t="shared" si="5"/>
        <v>837</v>
      </c>
      <c r="C112">
        <f t="shared" si="3"/>
        <v>4.0075745021072261E-4</v>
      </c>
      <c r="D112">
        <f t="shared" si="4"/>
        <v>3.6068170518965036E-3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zoomScaleNormal="100" workbookViewId="0">
      <selection activeCell="N24" sqref="N24"/>
    </sheetView>
  </sheetViews>
  <sheetFormatPr baseColWidth="10" defaultRowHeight="14.5" x14ac:dyDescent="0.35"/>
  <cols>
    <col min="3" max="3" width="13.26953125" bestFit="1" customWidth="1"/>
    <col min="4" max="5" width="15.90625" bestFit="1" customWidth="1"/>
  </cols>
  <sheetData>
    <row r="1" spans="1:6" x14ac:dyDescent="0.35">
      <c r="A1" s="1" t="s">
        <v>0</v>
      </c>
      <c r="B1" s="1" t="s">
        <v>1</v>
      </c>
      <c r="C1" s="2" t="s">
        <v>6</v>
      </c>
      <c r="D1" t="s">
        <v>7</v>
      </c>
      <c r="E1" t="s">
        <v>5</v>
      </c>
      <c r="F1" t="s">
        <v>3</v>
      </c>
    </row>
    <row r="2" spans="1:6" x14ac:dyDescent="0.35">
      <c r="A2">
        <v>11</v>
      </c>
      <c r="B2">
        <f>+A2*10</f>
        <v>110</v>
      </c>
      <c r="C2">
        <f>+_xlfn.NORM.DIST(B2,$E$5,$E$2,0)</f>
        <v>7.1768527784075574E-4</v>
      </c>
      <c r="D2">
        <f>+_xlfn.NORM.DIST(A2,$F$5,$F$2,0)</f>
        <v>7.1768527784075616E-3</v>
      </c>
      <c r="E2">
        <f>+_xlfn.STDEV.S(B2:B162)</f>
        <v>281.31218429185731</v>
      </c>
      <c r="F2">
        <f>+_xlfn.STDEV.S(A2:A162)</f>
        <v>28.131218429185733</v>
      </c>
    </row>
    <row r="3" spans="1:6" x14ac:dyDescent="0.35">
      <c r="A3">
        <v>32</v>
      </c>
      <c r="B3">
        <f t="shared" ref="B3:B66" si="0">+A3*10</f>
        <v>320</v>
      </c>
      <c r="C3">
        <f t="shared" ref="C3:C66" si="1">+_xlfn.NORM.DIST(B3,$E$5,$E$2,0)</f>
        <v>1.2980912767990914E-3</v>
      </c>
      <c r="D3">
        <f t="shared" ref="D3:D66" si="2">+_xlfn.NORM.DIST(A3,$F$5,$F$2,0)</f>
        <v>1.2980912767990913E-2</v>
      </c>
    </row>
    <row r="4" spans="1:6" x14ac:dyDescent="0.35">
      <c r="A4">
        <v>22</v>
      </c>
      <c r="B4">
        <f t="shared" si="0"/>
        <v>220</v>
      </c>
      <c r="C4">
        <f t="shared" si="1"/>
        <v>1.0493757939553331E-3</v>
      </c>
      <c r="D4">
        <f t="shared" si="2"/>
        <v>1.049375793955333E-2</v>
      </c>
      <c r="E4" t="s">
        <v>9</v>
      </c>
      <c r="F4" t="s">
        <v>8</v>
      </c>
    </row>
    <row r="5" spans="1:6" x14ac:dyDescent="0.35">
      <c r="A5">
        <v>17</v>
      </c>
      <c r="B5">
        <f t="shared" si="0"/>
        <v>170</v>
      </c>
      <c r="C5">
        <f t="shared" si="1"/>
        <v>8.9983788368858E-4</v>
      </c>
      <c r="D5">
        <f t="shared" si="2"/>
        <v>8.9983788368857981E-3</v>
      </c>
      <c r="E5">
        <f>+AVERAGE(B2:B162)</f>
        <v>438.3229813664596</v>
      </c>
      <c r="F5">
        <f>+AVERAGE(A2:A162)</f>
        <v>43.83229813664596</v>
      </c>
    </row>
    <row r="6" spans="1:6" x14ac:dyDescent="0.35">
      <c r="A6">
        <v>27</v>
      </c>
      <c r="B6">
        <f t="shared" si="0"/>
        <v>270</v>
      </c>
      <c r="C6">
        <f t="shared" si="1"/>
        <v>1.1857087591672039E-3</v>
      </c>
      <c r="D6">
        <f t="shared" si="2"/>
        <v>1.1857087591672038E-2</v>
      </c>
    </row>
    <row r="7" spans="1:6" x14ac:dyDescent="0.35">
      <c r="A7">
        <v>19</v>
      </c>
      <c r="B7">
        <f t="shared" si="0"/>
        <v>190</v>
      </c>
      <c r="C7">
        <f t="shared" si="1"/>
        <v>9.6054420164053123E-4</v>
      </c>
      <c r="D7">
        <f t="shared" si="2"/>
        <v>9.6054420164053116E-3</v>
      </c>
    </row>
    <row r="8" spans="1:6" x14ac:dyDescent="0.35">
      <c r="A8">
        <v>9</v>
      </c>
      <c r="B8">
        <f t="shared" si="0"/>
        <v>90</v>
      </c>
      <c r="C8">
        <f t="shared" si="1"/>
        <v>6.5887085197699306E-4</v>
      </c>
      <c r="D8">
        <f t="shared" si="2"/>
        <v>6.5887085197699315E-3</v>
      </c>
    </row>
    <row r="9" spans="1:6" x14ac:dyDescent="0.35">
      <c r="A9">
        <v>24</v>
      </c>
      <c r="B9">
        <f t="shared" si="0"/>
        <v>240</v>
      </c>
      <c r="C9">
        <f t="shared" si="1"/>
        <v>1.106104630505086E-3</v>
      </c>
      <c r="D9">
        <f t="shared" si="2"/>
        <v>1.1061046305050858E-2</v>
      </c>
    </row>
    <row r="10" spans="1:6" x14ac:dyDescent="0.35">
      <c r="A10">
        <v>20</v>
      </c>
      <c r="B10">
        <f t="shared" si="0"/>
        <v>200</v>
      </c>
      <c r="C10">
        <f t="shared" si="1"/>
        <v>9.9053701342948506E-4</v>
      </c>
      <c r="D10">
        <f t="shared" si="2"/>
        <v>9.9053701342948514E-3</v>
      </c>
    </row>
    <row r="11" spans="1:6" x14ac:dyDescent="0.35">
      <c r="A11">
        <v>27</v>
      </c>
      <c r="B11">
        <f t="shared" si="0"/>
        <v>270</v>
      </c>
      <c r="C11">
        <f t="shared" si="1"/>
        <v>1.1857087591672039E-3</v>
      </c>
      <c r="D11">
        <f t="shared" si="2"/>
        <v>1.1857087591672038E-2</v>
      </c>
    </row>
    <row r="12" spans="1:6" x14ac:dyDescent="0.35">
      <c r="A12">
        <v>11</v>
      </c>
      <c r="B12">
        <f t="shared" si="0"/>
        <v>110</v>
      </c>
      <c r="C12">
        <f t="shared" si="1"/>
        <v>7.1768527784075574E-4</v>
      </c>
      <c r="D12">
        <f t="shared" si="2"/>
        <v>7.1768527784075616E-3</v>
      </c>
    </row>
    <row r="13" spans="1:6" x14ac:dyDescent="0.35">
      <c r="A13">
        <v>21</v>
      </c>
      <c r="B13">
        <f t="shared" si="0"/>
        <v>210</v>
      </c>
      <c r="C13">
        <f t="shared" si="1"/>
        <v>1.0201763959112548E-3</v>
      </c>
      <c r="D13">
        <f t="shared" si="2"/>
        <v>1.0201763959112547E-2</v>
      </c>
    </row>
    <row r="14" spans="1:6" x14ac:dyDescent="0.35">
      <c r="A14">
        <v>18</v>
      </c>
      <c r="B14">
        <f t="shared" si="0"/>
        <v>180</v>
      </c>
      <c r="C14">
        <f t="shared" si="1"/>
        <v>9.3028326757039592E-4</v>
      </c>
      <c r="D14">
        <f t="shared" si="2"/>
        <v>9.3028326757039603E-3</v>
      </c>
    </row>
    <row r="15" spans="1:6" x14ac:dyDescent="0.35">
      <c r="A15">
        <v>14</v>
      </c>
      <c r="B15">
        <f t="shared" si="0"/>
        <v>140</v>
      </c>
      <c r="C15">
        <f t="shared" si="1"/>
        <v>8.0819975836012318E-4</v>
      </c>
      <c r="D15">
        <f t="shared" si="2"/>
        <v>8.0819975836012321E-3</v>
      </c>
    </row>
    <row r="16" spans="1:6" x14ac:dyDescent="0.35">
      <c r="A16">
        <v>20</v>
      </c>
      <c r="B16">
        <f t="shared" si="0"/>
        <v>200</v>
      </c>
      <c r="C16">
        <f t="shared" si="1"/>
        <v>9.9053701342948506E-4</v>
      </c>
      <c r="D16">
        <f t="shared" si="2"/>
        <v>9.9053701342948514E-3</v>
      </c>
    </row>
    <row r="17" spans="1:4" x14ac:dyDescent="0.35">
      <c r="A17">
        <v>41</v>
      </c>
      <c r="B17">
        <f t="shared" si="0"/>
        <v>410</v>
      </c>
      <c r="C17">
        <f t="shared" si="1"/>
        <v>1.4109783335243956E-3</v>
      </c>
      <c r="D17">
        <f t="shared" si="2"/>
        <v>1.4109783335243953E-2</v>
      </c>
    </row>
    <row r="18" spans="1:4" x14ac:dyDescent="0.35">
      <c r="A18">
        <v>23</v>
      </c>
      <c r="B18">
        <f t="shared" si="0"/>
        <v>230</v>
      </c>
      <c r="C18">
        <f t="shared" si="1"/>
        <v>1.0780478105839523E-3</v>
      </c>
      <c r="D18">
        <f t="shared" si="2"/>
        <v>1.0780478105839521E-2</v>
      </c>
    </row>
    <row r="19" spans="1:4" x14ac:dyDescent="0.35">
      <c r="A19">
        <v>25</v>
      </c>
      <c r="B19">
        <f t="shared" si="0"/>
        <v>250</v>
      </c>
      <c r="C19">
        <f t="shared" si="1"/>
        <v>1.1334584581629526E-3</v>
      </c>
      <c r="D19">
        <f t="shared" si="2"/>
        <v>1.1334584581629524E-2</v>
      </c>
    </row>
    <row r="20" spans="1:4" x14ac:dyDescent="0.35">
      <c r="A20">
        <v>23</v>
      </c>
      <c r="B20">
        <f t="shared" si="0"/>
        <v>230</v>
      </c>
      <c r="C20">
        <f t="shared" si="1"/>
        <v>1.0780478105839523E-3</v>
      </c>
      <c r="D20">
        <f t="shared" si="2"/>
        <v>1.0780478105839521E-2</v>
      </c>
    </row>
    <row r="21" spans="1:4" x14ac:dyDescent="0.35">
      <c r="A21">
        <v>16</v>
      </c>
      <c r="B21">
        <f t="shared" si="0"/>
        <v>160</v>
      </c>
      <c r="C21">
        <f t="shared" si="1"/>
        <v>8.6928972354351924E-4</v>
      </c>
      <c r="D21">
        <f t="shared" si="2"/>
        <v>8.692897235435192E-3</v>
      </c>
    </row>
    <row r="22" spans="1:4" x14ac:dyDescent="0.35">
      <c r="A22">
        <v>15</v>
      </c>
      <c r="B22">
        <f t="shared" si="0"/>
        <v>150</v>
      </c>
      <c r="C22">
        <f t="shared" si="1"/>
        <v>8.3871812150516532E-4</v>
      </c>
      <c r="D22">
        <f t="shared" si="2"/>
        <v>8.3871812150516523E-3</v>
      </c>
    </row>
    <row r="23" spans="1:4" x14ac:dyDescent="0.35">
      <c r="A23">
        <v>24</v>
      </c>
      <c r="B23">
        <f t="shared" si="0"/>
        <v>240</v>
      </c>
      <c r="C23">
        <f t="shared" si="1"/>
        <v>1.106104630505086E-3</v>
      </c>
      <c r="D23">
        <f t="shared" si="2"/>
        <v>1.1061046305050858E-2</v>
      </c>
    </row>
    <row r="24" spans="1:4" x14ac:dyDescent="0.35">
      <c r="A24">
        <v>22</v>
      </c>
      <c r="B24">
        <f t="shared" si="0"/>
        <v>220</v>
      </c>
      <c r="C24">
        <f t="shared" si="1"/>
        <v>1.0493757939553331E-3</v>
      </c>
      <c r="D24">
        <f t="shared" si="2"/>
        <v>1.049375793955333E-2</v>
      </c>
    </row>
    <row r="25" spans="1:4" x14ac:dyDescent="0.35">
      <c r="A25">
        <v>19</v>
      </c>
      <c r="B25">
        <f t="shared" si="0"/>
        <v>190</v>
      </c>
      <c r="C25">
        <f t="shared" si="1"/>
        <v>9.6054420164053123E-4</v>
      </c>
      <c r="D25">
        <f t="shared" si="2"/>
        <v>9.6054420164053116E-3</v>
      </c>
    </row>
    <row r="26" spans="1:4" x14ac:dyDescent="0.35">
      <c r="A26">
        <v>25</v>
      </c>
      <c r="B26">
        <f t="shared" si="0"/>
        <v>250</v>
      </c>
      <c r="C26">
        <f t="shared" si="1"/>
        <v>1.1334584581629526E-3</v>
      </c>
      <c r="D26">
        <f t="shared" si="2"/>
        <v>1.1334584581629524E-2</v>
      </c>
    </row>
    <row r="27" spans="1:4" x14ac:dyDescent="0.35">
      <c r="A27">
        <v>18</v>
      </c>
      <c r="B27">
        <f t="shared" si="0"/>
        <v>180</v>
      </c>
      <c r="C27">
        <f t="shared" si="1"/>
        <v>9.3028326757039592E-4</v>
      </c>
      <c r="D27">
        <f t="shared" si="2"/>
        <v>9.3028326757039603E-3</v>
      </c>
    </row>
    <row r="28" spans="1:4" x14ac:dyDescent="0.35">
      <c r="A28">
        <v>29</v>
      </c>
      <c r="B28">
        <f t="shared" si="0"/>
        <v>290</v>
      </c>
      <c r="C28">
        <f t="shared" si="1"/>
        <v>1.234114012337922E-3</v>
      </c>
      <c r="D28">
        <f t="shared" si="2"/>
        <v>1.2341140123379219E-2</v>
      </c>
    </row>
    <row r="29" spans="1:4" x14ac:dyDescent="0.35">
      <c r="A29">
        <v>55</v>
      </c>
      <c r="B29">
        <f t="shared" si="0"/>
        <v>550</v>
      </c>
      <c r="C29">
        <f t="shared" si="1"/>
        <v>1.3106887296715274E-3</v>
      </c>
      <c r="D29">
        <f t="shared" si="2"/>
        <v>1.3106887296715275E-2</v>
      </c>
    </row>
    <row r="30" spans="1:4" x14ac:dyDescent="0.35">
      <c r="A30">
        <v>18</v>
      </c>
      <c r="B30">
        <f t="shared" si="0"/>
        <v>180</v>
      </c>
      <c r="C30">
        <f t="shared" si="1"/>
        <v>9.3028326757039592E-4</v>
      </c>
      <c r="D30">
        <f t="shared" si="2"/>
        <v>9.3028326757039603E-3</v>
      </c>
    </row>
    <row r="31" spans="1:4" x14ac:dyDescent="0.35">
      <c r="A31">
        <v>11</v>
      </c>
      <c r="B31">
        <f t="shared" si="0"/>
        <v>110</v>
      </c>
      <c r="C31">
        <f t="shared" si="1"/>
        <v>7.1768527784075574E-4</v>
      </c>
      <c r="D31">
        <f t="shared" si="2"/>
        <v>7.1768527784075616E-3</v>
      </c>
    </row>
    <row r="32" spans="1:4" x14ac:dyDescent="0.35">
      <c r="A32">
        <v>31</v>
      </c>
      <c r="B32">
        <f t="shared" si="0"/>
        <v>310</v>
      </c>
      <c r="C32">
        <f t="shared" si="1"/>
        <v>1.2780191853719305E-3</v>
      </c>
      <c r="D32">
        <f t="shared" si="2"/>
        <v>1.2780191853719305E-2</v>
      </c>
    </row>
    <row r="33" spans="1:4" x14ac:dyDescent="0.35">
      <c r="A33">
        <v>34</v>
      </c>
      <c r="B33">
        <f t="shared" si="0"/>
        <v>340</v>
      </c>
      <c r="C33">
        <f t="shared" si="1"/>
        <v>1.3341190133870798E-3</v>
      </c>
      <c r="D33">
        <f t="shared" si="2"/>
        <v>1.3341190133870797E-2</v>
      </c>
    </row>
    <row r="34" spans="1:4" x14ac:dyDescent="0.35">
      <c r="A34">
        <v>26</v>
      </c>
      <c r="B34">
        <f t="shared" si="0"/>
        <v>260</v>
      </c>
      <c r="C34">
        <f t="shared" si="1"/>
        <v>1.1600219673406568E-3</v>
      </c>
      <c r="D34">
        <f t="shared" si="2"/>
        <v>1.1600219673406567E-2</v>
      </c>
    </row>
    <row r="35" spans="1:4" x14ac:dyDescent="0.35">
      <c r="A35">
        <v>89</v>
      </c>
      <c r="B35">
        <f t="shared" si="0"/>
        <v>890</v>
      </c>
      <c r="C35">
        <f t="shared" si="1"/>
        <v>3.9076990128622215E-4</v>
      </c>
      <c r="D35">
        <f t="shared" si="2"/>
        <v>3.9076990128622232E-3</v>
      </c>
    </row>
    <row r="36" spans="1:4" x14ac:dyDescent="0.35">
      <c r="A36">
        <v>33</v>
      </c>
      <c r="B36">
        <f t="shared" si="0"/>
        <v>330</v>
      </c>
      <c r="C36">
        <f t="shared" si="1"/>
        <v>1.3168135846214632E-3</v>
      </c>
      <c r="D36">
        <f t="shared" si="2"/>
        <v>1.3168135846214631E-2</v>
      </c>
    </row>
    <row r="37" spans="1:4" x14ac:dyDescent="0.35">
      <c r="A37">
        <v>55</v>
      </c>
      <c r="B37">
        <f t="shared" si="0"/>
        <v>550</v>
      </c>
      <c r="C37">
        <f t="shared" si="1"/>
        <v>1.3106887296715274E-3</v>
      </c>
      <c r="D37">
        <f t="shared" si="2"/>
        <v>1.3106887296715275E-2</v>
      </c>
    </row>
    <row r="38" spans="1:4" x14ac:dyDescent="0.35">
      <c r="A38">
        <v>25</v>
      </c>
      <c r="B38">
        <f t="shared" si="0"/>
        <v>250</v>
      </c>
      <c r="C38">
        <f t="shared" si="1"/>
        <v>1.1334584581629526E-3</v>
      </c>
      <c r="D38">
        <f t="shared" si="2"/>
        <v>1.1334584581629524E-2</v>
      </c>
    </row>
    <row r="39" spans="1:4" x14ac:dyDescent="0.35">
      <c r="A39">
        <v>29</v>
      </c>
      <c r="B39">
        <f t="shared" si="0"/>
        <v>290</v>
      </c>
      <c r="C39">
        <f t="shared" si="1"/>
        <v>1.234114012337922E-3</v>
      </c>
      <c r="D39">
        <f t="shared" si="2"/>
        <v>1.2341140123379219E-2</v>
      </c>
    </row>
    <row r="40" spans="1:4" x14ac:dyDescent="0.35">
      <c r="A40">
        <v>24</v>
      </c>
      <c r="B40">
        <f t="shared" si="0"/>
        <v>240</v>
      </c>
      <c r="C40">
        <f t="shared" si="1"/>
        <v>1.106104630505086E-3</v>
      </c>
      <c r="D40">
        <f t="shared" si="2"/>
        <v>1.1061046305050858E-2</v>
      </c>
    </row>
    <row r="41" spans="1:4" x14ac:dyDescent="0.35">
      <c r="A41">
        <v>23</v>
      </c>
      <c r="B41">
        <f t="shared" si="0"/>
        <v>230</v>
      </c>
      <c r="C41">
        <f t="shared" si="1"/>
        <v>1.0780478105839523E-3</v>
      </c>
      <c r="D41">
        <f t="shared" si="2"/>
        <v>1.0780478105839521E-2</v>
      </c>
    </row>
    <row r="42" spans="1:4" x14ac:dyDescent="0.35">
      <c r="A42">
        <v>32</v>
      </c>
      <c r="B42">
        <f t="shared" si="0"/>
        <v>320</v>
      </c>
      <c r="C42">
        <f t="shared" si="1"/>
        <v>1.2980912767990914E-3</v>
      </c>
      <c r="D42">
        <f t="shared" si="2"/>
        <v>1.2980912767990913E-2</v>
      </c>
    </row>
    <row r="43" spans="1:4" x14ac:dyDescent="0.35">
      <c r="A43">
        <v>68</v>
      </c>
      <c r="B43">
        <f t="shared" si="0"/>
        <v>680</v>
      </c>
      <c r="C43">
        <f t="shared" si="1"/>
        <v>9.8051244186213196E-4</v>
      </c>
      <c r="D43">
        <f t="shared" si="2"/>
        <v>9.80512441862132E-3</v>
      </c>
    </row>
    <row r="44" spans="1:4" x14ac:dyDescent="0.35">
      <c r="A44">
        <v>65</v>
      </c>
      <c r="B44">
        <f t="shared" si="0"/>
        <v>650</v>
      </c>
      <c r="C44">
        <f t="shared" si="1"/>
        <v>1.0684953149402402E-3</v>
      </c>
      <c r="D44">
        <f t="shared" si="2"/>
        <v>1.0684953149402404E-2</v>
      </c>
    </row>
    <row r="45" spans="1:4" x14ac:dyDescent="0.35">
      <c r="A45">
        <v>92</v>
      </c>
      <c r="B45">
        <f t="shared" si="0"/>
        <v>920</v>
      </c>
      <c r="C45">
        <f t="shared" si="1"/>
        <v>3.2740749534739146E-4</v>
      </c>
      <c r="D45">
        <f t="shared" si="2"/>
        <v>3.2740749534739158E-3</v>
      </c>
    </row>
    <row r="46" spans="1:4" x14ac:dyDescent="0.35">
      <c r="A46">
        <v>65</v>
      </c>
      <c r="B46">
        <f t="shared" si="0"/>
        <v>650</v>
      </c>
      <c r="C46">
        <f t="shared" si="1"/>
        <v>1.0684953149402402E-3</v>
      </c>
      <c r="D46">
        <f t="shared" si="2"/>
        <v>1.0684953149402404E-2</v>
      </c>
    </row>
    <row r="47" spans="1:4" x14ac:dyDescent="0.35">
      <c r="A47">
        <v>97</v>
      </c>
      <c r="B47">
        <f t="shared" si="0"/>
        <v>970</v>
      </c>
      <c r="C47">
        <f t="shared" si="1"/>
        <v>2.3771612661847827E-4</v>
      </c>
      <c r="D47">
        <f t="shared" si="2"/>
        <v>2.3771612661847839E-3</v>
      </c>
    </row>
    <row r="48" spans="1:4" x14ac:dyDescent="0.35">
      <c r="A48">
        <v>39</v>
      </c>
      <c r="B48">
        <f t="shared" si="0"/>
        <v>390</v>
      </c>
      <c r="C48">
        <f t="shared" si="1"/>
        <v>1.3973785777806353E-3</v>
      </c>
      <c r="D48">
        <f t="shared" si="2"/>
        <v>1.3973785777806353E-2</v>
      </c>
    </row>
    <row r="49" spans="1:4" x14ac:dyDescent="0.35">
      <c r="A49">
        <v>44</v>
      </c>
      <c r="B49">
        <f t="shared" si="0"/>
        <v>440</v>
      </c>
      <c r="C49">
        <f t="shared" si="1"/>
        <v>1.418122690171086E-3</v>
      </c>
      <c r="D49">
        <f t="shared" si="2"/>
        <v>1.418122690171086E-2</v>
      </c>
    </row>
    <row r="50" spans="1:4" x14ac:dyDescent="0.35">
      <c r="A50">
        <v>35</v>
      </c>
      <c r="B50">
        <f t="shared" si="0"/>
        <v>350</v>
      </c>
      <c r="C50">
        <f t="shared" si="1"/>
        <v>1.3499449474167684E-3</v>
      </c>
      <c r="D50">
        <f t="shared" si="2"/>
        <v>1.3499449474167683E-2</v>
      </c>
    </row>
    <row r="51" spans="1:4" x14ac:dyDescent="0.35">
      <c r="A51">
        <v>21</v>
      </c>
      <c r="B51">
        <f t="shared" si="0"/>
        <v>210</v>
      </c>
      <c r="C51">
        <f t="shared" si="1"/>
        <v>1.0201763959112548E-3</v>
      </c>
      <c r="D51">
        <f t="shared" si="2"/>
        <v>1.0201763959112547E-2</v>
      </c>
    </row>
    <row r="52" spans="1:4" x14ac:dyDescent="0.35">
      <c r="A52">
        <v>35</v>
      </c>
      <c r="B52">
        <f t="shared" si="0"/>
        <v>350</v>
      </c>
      <c r="C52">
        <f t="shared" si="1"/>
        <v>1.3499449474167684E-3</v>
      </c>
      <c r="D52">
        <f t="shared" si="2"/>
        <v>1.3499449474167683E-2</v>
      </c>
    </row>
    <row r="53" spans="1:4" x14ac:dyDescent="0.35">
      <c r="A53">
        <v>25</v>
      </c>
      <c r="B53">
        <f t="shared" si="0"/>
        <v>250</v>
      </c>
      <c r="C53">
        <f t="shared" si="1"/>
        <v>1.1334584581629526E-3</v>
      </c>
      <c r="D53">
        <f t="shared" si="2"/>
        <v>1.1334584581629524E-2</v>
      </c>
    </row>
    <row r="54" spans="1:4" x14ac:dyDescent="0.35">
      <c r="A54">
        <v>38</v>
      </c>
      <c r="B54">
        <f t="shared" si="0"/>
        <v>380</v>
      </c>
      <c r="C54">
        <f t="shared" si="1"/>
        <v>1.3879945544050397E-3</v>
      </c>
      <c r="D54">
        <f t="shared" si="2"/>
        <v>1.3879945544050398E-2</v>
      </c>
    </row>
    <row r="55" spans="1:4" x14ac:dyDescent="0.35">
      <c r="A55">
        <v>69</v>
      </c>
      <c r="B55">
        <f t="shared" si="0"/>
        <v>690</v>
      </c>
      <c r="C55">
        <f t="shared" si="1"/>
        <v>9.5042026636747506E-4</v>
      </c>
      <c r="D55">
        <f t="shared" si="2"/>
        <v>9.5042026636747504E-3</v>
      </c>
    </row>
    <row r="56" spans="1:4" x14ac:dyDescent="0.35">
      <c r="A56">
        <v>30</v>
      </c>
      <c r="B56">
        <f t="shared" si="0"/>
        <v>300</v>
      </c>
      <c r="C56">
        <f t="shared" si="1"/>
        <v>1.2566684854953755E-3</v>
      </c>
      <c r="D56">
        <f t="shared" si="2"/>
        <v>1.2566684854953755E-2</v>
      </c>
    </row>
    <row r="57" spans="1:4" x14ac:dyDescent="0.35">
      <c r="A57">
        <v>19</v>
      </c>
      <c r="B57">
        <f t="shared" si="0"/>
        <v>190</v>
      </c>
      <c r="C57">
        <f t="shared" si="1"/>
        <v>9.6054420164053123E-4</v>
      </c>
      <c r="D57">
        <f t="shared" si="2"/>
        <v>9.6054420164053116E-3</v>
      </c>
    </row>
    <row r="58" spans="1:4" x14ac:dyDescent="0.35">
      <c r="A58">
        <v>80</v>
      </c>
      <c r="B58">
        <f t="shared" si="0"/>
        <v>800</v>
      </c>
      <c r="C58">
        <f t="shared" si="1"/>
        <v>6.2056008436673716E-4</v>
      </c>
      <c r="D58">
        <f t="shared" si="2"/>
        <v>6.2056008436673724E-3</v>
      </c>
    </row>
    <row r="59" spans="1:4" x14ac:dyDescent="0.35">
      <c r="A59">
        <v>57</v>
      </c>
      <c r="B59">
        <f t="shared" si="0"/>
        <v>570</v>
      </c>
      <c r="C59">
        <f t="shared" si="1"/>
        <v>1.2709969458322937E-3</v>
      </c>
      <c r="D59">
        <f t="shared" si="2"/>
        <v>1.2709969458322935E-2</v>
      </c>
    </row>
    <row r="60" spans="1:4" x14ac:dyDescent="0.35">
      <c r="A60">
        <v>28</v>
      </c>
      <c r="B60">
        <f t="shared" si="0"/>
        <v>280</v>
      </c>
      <c r="C60">
        <f t="shared" si="1"/>
        <v>1.2104338252261308E-3</v>
      </c>
      <c r="D60">
        <f t="shared" si="2"/>
        <v>1.2104338252261308E-2</v>
      </c>
    </row>
    <row r="61" spans="1:4" x14ac:dyDescent="0.35">
      <c r="A61">
        <v>36</v>
      </c>
      <c r="B61">
        <f t="shared" si="0"/>
        <v>360</v>
      </c>
      <c r="C61">
        <f t="shared" si="1"/>
        <v>1.3642336279188489E-3</v>
      </c>
      <c r="D61">
        <f t="shared" si="2"/>
        <v>1.3642336279188488E-2</v>
      </c>
    </row>
    <row r="62" spans="1:4" x14ac:dyDescent="0.35">
      <c r="A62">
        <v>18</v>
      </c>
      <c r="B62">
        <f t="shared" si="0"/>
        <v>180</v>
      </c>
      <c r="C62">
        <f t="shared" si="1"/>
        <v>9.3028326757039592E-4</v>
      </c>
      <c r="D62">
        <f t="shared" si="2"/>
        <v>9.3028326757039603E-3</v>
      </c>
    </row>
    <row r="63" spans="1:4" x14ac:dyDescent="0.35">
      <c r="A63">
        <v>27</v>
      </c>
      <c r="B63">
        <f t="shared" si="0"/>
        <v>270</v>
      </c>
      <c r="C63">
        <f t="shared" si="1"/>
        <v>1.1857087591672039E-3</v>
      </c>
      <c r="D63">
        <f t="shared" si="2"/>
        <v>1.1857087591672038E-2</v>
      </c>
    </row>
    <row r="64" spans="1:4" x14ac:dyDescent="0.35">
      <c r="A64">
        <v>39</v>
      </c>
      <c r="B64">
        <f t="shared" si="0"/>
        <v>390</v>
      </c>
      <c r="C64">
        <f t="shared" si="1"/>
        <v>1.3973785777806353E-3</v>
      </c>
      <c r="D64">
        <f t="shared" si="2"/>
        <v>1.3973785777806353E-2</v>
      </c>
    </row>
    <row r="65" spans="1:4" x14ac:dyDescent="0.35">
      <c r="A65">
        <v>36</v>
      </c>
      <c r="B65">
        <f t="shared" si="0"/>
        <v>360</v>
      </c>
      <c r="C65">
        <f t="shared" si="1"/>
        <v>1.3642336279188489E-3</v>
      </c>
      <c r="D65">
        <f t="shared" si="2"/>
        <v>1.3642336279188488E-2</v>
      </c>
    </row>
    <row r="66" spans="1:4" x14ac:dyDescent="0.35">
      <c r="A66">
        <v>38</v>
      </c>
      <c r="B66">
        <f t="shared" si="0"/>
        <v>380</v>
      </c>
      <c r="C66">
        <f t="shared" si="1"/>
        <v>1.3879945544050397E-3</v>
      </c>
      <c r="D66">
        <f t="shared" si="2"/>
        <v>1.3879945544050398E-2</v>
      </c>
    </row>
    <row r="67" spans="1:4" x14ac:dyDescent="0.35">
      <c r="A67">
        <v>78</v>
      </c>
      <c r="B67">
        <f t="shared" ref="B67:B130" si="3">+A67*10</f>
        <v>780</v>
      </c>
      <c r="C67">
        <f t="shared" ref="C67:C130" si="4">+_xlfn.NORM.DIST(B67,$E$5,$E$2,0)</f>
        <v>6.7823983849276846E-4</v>
      </c>
      <c r="D67">
        <f t="shared" ref="D67:D130" si="5">+_xlfn.NORM.DIST(A67,$F$5,$F$2,0)</f>
        <v>6.7823983849276863E-3</v>
      </c>
    </row>
    <row r="68" spans="1:4" x14ac:dyDescent="0.35">
      <c r="A68">
        <v>88</v>
      </c>
      <c r="B68">
        <f t="shared" si="3"/>
        <v>880</v>
      </c>
      <c r="C68">
        <f t="shared" si="4"/>
        <v>4.1346081063752107E-4</v>
      </c>
      <c r="D68">
        <f t="shared" si="5"/>
        <v>4.1346081063752113E-3</v>
      </c>
    </row>
    <row r="69" spans="1:4" x14ac:dyDescent="0.35">
      <c r="A69">
        <v>69</v>
      </c>
      <c r="B69">
        <f t="shared" si="3"/>
        <v>690</v>
      </c>
      <c r="C69">
        <f t="shared" si="4"/>
        <v>9.5042026636747506E-4</v>
      </c>
      <c r="D69">
        <f t="shared" si="5"/>
        <v>9.5042026636747504E-3</v>
      </c>
    </row>
    <row r="70" spans="1:4" x14ac:dyDescent="0.35">
      <c r="A70">
        <v>56</v>
      </c>
      <c r="B70">
        <f t="shared" si="3"/>
        <v>560</v>
      </c>
      <c r="C70">
        <f t="shared" si="4"/>
        <v>1.2915060104730822E-3</v>
      </c>
      <c r="D70">
        <f t="shared" si="5"/>
        <v>1.291506010473082E-2</v>
      </c>
    </row>
    <row r="71" spans="1:4" x14ac:dyDescent="0.35">
      <c r="A71">
        <v>55</v>
      </c>
      <c r="B71">
        <f t="shared" si="3"/>
        <v>550</v>
      </c>
      <c r="C71">
        <f t="shared" si="4"/>
        <v>1.3106887296715274E-3</v>
      </c>
      <c r="D71">
        <f t="shared" si="5"/>
        <v>1.3106887296715275E-2</v>
      </c>
    </row>
    <row r="72" spans="1:4" x14ac:dyDescent="0.35">
      <c r="A72">
        <v>57</v>
      </c>
      <c r="B72">
        <f t="shared" si="3"/>
        <v>570</v>
      </c>
      <c r="C72">
        <f t="shared" si="4"/>
        <v>1.2709969458322937E-3</v>
      </c>
      <c r="D72">
        <f t="shared" si="5"/>
        <v>1.2709969458322935E-2</v>
      </c>
    </row>
    <row r="73" spans="1:4" x14ac:dyDescent="0.35">
      <c r="A73">
        <v>62</v>
      </c>
      <c r="B73">
        <f t="shared" si="3"/>
        <v>620</v>
      </c>
      <c r="C73">
        <f t="shared" si="4"/>
        <v>1.1512059188555279E-3</v>
      </c>
      <c r="D73">
        <f t="shared" si="5"/>
        <v>1.1512059188555277E-2</v>
      </c>
    </row>
    <row r="74" spans="1:4" x14ac:dyDescent="0.35">
      <c r="A74">
        <v>50</v>
      </c>
      <c r="B74">
        <f t="shared" si="3"/>
        <v>500</v>
      </c>
      <c r="C74">
        <f t="shared" si="4"/>
        <v>1.3844694033810978E-3</v>
      </c>
      <c r="D74">
        <f t="shared" si="5"/>
        <v>1.3844694033810978E-2</v>
      </c>
    </row>
    <row r="75" spans="1:4" x14ac:dyDescent="0.35">
      <c r="A75">
        <v>21</v>
      </c>
      <c r="B75">
        <f t="shared" si="3"/>
        <v>210</v>
      </c>
      <c r="C75">
        <f t="shared" si="4"/>
        <v>1.0201763959112548E-3</v>
      </c>
      <c r="D75">
        <f t="shared" si="5"/>
        <v>1.0201763959112547E-2</v>
      </c>
    </row>
    <row r="76" spans="1:4" x14ac:dyDescent="0.35">
      <c r="A76">
        <v>30</v>
      </c>
      <c r="B76">
        <f t="shared" si="3"/>
        <v>300</v>
      </c>
      <c r="C76">
        <f t="shared" si="4"/>
        <v>1.2566684854953755E-3</v>
      </c>
      <c r="D76">
        <f t="shared" si="5"/>
        <v>1.2566684854953755E-2</v>
      </c>
    </row>
    <row r="77" spans="1:4" x14ac:dyDescent="0.35">
      <c r="A77">
        <v>25</v>
      </c>
      <c r="B77">
        <f t="shared" si="3"/>
        <v>250</v>
      </c>
      <c r="C77">
        <f t="shared" si="4"/>
        <v>1.1334584581629526E-3</v>
      </c>
      <c r="D77">
        <f t="shared" si="5"/>
        <v>1.1334584581629524E-2</v>
      </c>
    </row>
    <row r="78" spans="1:4" x14ac:dyDescent="0.35">
      <c r="A78">
        <v>33</v>
      </c>
      <c r="B78">
        <f t="shared" si="3"/>
        <v>330</v>
      </c>
      <c r="C78">
        <f t="shared" si="4"/>
        <v>1.3168135846214632E-3</v>
      </c>
      <c r="D78">
        <f t="shared" si="5"/>
        <v>1.3168135846214631E-2</v>
      </c>
    </row>
    <row r="79" spans="1:4" x14ac:dyDescent="0.35">
      <c r="A79">
        <v>30</v>
      </c>
      <c r="B79">
        <f t="shared" si="3"/>
        <v>300</v>
      </c>
      <c r="C79">
        <f t="shared" si="4"/>
        <v>1.2566684854953755E-3</v>
      </c>
      <c r="D79">
        <f t="shared" si="5"/>
        <v>1.2566684854953755E-2</v>
      </c>
    </row>
    <row r="80" spans="1:4" x14ac:dyDescent="0.35">
      <c r="A80">
        <v>38</v>
      </c>
      <c r="B80">
        <f t="shared" si="3"/>
        <v>380</v>
      </c>
      <c r="C80">
        <f t="shared" si="4"/>
        <v>1.3879945544050397E-3</v>
      </c>
      <c r="D80">
        <f t="shared" si="5"/>
        <v>1.3879945544050398E-2</v>
      </c>
    </row>
    <row r="81" spans="1:4" x14ac:dyDescent="0.35">
      <c r="A81">
        <v>46</v>
      </c>
      <c r="B81">
        <f t="shared" si="3"/>
        <v>460</v>
      </c>
      <c r="C81">
        <f t="shared" si="4"/>
        <v>1.4139438282441091E-3</v>
      </c>
      <c r="D81">
        <f t="shared" si="5"/>
        <v>1.4139438282441089E-2</v>
      </c>
    </row>
    <row r="82" spans="1:4" x14ac:dyDescent="0.35">
      <c r="A82">
        <v>20</v>
      </c>
      <c r="B82">
        <f t="shared" si="3"/>
        <v>200</v>
      </c>
      <c r="C82">
        <f t="shared" si="4"/>
        <v>9.9053701342948506E-4</v>
      </c>
      <c r="D82">
        <f t="shared" si="5"/>
        <v>9.9053701342948514E-3</v>
      </c>
    </row>
    <row r="83" spans="1:4" x14ac:dyDescent="0.35">
      <c r="A83">
        <v>25</v>
      </c>
      <c r="B83">
        <f t="shared" si="3"/>
        <v>250</v>
      </c>
      <c r="C83">
        <f t="shared" si="4"/>
        <v>1.1334584581629526E-3</v>
      </c>
      <c r="D83">
        <f t="shared" si="5"/>
        <v>1.1334584581629524E-2</v>
      </c>
    </row>
    <row r="84" spans="1:4" x14ac:dyDescent="0.35">
      <c r="A84">
        <v>27</v>
      </c>
      <c r="B84">
        <f t="shared" si="3"/>
        <v>270</v>
      </c>
      <c r="C84">
        <f t="shared" si="4"/>
        <v>1.1857087591672039E-3</v>
      </c>
      <c r="D84">
        <f t="shared" si="5"/>
        <v>1.1857087591672038E-2</v>
      </c>
    </row>
    <row r="85" spans="1:4" x14ac:dyDescent="0.35">
      <c r="A85">
        <v>55</v>
      </c>
      <c r="B85">
        <f t="shared" si="3"/>
        <v>550</v>
      </c>
      <c r="C85">
        <f t="shared" si="4"/>
        <v>1.3106887296715274E-3</v>
      </c>
      <c r="D85">
        <f t="shared" si="5"/>
        <v>1.3106887296715275E-2</v>
      </c>
    </row>
    <row r="86" spans="1:4" x14ac:dyDescent="0.35">
      <c r="A86">
        <v>107</v>
      </c>
      <c r="B86">
        <f t="shared" si="3"/>
        <v>1070</v>
      </c>
      <c r="C86">
        <f t="shared" si="4"/>
        <v>1.1398280815304644E-4</v>
      </c>
      <c r="D86">
        <f t="shared" si="5"/>
        <v>1.1398280815304654E-3</v>
      </c>
    </row>
    <row r="87" spans="1:4" x14ac:dyDescent="0.35">
      <c r="A87">
        <v>53</v>
      </c>
      <c r="B87">
        <f t="shared" si="3"/>
        <v>530</v>
      </c>
      <c r="C87">
        <f t="shared" si="4"/>
        <v>1.3448054419947712E-3</v>
      </c>
      <c r="D87">
        <f t="shared" si="5"/>
        <v>1.3448054419947711E-2</v>
      </c>
    </row>
    <row r="88" spans="1:4" x14ac:dyDescent="0.35">
      <c r="A88">
        <v>19</v>
      </c>
      <c r="B88">
        <f t="shared" si="3"/>
        <v>190</v>
      </c>
      <c r="C88">
        <f t="shared" si="4"/>
        <v>9.6054420164053123E-4</v>
      </c>
      <c r="D88">
        <f t="shared" si="5"/>
        <v>9.6054420164053116E-3</v>
      </c>
    </row>
    <row r="89" spans="1:4" x14ac:dyDescent="0.35">
      <c r="A89">
        <v>93</v>
      </c>
      <c r="B89">
        <f t="shared" si="3"/>
        <v>930</v>
      </c>
      <c r="C89">
        <f t="shared" si="4"/>
        <v>3.0787909809339251E-4</v>
      </c>
      <c r="D89">
        <f t="shared" si="5"/>
        <v>3.0787909809339262E-3</v>
      </c>
    </row>
    <row r="90" spans="1:4" x14ac:dyDescent="0.35">
      <c r="A90">
        <v>39</v>
      </c>
      <c r="B90">
        <f t="shared" si="3"/>
        <v>390</v>
      </c>
      <c r="C90">
        <f t="shared" si="4"/>
        <v>1.3973785777806353E-3</v>
      </c>
      <c r="D90">
        <f t="shared" si="5"/>
        <v>1.3973785777806353E-2</v>
      </c>
    </row>
    <row r="91" spans="1:4" x14ac:dyDescent="0.35">
      <c r="A91">
        <v>45</v>
      </c>
      <c r="B91">
        <f t="shared" si="3"/>
        <v>450</v>
      </c>
      <c r="C91">
        <f t="shared" si="4"/>
        <v>1.4169266766024787E-3</v>
      </c>
      <c r="D91">
        <f t="shared" si="5"/>
        <v>1.4169266766024785E-2</v>
      </c>
    </row>
    <row r="92" spans="1:4" x14ac:dyDescent="0.35">
      <c r="A92">
        <v>23</v>
      </c>
      <c r="B92">
        <f t="shared" si="3"/>
        <v>230</v>
      </c>
      <c r="C92">
        <f t="shared" si="4"/>
        <v>1.0780478105839523E-3</v>
      </c>
      <c r="D92">
        <f t="shared" si="5"/>
        <v>1.0780478105839521E-2</v>
      </c>
    </row>
    <row r="93" spans="1:4" x14ac:dyDescent="0.35">
      <c r="A93">
        <v>47</v>
      </c>
      <c r="B93">
        <f t="shared" si="3"/>
        <v>470</v>
      </c>
      <c r="C93">
        <f t="shared" si="4"/>
        <v>1.4091854324521467E-3</v>
      </c>
      <c r="D93">
        <f t="shared" si="5"/>
        <v>1.4091854324521466E-2</v>
      </c>
    </row>
    <row r="94" spans="1:4" x14ac:dyDescent="0.35">
      <c r="A94">
        <v>55</v>
      </c>
      <c r="B94">
        <f t="shared" si="3"/>
        <v>550</v>
      </c>
      <c r="C94">
        <f t="shared" si="4"/>
        <v>1.3106887296715274E-3</v>
      </c>
      <c r="D94">
        <f t="shared" si="5"/>
        <v>1.3106887296715275E-2</v>
      </c>
    </row>
    <row r="95" spans="1:4" x14ac:dyDescent="0.35">
      <c r="A95">
        <v>28</v>
      </c>
      <c r="B95">
        <f t="shared" si="3"/>
        <v>280</v>
      </c>
      <c r="C95">
        <f t="shared" si="4"/>
        <v>1.2104338252261308E-3</v>
      </c>
      <c r="D95">
        <f t="shared" si="5"/>
        <v>1.2104338252261308E-2</v>
      </c>
    </row>
    <row r="96" spans="1:4" x14ac:dyDescent="0.35">
      <c r="A96">
        <v>54</v>
      </c>
      <c r="B96">
        <f t="shared" si="3"/>
        <v>540</v>
      </c>
      <c r="C96">
        <f t="shared" si="4"/>
        <v>1.3284765939949842E-3</v>
      </c>
      <c r="D96">
        <f t="shared" si="5"/>
        <v>1.3284765939949841E-2</v>
      </c>
    </row>
    <row r="97" spans="1:4" x14ac:dyDescent="0.35">
      <c r="A97">
        <v>21</v>
      </c>
      <c r="B97">
        <f t="shared" si="3"/>
        <v>210</v>
      </c>
      <c r="C97">
        <f t="shared" si="4"/>
        <v>1.0201763959112548E-3</v>
      </c>
      <c r="D97">
        <f t="shared" si="5"/>
        <v>1.0201763959112547E-2</v>
      </c>
    </row>
    <row r="98" spans="1:4" x14ac:dyDescent="0.35">
      <c r="A98">
        <v>72</v>
      </c>
      <c r="B98">
        <f t="shared" si="3"/>
        <v>720</v>
      </c>
      <c r="C98">
        <f t="shared" si="4"/>
        <v>8.5903464501737757E-4</v>
      </c>
      <c r="D98">
        <f t="shared" si="5"/>
        <v>8.5903464501737754E-3</v>
      </c>
    </row>
    <row r="99" spans="1:4" x14ac:dyDescent="0.35">
      <c r="A99">
        <v>29</v>
      </c>
      <c r="B99">
        <f t="shared" si="3"/>
        <v>290</v>
      </c>
      <c r="C99">
        <f t="shared" si="4"/>
        <v>1.234114012337922E-3</v>
      </c>
      <c r="D99">
        <f t="shared" si="5"/>
        <v>1.2341140123379219E-2</v>
      </c>
    </row>
    <row r="100" spans="1:4" x14ac:dyDescent="0.35">
      <c r="A100">
        <v>49</v>
      </c>
      <c r="B100">
        <f t="shared" si="3"/>
        <v>490</v>
      </c>
      <c r="C100">
        <f t="shared" si="4"/>
        <v>1.3944204645214009E-3</v>
      </c>
      <c r="D100">
        <f t="shared" si="5"/>
        <v>1.3944204645214005E-2</v>
      </c>
    </row>
    <row r="101" spans="1:4" x14ac:dyDescent="0.35">
      <c r="A101">
        <v>37</v>
      </c>
      <c r="B101">
        <f t="shared" si="3"/>
        <v>370</v>
      </c>
      <c r="C101">
        <f t="shared" si="4"/>
        <v>1.3769325039736731E-3</v>
      </c>
      <c r="D101">
        <f t="shared" si="5"/>
        <v>1.3769325039736728E-2</v>
      </c>
    </row>
    <row r="102" spans="1:4" x14ac:dyDescent="0.35">
      <c r="A102">
        <v>26</v>
      </c>
      <c r="B102">
        <f t="shared" si="3"/>
        <v>260</v>
      </c>
      <c r="C102">
        <f t="shared" si="4"/>
        <v>1.1600219673406568E-3</v>
      </c>
      <c r="D102">
        <f t="shared" si="5"/>
        <v>1.1600219673406567E-2</v>
      </c>
    </row>
    <row r="103" spans="1:4" x14ac:dyDescent="0.35">
      <c r="A103">
        <v>75</v>
      </c>
      <c r="B103">
        <f t="shared" si="3"/>
        <v>750</v>
      </c>
      <c r="C103">
        <f t="shared" si="4"/>
        <v>7.6765582281588314E-4</v>
      </c>
      <c r="D103">
        <f t="shared" si="5"/>
        <v>7.6765582281588304E-3</v>
      </c>
    </row>
    <row r="104" spans="1:4" x14ac:dyDescent="0.35">
      <c r="A104">
        <v>32</v>
      </c>
      <c r="B104">
        <f t="shared" si="3"/>
        <v>320</v>
      </c>
      <c r="C104">
        <f t="shared" si="4"/>
        <v>1.2980912767990914E-3</v>
      </c>
      <c r="D104">
        <f t="shared" si="5"/>
        <v>1.2980912767990913E-2</v>
      </c>
    </row>
    <row r="105" spans="1:4" x14ac:dyDescent="0.35">
      <c r="A105">
        <v>44</v>
      </c>
      <c r="B105">
        <f t="shared" si="3"/>
        <v>440</v>
      </c>
      <c r="C105">
        <f t="shared" si="4"/>
        <v>1.418122690171086E-3</v>
      </c>
      <c r="D105">
        <f t="shared" si="5"/>
        <v>1.418122690171086E-2</v>
      </c>
    </row>
    <row r="106" spans="1:4" x14ac:dyDescent="0.35">
      <c r="A106">
        <v>55</v>
      </c>
      <c r="B106">
        <f t="shared" si="3"/>
        <v>550</v>
      </c>
      <c r="C106">
        <f t="shared" si="4"/>
        <v>1.3106887296715274E-3</v>
      </c>
      <c r="D106">
        <f t="shared" si="5"/>
        <v>1.3106887296715275E-2</v>
      </c>
    </row>
    <row r="107" spans="1:4" x14ac:dyDescent="0.35">
      <c r="A107">
        <v>27</v>
      </c>
      <c r="B107">
        <f t="shared" si="3"/>
        <v>270</v>
      </c>
      <c r="C107">
        <f t="shared" si="4"/>
        <v>1.1857087591672039E-3</v>
      </c>
      <c r="D107">
        <f t="shared" si="5"/>
        <v>1.1857087591672038E-2</v>
      </c>
    </row>
    <row r="108" spans="1:4" x14ac:dyDescent="0.35">
      <c r="A108">
        <v>42</v>
      </c>
      <c r="B108">
        <f t="shared" si="3"/>
        <v>420</v>
      </c>
      <c r="C108">
        <f t="shared" si="4"/>
        <v>1.4151428775166083E-3</v>
      </c>
      <c r="D108">
        <f t="shared" si="5"/>
        <v>1.4151428775166081E-2</v>
      </c>
    </row>
    <row r="109" spans="1:4" x14ac:dyDescent="0.35">
      <c r="A109">
        <v>31</v>
      </c>
      <c r="B109">
        <f t="shared" si="3"/>
        <v>310</v>
      </c>
      <c r="C109">
        <f t="shared" si="4"/>
        <v>1.2780191853719305E-3</v>
      </c>
      <c r="D109">
        <f t="shared" si="5"/>
        <v>1.2780191853719305E-2</v>
      </c>
    </row>
    <row r="110" spans="1:4" x14ac:dyDescent="0.35">
      <c r="A110">
        <v>64</v>
      </c>
      <c r="B110">
        <f t="shared" si="3"/>
        <v>640</v>
      </c>
      <c r="C110">
        <f t="shared" si="4"/>
        <v>1.096768269461916E-3</v>
      </c>
      <c r="D110">
        <f t="shared" si="5"/>
        <v>1.0967682694619162E-2</v>
      </c>
    </row>
    <row r="111" spans="1:4" x14ac:dyDescent="0.35">
      <c r="A111">
        <v>30</v>
      </c>
      <c r="B111">
        <f t="shared" si="3"/>
        <v>300</v>
      </c>
      <c r="C111">
        <f t="shared" si="4"/>
        <v>1.2566684854953755E-3</v>
      </c>
      <c r="D111">
        <f t="shared" si="5"/>
        <v>1.2566684854953755E-2</v>
      </c>
    </row>
    <row r="112" spans="1:4" x14ac:dyDescent="0.35">
      <c r="A112">
        <v>72</v>
      </c>
      <c r="B112">
        <f t="shared" si="3"/>
        <v>720</v>
      </c>
      <c r="C112">
        <f t="shared" si="4"/>
        <v>8.5903464501737757E-4</v>
      </c>
      <c r="D112">
        <f t="shared" si="5"/>
        <v>8.5903464501737754E-3</v>
      </c>
    </row>
    <row r="113" spans="1:4" x14ac:dyDescent="0.35">
      <c r="A113">
        <v>49</v>
      </c>
      <c r="B113">
        <f t="shared" si="3"/>
        <v>490</v>
      </c>
      <c r="C113">
        <f t="shared" si="4"/>
        <v>1.3944204645214009E-3</v>
      </c>
      <c r="D113">
        <f t="shared" si="5"/>
        <v>1.3944204645214005E-2</v>
      </c>
    </row>
    <row r="114" spans="1:4" x14ac:dyDescent="0.35">
      <c r="A114">
        <v>50</v>
      </c>
      <c r="B114">
        <f t="shared" si="3"/>
        <v>500</v>
      </c>
      <c r="C114">
        <f t="shared" si="4"/>
        <v>1.3844694033810978E-3</v>
      </c>
      <c r="D114">
        <f t="shared" si="5"/>
        <v>1.3844694033810978E-2</v>
      </c>
    </row>
    <row r="115" spans="1:4" x14ac:dyDescent="0.35">
      <c r="A115">
        <v>216</v>
      </c>
      <c r="B115">
        <f t="shared" si="3"/>
        <v>2160</v>
      </c>
      <c r="C115">
        <f t="shared" si="4"/>
        <v>1.0427087579169772E-11</v>
      </c>
      <c r="D115">
        <f t="shared" si="5"/>
        <v>1.0427087579169845E-10</v>
      </c>
    </row>
    <row r="116" spans="1:4" x14ac:dyDescent="0.35">
      <c r="A116">
        <v>62</v>
      </c>
      <c r="B116">
        <f t="shared" si="3"/>
        <v>620</v>
      </c>
      <c r="C116">
        <f t="shared" si="4"/>
        <v>1.1512059188555279E-3</v>
      </c>
      <c r="D116">
        <f t="shared" si="5"/>
        <v>1.1512059188555277E-2</v>
      </c>
    </row>
    <row r="117" spans="1:4" x14ac:dyDescent="0.35">
      <c r="A117">
        <v>39</v>
      </c>
      <c r="B117">
        <f t="shared" si="3"/>
        <v>390</v>
      </c>
      <c r="C117">
        <f t="shared" si="4"/>
        <v>1.3973785777806353E-3</v>
      </c>
      <c r="D117">
        <f t="shared" si="5"/>
        <v>1.3973785777806353E-2</v>
      </c>
    </row>
    <row r="118" spans="1:4" x14ac:dyDescent="0.35">
      <c r="A118">
        <v>31</v>
      </c>
      <c r="B118">
        <f t="shared" si="3"/>
        <v>310</v>
      </c>
      <c r="C118">
        <f t="shared" si="4"/>
        <v>1.2780191853719305E-3</v>
      </c>
      <c r="D118">
        <f t="shared" si="5"/>
        <v>1.2780191853719305E-2</v>
      </c>
    </row>
    <row r="119" spans="1:4" x14ac:dyDescent="0.35">
      <c r="A119">
        <v>71</v>
      </c>
      <c r="B119">
        <f t="shared" si="3"/>
        <v>710</v>
      </c>
      <c r="C119">
        <f t="shared" si="4"/>
        <v>8.8959938438010948E-4</v>
      </c>
      <c r="D119">
        <f t="shared" si="5"/>
        <v>8.8959938438010946E-3</v>
      </c>
    </row>
    <row r="120" spans="1:4" x14ac:dyDescent="0.35">
      <c r="A120">
        <v>40</v>
      </c>
      <c r="B120">
        <f t="shared" si="3"/>
        <v>400</v>
      </c>
      <c r="C120">
        <f t="shared" si="4"/>
        <v>1.4050494480390815E-3</v>
      </c>
      <c r="D120">
        <f t="shared" si="5"/>
        <v>1.4050494480390814E-2</v>
      </c>
    </row>
    <row r="121" spans="1:4" x14ac:dyDescent="0.35">
      <c r="A121">
        <v>118</v>
      </c>
      <c r="B121">
        <f t="shared" si="3"/>
        <v>1180</v>
      </c>
      <c r="C121">
        <f t="shared" si="4"/>
        <v>4.3884659589534861E-5</v>
      </c>
      <c r="D121">
        <f t="shared" si="5"/>
        <v>4.3884659589534918E-4</v>
      </c>
    </row>
    <row r="122" spans="1:4" x14ac:dyDescent="0.35">
      <c r="A122">
        <v>38</v>
      </c>
      <c r="B122">
        <f t="shared" si="3"/>
        <v>380</v>
      </c>
      <c r="C122">
        <f t="shared" si="4"/>
        <v>1.3879945544050397E-3</v>
      </c>
      <c r="D122">
        <f t="shared" si="5"/>
        <v>1.3879945544050398E-2</v>
      </c>
    </row>
    <row r="123" spans="1:4" x14ac:dyDescent="0.35">
      <c r="A123">
        <v>43</v>
      </c>
      <c r="B123">
        <f t="shared" si="3"/>
        <v>430</v>
      </c>
      <c r="C123">
        <f t="shared" si="4"/>
        <v>1.4175273386766842E-3</v>
      </c>
      <c r="D123">
        <f t="shared" si="5"/>
        <v>1.4175273386766841E-2</v>
      </c>
    </row>
    <row r="124" spans="1:4" x14ac:dyDescent="0.35">
      <c r="A124">
        <v>138</v>
      </c>
      <c r="B124">
        <f t="shared" si="3"/>
        <v>1380</v>
      </c>
      <c r="C124">
        <f t="shared" si="4"/>
        <v>5.2300117811467021E-6</v>
      </c>
      <c r="D124">
        <f t="shared" si="5"/>
        <v>5.2300117811467102E-5</v>
      </c>
    </row>
    <row r="125" spans="1:4" x14ac:dyDescent="0.35">
      <c r="A125">
        <v>59</v>
      </c>
      <c r="B125">
        <f t="shared" si="3"/>
        <v>590</v>
      </c>
      <c r="C125">
        <f t="shared" si="4"/>
        <v>1.2262930972283578E-3</v>
      </c>
      <c r="D125">
        <f t="shared" si="5"/>
        <v>1.2262930972283577E-2</v>
      </c>
    </row>
    <row r="126" spans="1:4" x14ac:dyDescent="0.35">
      <c r="A126">
        <v>35</v>
      </c>
      <c r="B126">
        <f t="shared" si="3"/>
        <v>350</v>
      </c>
      <c r="C126">
        <f t="shared" si="4"/>
        <v>1.3499449474167684E-3</v>
      </c>
      <c r="D126">
        <f t="shared" si="5"/>
        <v>1.3499449474167683E-2</v>
      </c>
    </row>
    <row r="127" spans="1:4" x14ac:dyDescent="0.35">
      <c r="A127">
        <v>73</v>
      </c>
      <c r="B127">
        <f t="shared" si="3"/>
        <v>730</v>
      </c>
      <c r="C127">
        <f t="shared" si="4"/>
        <v>8.2847249335513498E-4</v>
      </c>
      <c r="D127">
        <f t="shared" si="5"/>
        <v>8.2847249335513476E-3</v>
      </c>
    </row>
    <row r="128" spans="1:4" x14ac:dyDescent="0.35">
      <c r="A128">
        <v>29</v>
      </c>
      <c r="B128">
        <f t="shared" si="3"/>
        <v>290</v>
      </c>
      <c r="C128">
        <f t="shared" si="4"/>
        <v>1.234114012337922E-3</v>
      </c>
      <c r="D128">
        <f t="shared" si="5"/>
        <v>1.2341140123379219E-2</v>
      </c>
    </row>
    <row r="129" spans="1:4" x14ac:dyDescent="0.35">
      <c r="A129">
        <v>34</v>
      </c>
      <c r="B129">
        <f t="shared" si="3"/>
        <v>340</v>
      </c>
      <c r="C129">
        <f t="shared" si="4"/>
        <v>1.3341190133870798E-3</v>
      </c>
      <c r="D129">
        <f t="shared" si="5"/>
        <v>1.3341190133870797E-2</v>
      </c>
    </row>
    <row r="130" spans="1:4" x14ac:dyDescent="0.35">
      <c r="A130">
        <v>60</v>
      </c>
      <c r="B130">
        <f t="shared" si="3"/>
        <v>600</v>
      </c>
      <c r="C130">
        <f t="shared" si="4"/>
        <v>1.2022533199134056E-3</v>
      </c>
      <c r="D130">
        <f t="shared" si="5"/>
        <v>1.2022533199134057E-2</v>
      </c>
    </row>
    <row r="131" spans="1:4" x14ac:dyDescent="0.35">
      <c r="A131">
        <v>88</v>
      </c>
      <c r="B131">
        <f t="shared" ref="B131:B162" si="6">+A131*10</f>
        <v>880</v>
      </c>
      <c r="C131">
        <f t="shared" ref="C131:C162" si="7">+_xlfn.NORM.DIST(B131,$E$5,$E$2,0)</f>
        <v>4.1346081063752107E-4</v>
      </c>
      <c r="D131">
        <f t="shared" ref="D131:D162" si="8">+_xlfn.NORM.DIST(A131,$F$5,$F$2,0)</f>
        <v>4.1346081063752113E-3</v>
      </c>
    </row>
    <row r="132" spans="1:4" x14ac:dyDescent="0.35">
      <c r="A132">
        <v>28</v>
      </c>
      <c r="B132">
        <f t="shared" si="6"/>
        <v>280</v>
      </c>
      <c r="C132">
        <f t="shared" si="7"/>
        <v>1.2104338252261308E-3</v>
      </c>
      <c r="D132">
        <f t="shared" si="8"/>
        <v>1.2104338252261308E-2</v>
      </c>
    </row>
    <row r="133" spans="1:4" x14ac:dyDescent="0.35">
      <c r="A133">
        <v>47</v>
      </c>
      <c r="B133">
        <f t="shared" si="6"/>
        <v>470</v>
      </c>
      <c r="C133">
        <f t="shared" si="7"/>
        <v>1.4091854324521467E-3</v>
      </c>
      <c r="D133">
        <f t="shared" si="8"/>
        <v>1.4091854324521466E-2</v>
      </c>
    </row>
    <row r="134" spans="1:4" x14ac:dyDescent="0.35">
      <c r="A134">
        <v>65</v>
      </c>
      <c r="B134">
        <f t="shared" si="6"/>
        <v>650</v>
      </c>
      <c r="C134">
        <f t="shared" si="7"/>
        <v>1.0684953149402402E-3</v>
      </c>
      <c r="D134">
        <f t="shared" si="8"/>
        <v>1.0684953149402404E-2</v>
      </c>
    </row>
    <row r="135" spans="1:4" x14ac:dyDescent="0.35">
      <c r="A135">
        <v>34</v>
      </c>
      <c r="B135">
        <f t="shared" si="6"/>
        <v>340</v>
      </c>
      <c r="C135">
        <f t="shared" si="7"/>
        <v>1.3341190133870798E-3</v>
      </c>
      <c r="D135">
        <f t="shared" si="8"/>
        <v>1.3341190133870797E-2</v>
      </c>
    </row>
    <row r="136" spans="1:4" x14ac:dyDescent="0.35">
      <c r="A136">
        <v>61</v>
      </c>
      <c r="B136">
        <f t="shared" si="6"/>
        <v>610</v>
      </c>
      <c r="C136">
        <f t="shared" si="7"/>
        <v>1.1771963180577816E-3</v>
      </c>
      <c r="D136">
        <f t="shared" si="8"/>
        <v>1.1771963180577815E-2</v>
      </c>
    </row>
    <row r="137" spans="1:4" x14ac:dyDescent="0.35">
      <c r="A137">
        <v>30</v>
      </c>
      <c r="B137">
        <f t="shared" si="6"/>
        <v>300</v>
      </c>
      <c r="C137">
        <f t="shared" si="7"/>
        <v>1.2566684854953755E-3</v>
      </c>
      <c r="D137">
        <f t="shared" si="8"/>
        <v>1.2566684854953755E-2</v>
      </c>
    </row>
    <row r="138" spans="1:4" x14ac:dyDescent="0.35">
      <c r="A138">
        <v>50</v>
      </c>
      <c r="B138">
        <f t="shared" si="6"/>
        <v>500</v>
      </c>
      <c r="C138">
        <f t="shared" si="7"/>
        <v>1.3844694033810978E-3</v>
      </c>
      <c r="D138">
        <f t="shared" si="8"/>
        <v>1.3844694033810978E-2</v>
      </c>
    </row>
    <row r="139" spans="1:4" x14ac:dyDescent="0.35">
      <c r="A139">
        <v>15</v>
      </c>
      <c r="B139">
        <f t="shared" si="6"/>
        <v>150</v>
      </c>
      <c r="C139">
        <f t="shared" si="7"/>
        <v>8.3871812150516532E-4</v>
      </c>
      <c r="D139">
        <f t="shared" si="8"/>
        <v>8.3871812150516523E-3</v>
      </c>
    </row>
    <row r="140" spans="1:4" x14ac:dyDescent="0.35">
      <c r="A140">
        <v>74</v>
      </c>
      <c r="B140">
        <f t="shared" si="6"/>
        <v>740</v>
      </c>
      <c r="C140">
        <f t="shared" si="7"/>
        <v>7.9798865447263322E-4</v>
      </c>
      <c r="D140">
        <f t="shared" si="8"/>
        <v>7.979886544726332E-3</v>
      </c>
    </row>
    <row r="141" spans="1:4" x14ac:dyDescent="0.35">
      <c r="A141">
        <v>37</v>
      </c>
      <c r="B141">
        <f t="shared" si="6"/>
        <v>370</v>
      </c>
      <c r="C141">
        <f t="shared" si="7"/>
        <v>1.3769325039736731E-3</v>
      </c>
      <c r="D141">
        <f t="shared" si="8"/>
        <v>1.3769325039736728E-2</v>
      </c>
    </row>
    <row r="142" spans="1:4" x14ac:dyDescent="0.35">
      <c r="A142">
        <v>65</v>
      </c>
      <c r="B142">
        <f t="shared" si="6"/>
        <v>650</v>
      </c>
      <c r="C142">
        <f t="shared" si="7"/>
        <v>1.0684953149402402E-3</v>
      </c>
      <c r="D142">
        <f t="shared" si="8"/>
        <v>1.0684953149402404E-2</v>
      </c>
    </row>
    <row r="143" spans="1:4" x14ac:dyDescent="0.35">
      <c r="A143">
        <v>38</v>
      </c>
      <c r="B143">
        <f t="shared" si="6"/>
        <v>380</v>
      </c>
      <c r="C143">
        <f t="shared" si="7"/>
        <v>1.3879945544050397E-3</v>
      </c>
      <c r="D143">
        <f t="shared" si="8"/>
        <v>1.3879945544050398E-2</v>
      </c>
    </row>
    <row r="144" spans="1:4" x14ac:dyDescent="0.35">
      <c r="A144">
        <v>53</v>
      </c>
      <c r="B144">
        <f t="shared" si="6"/>
        <v>530</v>
      </c>
      <c r="C144">
        <f t="shared" si="7"/>
        <v>1.3448054419947712E-3</v>
      </c>
      <c r="D144">
        <f t="shared" si="8"/>
        <v>1.3448054419947711E-2</v>
      </c>
    </row>
    <row r="145" spans="1:4" x14ac:dyDescent="0.35">
      <c r="A145">
        <v>47</v>
      </c>
      <c r="B145">
        <f t="shared" si="6"/>
        <v>470</v>
      </c>
      <c r="C145">
        <f t="shared" si="7"/>
        <v>1.4091854324521467E-3</v>
      </c>
      <c r="D145">
        <f t="shared" si="8"/>
        <v>1.4091854324521466E-2</v>
      </c>
    </row>
    <row r="146" spans="1:4" x14ac:dyDescent="0.35">
      <c r="A146">
        <v>54</v>
      </c>
      <c r="B146">
        <f t="shared" si="6"/>
        <v>540</v>
      </c>
      <c r="C146">
        <f t="shared" si="7"/>
        <v>1.3284765939949842E-3</v>
      </c>
      <c r="D146">
        <f t="shared" si="8"/>
        <v>1.3284765939949841E-2</v>
      </c>
    </row>
    <row r="147" spans="1:4" x14ac:dyDescent="0.35">
      <c r="A147">
        <v>59</v>
      </c>
      <c r="B147">
        <f t="shared" si="6"/>
        <v>590</v>
      </c>
      <c r="C147">
        <f t="shared" si="7"/>
        <v>1.2262930972283578E-3</v>
      </c>
      <c r="D147">
        <f t="shared" si="8"/>
        <v>1.2262930972283577E-2</v>
      </c>
    </row>
    <row r="148" spans="1:4" x14ac:dyDescent="0.35">
      <c r="A148">
        <v>48</v>
      </c>
      <c r="B148">
        <f t="shared" si="6"/>
        <v>480</v>
      </c>
      <c r="C148">
        <f t="shared" si="7"/>
        <v>1.4026694625084335E-3</v>
      </c>
      <c r="D148">
        <f t="shared" si="8"/>
        <v>1.4026694625084334E-2</v>
      </c>
    </row>
    <row r="149" spans="1:4" x14ac:dyDescent="0.35">
      <c r="A149">
        <v>13</v>
      </c>
      <c r="B149">
        <f t="shared" si="6"/>
        <v>130</v>
      </c>
      <c r="C149">
        <f t="shared" si="7"/>
        <v>7.7780837422212871E-4</v>
      </c>
      <c r="D149">
        <f t="shared" si="8"/>
        <v>7.7780837422212869E-3</v>
      </c>
    </row>
    <row r="150" spans="1:4" x14ac:dyDescent="0.35">
      <c r="A150">
        <v>32</v>
      </c>
      <c r="B150">
        <f t="shared" si="6"/>
        <v>320</v>
      </c>
      <c r="C150">
        <f t="shared" si="7"/>
        <v>1.2980912767990914E-3</v>
      </c>
      <c r="D150">
        <f t="shared" si="8"/>
        <v>1.2980912767990913E-2</v>
      </c>
    </row>
    <row r="151" spans="1:4" x14ac:dyDescent="0.35">
      <c r="A151">
        <v>160</v>
      </c>
      <c r="B151">
        <f t="shared" si="6"/>
        <v>1600</v>
      </c>
      <c r="C151">
        <f t="shared" si="7"/>
        <v>2.8104121133479621E-7</v>
      </c>
      <c r="D151">
        <f t="shared" si="8"/>
        <v>2.8104121133479722E-6</v>
      </c>
    </row>
    <row r="152" spans="1:4" x14ac:dyDescent="0.35">
      <c r="A152">
        <v>52</v>
      </c>
      <c r="B152">
        <f t="shared" si="6"/>
        <v>520</v>
      </c>
      <c r="C152">
        <f t="shared" si="7"/>
        <v>1.3596158453824433E-3</v>
      </c>
      <c r="D152">
        <f t="shared" si="8"/>
        <v>1.3596158453824432E-2</v>
      </c>
    </row>
    <row r="153" spans="1:4" x14ac:dyDescent="0.35">
      <c r="A153">
        <v>25</v>
      </c>
      <c r="B153">
        <f t="shared" si="6"/>
        <v>250</v>
      </c>
      <c r="C153">
        <f t="shared" si="7"/>
        <v>1.1334584581629526E-3</v>
      </c>
      <c r="D153">
        <f t="shared" si="8"/>
        <v>1.1334584581629524E-2</v>
      </c>
    </row>
    <row r="154" spans="1:4" x14ac:dyDescent="0.35">
      <c r="A154">
        <v>49</v>
      </c>
      <c r="B154">
        <f t="shared" si="6"/>
        <v>490</v>
      </c>
      <c r="C154">
        <f t="shared" si="7"/>
        <v>1.3944204645214009E-3</v>
      </c>
      <c r="D154">
        <f t="shared" si="8"/>
        <v>1.3944204645214005E-2</v>
      </c>
    </row>
    <row r="155" spans="1:4" x14ac:dyDescent="0.35">
      <c r="A155">
        <v>32</v>
      </c>
      <c r="B155">
        <f t="shared" si="6"/>
        <v>320</v>
      </c>
      <c r="C155">
        <f t="shared" si="7"/>
        <v>1.2980912767990914E-3</v>
      </c>
      <c r="D155">
        <f t="shared" si="8"/>
        <v>1.2980912767990913E-2</v>
      </c>
    </row>
    <row r="156" spans="1:4" x14ac:dyDescent="0.35">
      <c r="A156">
        <v>26</v>
      </c>
      <c r="B156">
        <f t="shared" si="6"/>
        <v>260</v>
      </c>
      <c r="C156">
        <f t="shared" si="7"/>
        <v>1.1600219673406568E-3</v>
      </c>
      <c r="D156">
        <f t="shared" si="8"/>
        <v>1.1600219673406567E-2</v>
      </c>
    </row>
    <row r="157" spans="1:4" x14ac:dyDescent="0.35">
      <c r="A157">
        <v>25</v>
      </c>
      <c r="B157">
        <f t="shared" si="6"/>
        <v>250</v>
      </c>
      <c r="C157">
        <f t="shared" si="7"/>
        <v>1.1334584581629526E-3</v>
      </c>
      <c r="D157">
        <f t="shared" si="8"/>
        <v>1.1334584581629524E-2</v>
      </c>
    </row>
    <row r="158" spans="1:4" x14ac:dyDescent="0.35">
      <c r="A158">
        <v>22</v>
      </c>
      <c r="B158">
        <f t="shared" si="6"/>
        <v>220</v>
      </c>
      <c r="C158">
        <f t="shared" si="7"/>
        <v>1.0493757939553331E-3</v>
      </c>
      <c r="D158">
        <f t="shared" si="8"/>
        <v>1.049375793955333E-2</v>
      </c>
    </row>
    <row r="159" spans="1:4" x14ac:dyDescent="0.35">
      <c r="A159">
        <v>30</v>
      </c>
      <c r="B159">
        <f t="shared" si="6"/>
        <v>300</v>
      </c>
      <c r="C159">
        <f t="shared" si="7"/>
        <v>1.2566684854953755E-3</v>
      </c>
      <c r="D159">
        <f t="shared" si="8"/>
        <v>1.2566684854953755E-2</v>
      </c>
    </row>
    <row r="160" spans="1:4" x14ac:dyDescent="0.35">
      <c r="A160">
        <v>54</v>
      </c>
      <c r="B160">
        <f t="shared" si="6"/>
        <v>540</v>
      </c>
      <c r="C160">
        <f t="shared" si="7"/>
        <v>1.3284765939949842E-3</v>
      </c>
      <c r="D160">
        <f t="shared" si="8"/>
        <v>1.3284765939949841E-2</v>
      </c>
    </row>
    <row r="161" spans="1:4" x14ac:dyDescent="0.35">
      <c r="A161">
        <v>81</v>
      </c>
      <c r="B161">
        <f t="shared" si="6"/>
        <v>810</v>
      </c>
      <c r="C161">
        <f t="shared" si="7"/>
        <v>5.9246257439186554E-4</v>
      </c>
      <c r="D161">
        <f t="shared" si="8"/>
        <v>5.924625743918656E-3</v>
      </c>
    </row>
    <row r="162" spans="1:4" x14ac:dyDescent="0.35">
      <c r="A162">
        <v>86</v>
      </c>
      <c r="B162">
        <f t="shared" si="6"/>
        <v>860</v>
      </c>
      <c r="C162">
        <f t="shared" si="7"/>
        <v>4.6112054355297637E-4</v>
      </c>
      <c r="D162">
        <f t="shared" si="8"/>
        <v>4.6112054355297635E-3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zoomScale="98" workbookViewId="0">
      <selection activeCell="B86" sqref="B86"/>
    </sheetView>
  </sheetViews>
  <sheetFormatPr baseColWidth="10" defaultRowHeight="14.5" x14ac:dyDescent="0.35"/>
  <cols>
    <col min="3" max="3" width="13.26953125" bestFit="1" customWidth="1"/>
    <col min="4" max="5" width="15.90625" bestFit="1" customWidth="1"/>
  </cols>
  <sheetData>
    <row r="1" spans="1:6" x14ac:dyDescent="0.35">
      <c r="A1" s="1" t="s">
        <v>0</v>
      </c>
      <c r="B1" s="1" t="s">
        <v>1</v>
      </c>
      <c r="C1" s="2" t="s">
        <v>6</v>
      </c>
      <c r="D1" t="s">
        <v>7</v>
      </c>
      <c r="E1" t="s">
        <v>5</v>
      </c>
      <c r="F1" t="s">
        <v>3</v>
      </c>
    </row>
    <row r="2" spans="1:6" x14ac:dyDescent="0.35">
      <c r="A2">
        <v>26</v>
      </c>
      <c r="B2">
        <f>+A2*15</f>
        <v>390</v>
      </c>
      <c r="C2">
        <f>+_xlfn.NORM.DIST(B2,$E$5,$E$2,0)</f>
        <v>9.3207839718307346E-4</v>
      </c>
      <c r="D2">
        <f>+_xlfn.NORM.DIST(A2,$F$5,$F$2,0)</f>
        <v>9.5128885398029217E-3</v>
      </c>
      <c r="E2">
        <f>+_xlfn.STDEV.S(B2:B162)</f>
        <v>418.21669015279662</v>
      </c>
      <c r="F2">
        <f>+_xlfn.STDEV.S(A2:A162)</f>
        <v>27.881112676853103</v>
      </c>
    </row>
    <row r="3" spans="1:6" x14ac:dyDescent="0.35">
      <c r="A3">
        <v>19</v>
      </c>
      <c r="B3">
        <f t="shared" ref="B3:B66" si="0">+A3*15</f>
        <v>285</v>
      </c>
      <c r="C3">
        <f t="shared" ref="C3:C66" si="1">+_xlfn.NORM.DIST(B3,$E$5,$E$2,0)</f>
        <v>9.5329949855036962E-4</v>
      </c>
      <c r="D3">
        <f t="shared" ref="D3:D66" si="2">+_xlfn.NORM.DIST(A3,$F$5,$F$2,0)</f>
        <v>7.3468722900242841E-3</v>
      </c>
    </row>
    <row r="4" spans="1:6" x14ac:dyDescent="0.35">
      <c r="A4">
        <v>18</v>
      </c>
      <c r="B4">
        <f t="shared" si="0"/>
        <v>270</v>
      </c>
      <c r="C4">
        <f t="shared" si="1"/>
        <v>9.5146176951547317E-4</v>
      </c>
      <c r="D4">
        <f t="shared" si="2"/>
        <v>7.0442989303640532E-3</v>
      </c>
      <c r="E4" t="s">
        <v>9</v>
      </c>
      <c r="F4" t="s">
        <v>11</v>
      </c>
    </row>
    <row r="5" spans="1:6" x14ac:dyDescent="0.35">
      <c r="A5">
        <v>20</v>
      </c>
      <c r="B5">
        <f t="shared" si="0"/>
        <v>300</v>
      </c>
      <c r="C5">
        <f t="shared" si="1"/>
        <v>9.5391286334287149E-4</v>
      </c>
      <c r="D5">
        <f t="shared" si="2"/>
        <v>7.6525913519482954E-3</v>
      </c>
      <c r="E5">
        <f>+B2:B162</f>
        <v>300</v>
      </c>
      <c r="F5">
        <f>+AVERAGE(A2:A162)</f>
        <v>51.192546583850934</v>
      </c>
    </row>
    <row r="6" spans="1:6" x14ac:dyDescent="0.35">
      <c r="A6">
        <v>25</v>
      </c>
      <c r="B6">
        <f t="shared" si="0"/>
        <v>375</v>
      </c>
      <c r="C6">
        <f t="shared" si="1"/>
        <v>9.3869648016220442E-4</v>
      </c>
      <c r="D6">
        <f t="shared" si="2"/>
        <v>9.2036154361430141E-3</v>
      </c>
    </row>
    <row r="7" spans="1:6" x14ac:dyDescent="0.35">
      <c r="A7">
        <v>35</v>
      </c>
      <c r="B7">
        <f t="shared" si="0"/>
        <v>525</v>
      </c>
      <c r="C7">
        <f t="shared" si="1"/>
        <v>8.2538593279876335E-4</v>
      </c>
      <c r="D7">
        <f t="shared" si="2"/>
        <v>1.2088077932311595E-2</v>
      </c>
    </row>
    <row r="8" spans="1:6" x14ac:dyDescent="0.35">
      <c r="A8">
        <v>19</v>
      </c>
      <c r="B8">
        <f t="shared" si="0"/>
        <v>285</v>
      </c>
      <c r="C8">
        <f t="shared" si="1"/>
        <v>9.5329949855036962E-4</v>
      </c>
      <c r="D8">
        <f t="shared" si="2"/>
        <v>7.3468722900242841E-3</v>
      </c>
    </row>
    <row r="9" spans="1:6" x14ac:dyDescent="0.35">
      <c r="A9">
        <v>24</v>
      </c>
      <c r="B9">
        <f t="shared" si="0"/>
        <v>360</v>
      </c>
      <c r="C9">
        <f t="shared" si="1"/>
        <v>9.4414621208291371E-4</v>
      </c>
      <c r="D9">
        <f t="shared" si="2"/>
        <v>8.8929497456801971E-3</v>
      </c>
    </row>
    <row r="10" spans="1:6" x14ac:dyDescent="0.35">
      <c r="A10">
        <v>29</v>
      </c>
      <c r="B10">
        <f t="shared" si="0"/>
        <v>435</v>
      </c>
      <c r="C10">
        <f t="shared" si="1"/>
        <v>9.054867798128515E-4</v>
      </c>
      <c r="D10">
        <f t="shared" si="2"/>
        <v>1.0423706008369657E-2</v>
      </c>
    </row>
    <row r="11" spans="1:6" x14ac:dyDescent="0.35">
      <c r="A11">
        <v>13</v>
      </c>
      <c r="B11">
        <f t="shared" si="0"/>
        <v>195</v>
      </c>
      <c r="C11">
        <f t="shared" si="1"/>
        <v>9.2431715657967915E-4</v>
      </c>
      <c r="D11">
        <f t="shared" si="2"/>
        <v>5.5993032882810647E-3</v>
      </c>
    </row>
    <row r="12" spans="1:6" x14ac:dyDescent="0.35">
      <c r="A12">
        <v>22</v>
      </c>
      <c r="B12">
        <f t="shared" si="0"/>
        <v>330</v>
      </c>
      <c r="C12">
        <f t="shared" si="1"/>
        <v>9.5146176951547317E-4</v>
      </c>
      <c r="D12">
        <f t="shared" si="2"/>
        <v>8.2707433213351673E-3</v>
      </c>
    </row>
    <row r="13" spans="1:6" x14ac:dyDescent="0.35">
      <c r="A13">
        <v>20</v>
      </c>
      <c r="B13">
        <f t="shared" si="0"/>
        <v>300</v>
      </c>
      <c r="C13">
        <f t="shared" si="1"/>
        <v>9.5391286334287149E-4</v>
      </c>
      <c r="D13">
        <f t="shared" si="2"/>
        <v>7.6525913519482954E-3</v>
      </c>
    </row>
    <row r="14" spans="1:6" x14ac:dyDescent="0.35">
      <c r="A14">
        <v>21</v>
      </c>
      <c r="B14">
        <f t="shared" si="0"/>
        <v>315</v>
      </c>
      <c r="C14">
        <f t="shared" si="1"/>
        <v>9.5329949855036962E-4</v>
      </c>
      <c r="D14">
        <f t="shared" si="2"/>
        <v>7.9607846056963093E-3</v>
      </c>
    </row>
    <row r="15" spans="1:6" x14ac:dyDescent="0.35">
      <c r="A15">
        <v>24</v>
      </c>
      <c r="B15">
        <f t="shared" si="0"/>
        <v>360</v>
      </c>
      <c r="C15">
        <f t="shared" si="1"/>
        <v>9.4414621208291371E-4</v>
      </c>
      <c r="D15">
        <f t="shared" si="2"/>
        <v>8.8929497456801971E-3</v>
      </c>
    </row>
    <row r="16" spans="1:6" x14ac:dyDescent="0.35">
      <c r="A16">
        <v>12</v>
      </c>
      <c r="B16">
        <f t="shared" si="0"/>
        <v>180</v>
      </c>
      <c r="C16">
        <f t="shared" si="1"/>
        <v>9.1544214958153914E-4</v>
      </c>
      <c r="D16">
        <f t="shared" si="2"/>
        <v>5.3274231178975463E-3</v>
      </c>
    </row>
    <row r="17" spans="1:4" x14ac:dyDescent="0.35">
      <c r="A17">
        <v>45</v>
      </c>
      <c r="B17">
        <f t="shared" si="0"/>
        <v>675</v>
      </c>
      <c r="C17">
        <f t="shared" si="1"/>
        <v>6.3814711438023384E-4</v>
      </c>
      <c r="D17">
        <f t="shared" si="2"/>
        <v>1.3960080163029982E-2</v>
      </c>
    </row>
    <row r="18" spans="1:4" x14ac:dyDescent="0.35">
      <c r="A18">
        <v>11</v>
      </c>
      <c r="B18">
        <f t="shared" si="0"/>
        <v>165</v>
      </c>
      <c r="C18">
        <f t="shared" si="1"/>
        <v>9.054867798128515E-4</v>
      </c>
      <c r="D18">
        <f t="shared" si="2"/>
        <v>5.0622280833971349E-3</v>
      </c>
    </row>
    <row r="19" spans="1:4" x14ac:dyDescent="0.35">
      <c r="A19">
        <v>10</v>
      </c>
      <c r="B19">
        <f t="shared" si="0"/>
        <v>150</v>
      </c>
      <c r="C19">
        <f t="shared" si="1"/>
        <v>8.9448825389106196E-4</v>
      </c>
      <c r="D19">
        <f t="shared" si="2"/>
        <v>4.8040502936160636E-3</v>
      </c>
    </row>
    <row r="20" spans="1:4" x14ac:dyDescent="0.35">
      <c r="A20">
        <v>34</v>
      </c>
      <c r="B20">
        <f t="shared" si="0"/>
        <v>510</v>
      </c>
      <c r="C20">
        <f t="shared" si="1"/>
        <v>8.4092631147600632E-4</v>
      </c>
      <c r="D20">
        <f t="shared" si="2"/>
        <v>1.1831271981863886E-2</v>
      </c>
    </row>
    <row r="21" spans="1:4" x14ac:dyDescent="0.35">
      <c r="A21">
        <v>16</v>
      </c>
      <c r="B21">
        <f t="shared" si="0"/>
        <v>240</v>
      </c>
      <c r="C21">
        <f t="shared" si="1"/>
        <v>9.4414621208291371E-4</v>
      </c>
      <c r="D21">
        <f t="shared" si="2"/>
        <v>6.4510782071130974E-3</v>
      </c>
    </row>
    <row r="22" spans="1:4" x14ac:dyDescent="0.35">
      <c r="A22">
        <v>9</v>
      </c>
      <c r="B22">
        <f t="shared" si="0"/>
        <v>135</v>
      </c>
      <c r="C22">
        <f t="shared" si="1"/>
        <v>8.8248734986121915E-4</v>
      </c>
      <c r="D22">
        <f t="shared" si="2"/>
        <v>4.5531787541792648E-3</v>
      </c>
    </row>
    <row r="23" spans="1:4" x14ac:dyDescent="0.35">
      <c r="A23">
        <v>15</v>
      </c>
      <c r="B23">
        <f t="shared" si="0"/>
        <v>225</v>
      </c>
      <c r="C23">
        <f t="shared" si="1"/>
        <v>9.3869648016220442E-4</v>
      </c>
      <c r="D23">
        <f t="shared" si="2"/>
        <v>6.161572313695499E-3</v>
      </c>
    </row>
    <row r="24" spans="1:4" x14ac:dyDescent="0.35">
      <c r="A24">
        <v>25</v>
      </c>
      <c r="B24">
        <f t="shared" si="0"/>
        <v>375</v>
      </c>
      <c r="C24">
        <f t="shared" si="1"/>
        <v>9.3869648016220442E-4</v>
      </c>
      <c r="D24">
        <f t="shared" si="2"/>
        <v>9.2036154361430141E-3</v>
      </c>
    </row>
    <row r="25" spans="1:4" x14ac:dyDescent="0.35">
      <c r="A25">
        <v>11</v>
      </c>
      <c r="B25">
        <f t="shared" si="0"/>
        <v>165</v>
      </c>
      <c r="C25">
        <f t="shared" si="1"/>
        <v>9.054867798128515E-4</v>
      </c>
      <c r="D25">
        <f t="shared" si="2"/>
        <v>5.0622280833971349E-3</v>
      </c>
    </row>
    <row r="26" spans="1:4" x14ac:dyDescent="0.35">
      <c r="A26">
        <v>8</v>
      </c>
      <c r="B26">
        <f t="shared" si="0"/>
        <v>120</v>
      </c>
      <c r="C26">
        <f t="shared" si="1"/>
        <v>8.6952816548213554E-4</v>
      </c>
      <c r="D26">
        <f t="shared" si="2"/>
        <v>4.309860117395003E-3</v>
      </c>
    </row>
    <row r="27" spans="1:4" x14ac:dyDescent="0.35">
      <c r="A27">
        <v>15</v>
      </c>
      <c r="B27">
        <f t="shared" si="0"/>
        <v>225</v>
      </c>
      <c r="C27">
        <f t="shared" si="1"/>
        <v>9.3869648016220442E-4</v>
      </c>
      <c r="D27">
        <f t="shared" si="2"/>
        <v>6.161572313695499E-3</v>
      </c>
    </row>
    <row r="28" spans="1:4" x14ac:dyDescent="0.35">
      <c r="A28">
        <v>10</v>
      </c>
      <c r="B28">
        <f t="shared" si="0"/>
        <v>150</v>
      </c>
      <c r="C28">
        <f t="shared" si="1"/>
        <v>8.9448825389106196E-4</v>
      </c>
      <c r="D28">
        <f t="shared" si="2"/>
        <v>4.8040502936160636E-3</v>
      </c>
    </row>
    <row r="29" spans="1:4" x14ac:dyDescent="0.35">
      <c r="A29">
        <v>16</v>
      </c>
      <c r="B29">
        <f t="shared" si="0"/>
        <v>240</v>
      </c>
      <c r="C29">
        <f t="shared" si="1"/>
        <v>9.4414621208291371E-4</v>
      </c>
      <c r="D29">
        <f t="shared" si="2"/>
        <v>6.4510782071130974E-3</v>
      </c>
    </row>
    <row r="30" spans="1:4" x14ac:dyDescent="0.35">
      <c r="A30">
        <v>19</v>
      </c>
      <c r="B30">
        <f t="shared" si="0"/>
        <v>285</v>
      </c>
      <c r="C30">
        <f t="shared" si="1"/>
        <v>9.5329949855036962E-4</v>
      </c>
      <c r="D30">
        <f t="shared" si="2"/>
        <v>7.3468722900242841E-3</v>
      </c>
    </row>
    <row r="31" spans="1:4" x14ac:dyDescent="0.35">
      <c r="A31">
        <v>12</v>
      </c>
      <c r="B31">
        <f t="shared" si="0"/>
        <v>180</v>
      </c>
      <c r="C31">
        <f t="shared" si="1"/>
        <v>9.1544214958153914E-4</v>
      </c>
      <c r="D31">
        <f t="shared" si="2"/>
        <v>5.3274231178975463E-3</v>
      </c>
    </row>
    <row r="32" spans="1:4" x14ac:dyDescent="0.35">
      <c r="A32">
        <v>26</v>
      </c>
      <c r="B32">
        <f t="shared" si="0"/>
        <v>390</v>
      </c>
      <c r="C32">
        <f t="shared" si="1"/>
        <v>9.3207839718307346E-4</v>
      </c>
      <c r="D32">
        <f t="shared" si="2"/>
        <v>9.5128885398029217E-3</v>
      </c>
    </row>
    <row r="33" spans="1:4" x14ac:dyDescent="0.35">
      <c r="A33">
        <v>40</v>
      </c>
      <c r="B33">
        <f t="shared" si="0"/>
        <v>600</v>
      </c>
      <c r="C33">
        <f t="shared" si="1"/>
        <v>7.375177076840917E-4</v>
      </c>
      <c r="D33">
        <f t="shared" si="2"/>
        <v>1.3200977703053635E-2</v>
      </c>
    </row>
    <row r="34" spans="1:4" x14ac:dyDescent="0.35">
      <c r="A34">
        <v>146</v>
      </c>
      <c r="B34">
        <f t="shared" si="0"/>
        <v>2190</v>
      </c>
      <c r="C34">
        <f t="shared" si="1"/>
        <v>3.5050710029474312E-8</v>
      </c>
      <c r="D34">
        <f t="shared" si="2"/>
        <v>4.4132624354519654E-5</v>
      </c>
    </row>
    <row r="35" spans="1:4" x14ac:dyDescent="0.35">
      <c r="A35">
        <v>50</v>
      </c>
      <c r="B35">
        <f t="shared" si="0"/>
        <v>750</v>
      </c>
      <c r="C35">
        <f t="shared" si="1"/>
        <v>5.3469009102826153E-4</v>
      </c>
      <c r="D35">
        <f t="shared" si="2"/>
        <v>1.4295610115526212E-2</v>
      </c>
    </row>
    <row r="36" spans="1:4" x14ac:dyDescent="0.35">
      <c r="A36">
        <v>51</v>
      </c>
      <c r="B36">
        <f t="shared" si="0"/>
        <v>765</v>
      </c>
      <c r="C36">
        <f t="shared" si="1"/>
        <v>5.1411746463505745E-4</v>
      </c>
      <c r="D36">
        <f t="shared" si="2"/>
        <v>1.4308351744486055E-2</v>
      </c>
    </row>
    <row r="37" spans="1:4" x14ac:dyDescent="0.35">
      <c r="A37">
        <v>65</v>
      </c>
      <c r="B37">
        <f t="shared" si="0"/>
        <v>975</v>
      </c>
      <c r="C37">
        <f t="shared" si="1"/>
        <v>2.5932472375153951E-4</v>
      </c>
      <c r="D37">
        <f t="shared" si="2"/>
        <v>1.265741018228698E-2</v>
      </c>
    </row>
    <row r="38" spans="1:4" x14ac:dyDescent="0.35">
      <c r="A38">
        <v>76</v>
      </c>
      <c r="B38">
        <f t="shared" si="0"/>
        <v>1140</v>
      </c>
      <c r="C38">
        <f t="shared" si="1"/>
        <v>1.2691018610344379E-4</v>
      </c>
      <c r="D38">
        <f t="shared" si="2"/>
        <v>9.631435413969068E-3</v>
      </c>
    </row>
    <row r="39" spans="1:4" x14ac:dyDescent="0.35">
      <c r="A39">
        <v>53</v>
      </c>
      <c r="B39">
        <f t="shared" si="0"/>
        <v>795</v>
      </c>
      <c r="C39">
        <f t="shared" si="1"/>
        <v>4.7348557897639444E-4</v>
      </c>
      <c r="D39">
        <f t="shared" si="2"/>
        <v>1.4278657939924682E-2</v>
      </c>
    </row>
    <row r="40" spans="1:4" x14ac:dyDescent="0.35">
      <c r="A40">
        <v>19</v>
      </c>
      <c r="B40">
        <f t="shared" si="0"/>
        <v>285</v>
      </c>
      <c r="C40">
        <f t="shared" si="1"/>
        <v>9.5329949855036962E-4</v>
      </c>
      <c r="D40">
        <f t="shared" si="2"/>
        <v>7.3468722900242841E-3</v>
      </c>
    </row>
    <row r="41" spans="1:4" x14ac:dyDescent="0.35">
      <c r="A41">
        <v>100</v>
      </c>
      <c r="B41">
        <f t="shared" si="0"/>
        <v>1500</v>
      </c>
      <c r="C41">
        <f t="shared" si="1"/>
        <v>1.5549937784060845E-5</v>
      </c>
      <c r="D41">
        <f t="shared" si="2"/>
        <v>3.0914610923047942E-3</v>
      </c>
    </row>
    <row r="42" spans="1:4" x14ac:dyDescent="0.35">
      <c r="A42">
        <v>54</v>
      </c>
      <c r="B42">
        <f t="shared" si="0"/>
        <v>810</v>
      </c>
      <c r="C42">
        <f t="shared" si="1"/>
        <v>4.5351424589898869E-4</v>
      </c>
      <c r="D42">
        <f t="shared" si="2"/>
        <v>1.4236336959260285E-2</v>
      </c>
    </row>
    <row r="43" spans="1:4" x14ac:dyDescent="0.35">
      <c r="A43">
        <v>42</v>
      </c>
      <c r="B43">
        <f t="shared" si="0"/>
        <v>630</v>
      </c>
      <c r="C43">
        <f t="shared" si="1"/>
        <v>6.9872750440283255E-4</v>
      </c>
      <c r="D43">
        <f t="shared" si="2"/>
        <v>1.3551733957480668E-2</v>
      </c>
    </row>
    <row r="44" spans="1:4" x14ac:dyDescent="0.35">
      <c r="A44">
        <v>69</v>
      </c>
      <c r="B44">
        <f t="shared" si="0"/>
        <v>1035</v>
      </c>
      <c r="C44">
        <f t="shared" si="1"/>
        <v>2.0361597396432727E-4</v>
      </c>
      <c r="D44">
        <f t="shared" si="2"/>
        <v>1.1668621212533975E-2</v>
      </c>
    </row>
    <row r="45" spans="1:4" x14ac:dyDescent="0.35">
      <c r="A45">
        <v>69</v>
      </c>
      <c r="B45">
        <f t="shared" si="0"/>
        <v>1035</v>
      </c>
      <c r="C45">
        <f t="shared" si="1"/>
        <v>2.0361597396432727E-4</v>
      </c>
      <c r="D45">
        <f t="shared" si="2"/>
        <v>1.1668621212533975E-2</v>
      </c>
    </row>
    <row r="46" spans="1:4" x14ac:dyDescent="0.35">
      <c r="A46">
        <v>91</v>
      </c>
      <c r="B46">
        <f t="shared" si="0"/>
        <v>1365</v>
      </c>
      <c r="C46">
        <f t="shared" si="1"/>
        <v>3.7269414975967263E-5</v>
      </c>
      <c r="D46">
        <f t="shared" si="2"/>
        <v>5.163539246793596E-3</v>
      </c>
    </row>
    <row r="47" spans="1:4" x14ac:dyDescent="0.35">
      <c r="A47">
        <v>42</v>
      </c>
      <c r="B47">
        <f t="shared" si="0"/>
        <v>630</v>
      </c>
      <c r="C47">
        <f t="shared" si="1"/>
        <v>6.9872750440283255E-4</v>
      </c>
      <c r="D47">
        <f t="shared" si="2"/>
        <v>1.3551733957480668E-2</v>
      </c>
    </row>
    <row r="48" spans="1:4" x14ac:dyDescent="0.35">
      <c r="A48">
        <v>50</v>
      </c>
      <c r="B48">
        <f t="shared" si="0"/>
        <v>750</v>
      </c>
      <c r="C48">
        <f t="shared" si="1"/>
        <v>5.3469009102826153E-4</v>
      </c>
      <c r="D48">
        <f t="shared" si="2"/>
        <v>1.4295610115526212E-2</v>
      </c>
    </row>
    <row r="49" spans="1:4" x14ac:dyDescent="0.35">
      <c r="A49">
        <v>139</v>
      </c>
      <c r="B49">
        <f t="shared" si="0"/>
        <v>2085</v>
      </c>
      <c r="C49">
        <f t="shared" si="1"/>
        <v>1.056248256569441E-7</v>
      </c>
      <c r="D49">
        <f t="shared" si="2"/>
        <v>1.0042505978755135E-4</v>
      </c>
    </row>
    <row r="50" spans="1:4" x14ac:dyDescent="0.35">
      <c r="A50">
        <v>40</v>
      </c>
      <c r="B50">
        <f t="shared" si="0"/>
        <v>600</v>
      </c>
      <c r="C50">
        <f t="shared" si="1"/>
        <v>7.375177076840917E-4</v>
      </c>
      <c r="D50">
        <f t="shared" si="2"/>
        <v>1.3200977703053635E-2</v>
      </c>
    </row>
    <row r="51" spans="1:4" x14ac:dyDescent="0.35">
      <c r="A51">
        <v>40</v>
      </c>
      <c r="B51">
        <f t="shared" si="0"/>
        <v>600</v>
      </c>
      <c r="C51">
        <f t="shared" si="1"/>
        <v>7.375177076840917E-4</v>
      </c>
      <c r="D51">
        <f t="shared" si="2"/>
        <v>1.3200977703053635E-2</v>
      </c>
    </row>
    <row r="52" spans="1:4" x14ac:dyDescent="0.35">
      <c r="A52">
        <v>61</v>
      </c>
      <c r="B52">
        <f t="shared" si="0"/>
        <v>915</v>
      </c>
      <c r="C52">
        <f t="shared" si="1"/>
        <v>3.2354679459660517E-4</v>
      </c>
      <c r="D52">
        <f t="shared" si="2"/>
        <v>1.3450278173912315E-2</v>
      </c>
    </row>
    <row r="53" spans="1:4" x14ac:dyDescent="0.35">
      <c r="A53">
        <v>42</v>
      </c>
      <c r="B53">
        <f t="shared" si="0"/>
        <v>630</v>
      </c>
      <c r="C53">
        <f t="shared" si="1"/>
        <v>6.9872750440283255E-4</v>
      </c>
      <c r="D53">
        <f t="shared" si="2"/>
        <v>1.3551733957480668E-2</v>
      </c>
    </row>
    <row r="54" spans="1:4" x14ac:dyDescent="0.35">
      <c r="A54">
        <v>45</v>
      </c>
      <c r="B54">
        <f t="shared" si="0"/>
        <v>675</v>
      </c>
      <c r="C54">
        <f t="shared" si="1"/>
        <v>6.3814711438023384E-4</v>
      </c>
      <c r="D54">
        <f t="shared" si="2"/>
        <v>1.3960080163029982E-2</v>
      </c>
    </row>
    <row r="55" spans="1:4" x14ac:dyDescent="0.35">
      <c r="A55">
        <v>81</v>
      </c>
      <c r="B55">
        <f t="shared" si="0"/>
        <v>1215</v>
      </c>
      <c r="C55">
        <f t="shared" si="1"/>
        <v>8.7112847671352506E-5</v>
      </c>
      <c r="D55">
        <f t="shared" si="2"/>
        <v>8.0799784700894654E-3</v>
      </c>
    </row>
    <row r="56" spans="1:4" x14ac:dyDescent="0.35">
      <c r="A56">
        <v>45</v>
      </c>
      <c r="B56">
        <f t="shared" si="0"/>
        <v>675</v>
      </c>
      <c r="C56">
        <f t="shared" si="1"/>
        <v>6.3814711438023384E-4</v>
      </c>
      <c r="D56">
        <f t="shared" si="2"/>
        <v>1.3960080163029982E-2</v>
      </c>
    </row>
    <row r="57" spans="1:4" x14ac:dyDescent="0.35">
      <c r="A57">
        <v>68</v>
      </c>
      <c r="B57">
        <f t="shared" si="0"/>
        <v>1020</v>
      </c>
      <c r="C57">
        <f t="shared" si="1"/>
        <v>2.1672443898161593E-4</v>
      </c>
      <c r="D57">
        <f t="shared" si="2"/>
        <v>1.1931330940859989E-2</v>
      </c>
    </row>
    <row r="58" spans="1:4" x14ac:dyDescent="0.35">
      <c r="A58">
        <v>95</v>
      </c>
      <c r="B58">
        <f t="shared" si="0"/>
        <v>1425</v>
      </c>
      <c r="C58">
        <f t="shared" si="1"/>
        <v>2.5598684401692584E-5</v>
      </c>
      <c r="D58">
        <f t="shared" si="2"/>
        <v>4.1640824340662607E-3</v>
      </c>
    </row>
    <row r="59" spans="1:4" x14ac:dyDescent="0.35">
      <c r="A59">
        <v>105</v>
      </c>
      <c r="B59">
        <f t="shared" si="0"/>
        <v>1575</v>
      </c>
      <c r="C59">
        <f t="shared" si="1"/>
        <v>9.1468726752361652E-6</v>
      </c>
      <c r="D59">
        <f t="shared" si="2"/>
        <v>2.2224971873635118E-3</v>
      </c>
    </row>
    <row r="60" spans="1:4" x14ac:dyDescent="0.35">
      <c r="A60">
        <v>33</v>
      </c>
      <c r="B60">
        <f t="shared" si="0"/>
        <v>495</v>
      </c>
      <c r="C60">
        <f t="shared" si="1"/>
        <v>8.5565784853726076E-4</v>
      </c>
      <c r="D60">
        <f t="shared" si="2"/>
        <v>1.1565034798894459E-2</v>
      </c>
    </row>
    <row r="61" spans="1:4" x14ac:dyDescent="0.35">
      <c r="A61">
        <v>37</v>
      </c>
      <c r="B61">
        <f t="shared" si="0"/>
        <v>555</v>
      </c>
      <c r="C61">
        <f t="shared" si="1"/>
        <v>7.9209863037990678E-4</v>
      </c>
      <c r="D61">
        <f t="shared" si="2"/>
        <v>1.2569929258524723E-2</v>
      </c>
    </row>
    <row r="62" spans="1:4" x14ac:dyDescent="0.35">
      <c r="A62">
        <v>53</v>
      </c>
      <c r="B62">
        <f t="shared" si="0"/>
        <v>795</v>
      </c>
      <c r="C62">
        <f t="shared" si="1"/>
        <v>4.7348557897639444E-4</v>
      </c>
      <c r="D62">
        <f t="shared" si="2"/>
        <v>1.4278657939924682E-2</v>
      </c>
    </row>
    <row r="63" spans="1:4" x14ac:dyDescent="0.35">
      <c r="A63">
        <v>57</v>
      </c>
      <c r="B63">
        <f t="shared" si="0"/>
        <v>855</v>
      </c>
      <c r="C63">
        <f t="shared" si="1"/>
        <v>3.9544981709170823E-4</v>
      </c>
      <c r="D63">
        <f t="shared" si="2"/>
        <v>1.4001635840393718E-2</v>
      </c>
    </row>
    <row r="64" spans="1:4" x14ac:dyDescent="0.35">
      <c r="A64">
        <v>101</v>
      </c>
      <c r="B64">
        <f t="shared" si="0"/>
        <v>1515</v>
      </c>
      <c r="C64">
        <f t="shared" si="1"/>
        <v>1.4020219528592502E-5</v>
      </c>
      <c r="D64">
        <f t="shared" si="2"/>
        <v>2.9014603132111187E-3</v>
      </c>
    </row>
    <row r="65" spans="1:4" x14ac:dyDescent="0.35">
      <c r="A65">
        <v>125</v>
      </c>
      <c r="B65">
        <f t="shared" si="0"/>
        <v>1875</v>
      </c>
      <c r="C65">
        <f t="shared" si="1"/>
        <v>7.9392271791628092E-7</v>
      </c>
      <c r="D65">
        <f t="shared" si="2"/>
        <v>4.3040830588970817E-4</v>
      </c>
    </row>
    <row r="66" spans="1:4" x14ac:dyDescent="0.35">
      <c r="A66">
        <v>59</v>
      </c>
      <c r="B66">
        <f t="shared" si="0"/>
        <v>885</v>
      </c>
      <c r="C66">
        <f t="shared" si="1"/>
        <v>3.5861760252453389E-4</v>
      </c>
      <c r="D66">
        <f t="shared" si="2"/>
        <v>1.3758541077336634E-2</v>
      </c>
    </row>
    <row r="67" spans="1:4" x14ac:dyDescent="0.35">
      <c r="A67">
        <v>31</v>
      </c>
      <c r="B67">
        <f t="shared" ref="B67:B130" si="3">+A67*15</f>
        <v>465</v>
      </c>
      <c r="C67">
        <f t="shared" ref="C67:C130" si="4">+_xlfn.NORM.DIST(B67,$E$5,$E$2,0)</f>
        <v>8.8248734986121915E-4</v>
      </c>
      <c r="D67">
        <f t="shared" ref="D67:D130" si="5">+_xlfn.NORM.DIST(A67,$F$5,$F$2,0)</f>
        <v>1.1007835007708636E-2</v>
      </c>
    </row>
    <row r="68" spans="1:4" x14ac:dyDescent="0.35">
      <c r="A68">
        <v>42</v>
      </c>
      <c r="B68">
        <f t="shared" si="3"/>
        <v>630</v>
      </c>
      <c r="C68">
        <f t="shared" si="4"/>
        <v>6.9872750440283255E-4</v>
      </c>
      <c r="D68">
        <f t="shared" si="5"/>
        <v>1.3551733957480668E-2</v>
      </c>
    </row>
    <row r="69" spans="1:4" x14ac:dyDescent="0.35">
      <c r="A69">
        <v>37</v>
      </c>
      <c r="B69">
        <f t="shared" si="3"/>
        <v>555</v>
      </c>
      <c r="C69">
        <f t="shared" si="4"/>
        <v>7.9209863037990678E-4</v>
      </c>
      <c r="D69">
        <f t="shared" si="5"/>
        <v>1.2569929258524723E-2</v>
      </c>
    </row>
    <row r="70" spans="1:4" x14ac:dyDescent="0.35">
      <c r="A70">
        <v>50</v>
      </c>
      <c r="B70">
        <f t="shared" si="3"/>
        <v>750</v>
      </c>
      <c r="C70">
        <f t="shared" si="4"/>
        <v>5.3469009102826153E-4</v>
      </c>
      <c r="D70">
        <f t="shared" si="5"/>
        <v>1.4295610115526212E-2</v>
      </c>
    </row>
    <row r="71" spans="1:4" x14ac:dyDescent="0.35">
      <c r="A71">
        <v>74</v>
      </c>
      <c r="B71">
        <f t="shared" si="3"/>
        <v>1110</v>
      </c>
      <c r="C71">
        <f t="shared" si="4"/>
        <v>1.4620136256406635E-4</v>
      </c>
      <c r="D71">
        <f t="shared" si="5"/>
        <v>1.0239825909229998E-2</v>
      </c>
    </row>
    <row r="72" spans="1:4" x14ac:dyDescent="0.35">
      <c r="A72">
        <v>49</v>
      </c>
      <c r="B72">
        <f t="shared" si="3"/>
        <v>735</v>
      </c>
      <c r="C72">
        <f t="shared" si="4"/>
        <v>5.5537104447974522E-4</v>
      </c>
      <c r="D72">
        <f t="shared" si="5"/>
        <v>1.4264517990073583E-2</v>
      </c>
    </row>
    <row r="73" spans="1:4" x14ac:dyDescent="0.35">
      <c r="A73">
        <v>23</v>
      </c>
      <c r="B73">
        <f t="shared" si="3"/>
        <v>345</v>
      </c>
      <c r="C73">
        <f t="shared" si="4"/>
        <v>9.484067570699182E-4</v>
      </c>
      <c r="D73">
        <f t="shared" si="5"/>
        <v>8.5817237673574982E-3</v>
      </c>
    </row>
    <row r="74" spans="1:4" x14ac:dyDescent="0.35">
      <c r="A74">
        <v>38</v>
      </c>
      <c r="B74">
        <f t="shared" si="3"/>
        <v>570</v>
      </c>
      <c r="C74">
        <f t="shared" si="4"/>
        <v>7.7446597101760834E-4</v>
      </c>
      <c r="D74">
        <f t="shared" si="5"/>
        <v>1.2793300550701537E-2</v>
      </c>
    </row>
    <row r="75" spans="1:4" x14ac:dyDescent="0.35">
      <c r="A75">
        <v>33</v>
      </c>
      <c r="B75">
        <f t="shared" si="3"/>
        <v>495</v>
      </c>
      <c r="C75">
        <f t="shared" si="4"/>
        <v>8.5565784853726076E-4</v>
      </c>
      <c r="D75">
        <f t="shared" si="5"/>
        <v>1.1565034798894459E-2</v>
      </c>
    </row>
    <row r="76" spans="1:4" x14ac:dyDescent="0.35">
      <c r="A76">
        <v>67</v>
      </c>
      <c r="B76">
        <f t="shared" si="3"/>
        <v>1005</v>
      </c>
      <c r="C76">
        <f t="shared" si="4"/>
        <v>2.303802512132991E-4</v>
      </c>
      <c r="D76">
        <f t="shared" si="5"/>
        <v>1.2184271301408497E-2</v>
      </c>
    </row>
    <row r="77" spans="1:4" x14ac:dyDescent="0.35">
      <c r="A77">
        <v>28</v>
      </c>
      <c r="B77">
        <f t="shared" si="3"/>
        <v>420</v>
      </c>
      <c r="C77">
        <f t="shared" si="4"/>
        <v>9.1544214958153914E-4</v>
      </c>
      <c r="D77">
        <f t="shared" si="5"/>
        <v>1.012381623458483E-2</v>
      </c>
    </row>
    <row r="78" spans="1:4" x14ac:dyDescent="0.35">
      <c r="A78">
        <v>65</v>
      </c>
      <c r="B78">
        <f t="shared" si="3"/>
        <v>975</v>
      </c>
      <c r="C78">
        <f t="shared" si="4"/>
        <v>2.5932472375153951E-4</v>
      </c>
      <c r="D78">
        <f t="shared" si="5"/>
        <v>1.265741018228698E-2</v>
      </c>
    </row>
    <row r="79" spans="1:4" x14ac:dyDescent="0.35">
      <c r="A79">
        <v>49</v>
      </c>
      <c r="B79">
        <f t="shared" si="3"/>
        <v>735</v>
      </c>
      <c r="C79">
        <f t="shared" si="4"/>
        <v>5.5537104447974522E-4</v>
      </c>
      <c r="D79">
        <f t="shared" si="5"/>
        <v>1.4264517990073583E-2</v>
      </c>
    </row>
    <row r="80" spans="1:4" x14ac:dyDescent="0.35">
      <c r="A80">
        <v>78</v>
      </c>
      <c r="B80">
        <f t="shared" si="3"/>
        <v>1170</v>
      </c>
      <c r="C80">
        <f t="shared" si="4"/>
        <v>1.0959905681047468E-4</v>
      </c>
      <c r="D80">
        <f t="shared" si="5"/>
        <v>9.0126962649863963E-3</v>
      </c>
    </row>
    <row r="81" spans="1:4" x14ac:dyDescent="0.35">
      <c r="A81">
        <v>90</v>
      </c>
      <c r="B81">
        <f t="shared" si="3"/>
        <v>1350</v>
      </c>
      <c r="C81">
        <f t="shared" si="4"/>
        <v>4.0807463874536613E-5</v>
      </c>
      <c r="D81">
        <f t="shared" si="5"/>
        <v>5.4313503778931262E-3</v>
      </c>
    </row>
    <row r="82" spans="1:4" x14ac:dyDescent="0.35">
      <c r="A82">
        <v>35</v>
      </c>
      <c r="B82">
        <f t="shared" si="3"/>
        <v>525</v>
      </c>
      <c r="C82">
        <f t="shared" si="4"/>
        <v>8.2538593279876335E-4</v>
      </c>
      <c r="D82">
        <f t="shared" si="5"/>
        <v>1.2088077932311595E-2</v>
      </c>
    </row>
    <row r="83" spans="1:4" x14ac:dyDescent="0.35">
      <c r="A83">
        <v>118</v>
      </c>
      <c r="B83">
        <f t="shared" si="3"/>
        <v>1770</v>
      </c>
      <c r="C83">
        <f t="shared" si="4"/>
        <v>1.9802556836980621E-6</v>
      </c>
      <c r="D83">
        <f t="shared" si="5"/>
        <v>8.1065645078814226E-4</v>
      </c>
    </row>
    <row r="84" spans="1:4" x14ac:dyDescent="0.35">
      <c r="A84">
        <v>69</v>
      </c>
      <c r="B84">
        <f t="shared" si="3"/>
        <v>1035</v>
      </c>
      <c r="C84">
        <f t="shared" si="4"/>
        <v>2.0361597396432727E-4</v>
      </c>
      <c r="D84">
        <f t="shared" si="5"/>
        <v>1.1668621212533975E-2</v>
      </c>
    </row>
    <row r="85" spans="1:4" x14ac:dyDescent="0.35">
      <c r="A85">
        <v>85</v>
      </c>
      <c r="B85">
        <f t="shared" si="3"/>
        <v>1275</v>
      </c>
      <c r="C85">
        <f t="shared" si="4"/>
        <v>6.299332491923053E-5</v>
      </c>
      <c r="D85">
        <f t="shared" si="5"/>
        <v>6.8600817362357925E-3</v>
      </c>
    </row>
    <row r="86" spans="1:4" x14ac:dyDescent="0.35">
      <c r="A86">
        <v>41</v>
      </c>
      <c r="B86">
        <f t="shared" si="3"/>
        <v>615</v>
      </c>
      <c r="C86">
        <f t="shared" si="4"/>
        <v>7.1832252668341224E-4</v>
      </c>
      <c r="D86">
        <f t="shared" si="5"/>
        <v>1.3383811859271887E-2</v>
      </c>
    </row>
    <row r="87" spans="1:4" x14ac:dyDescent="0.35">
      <c r="A87">
        <v>89</v>
      </c>
      <c r="B87">
        <f t="shared" si="3"/>
        <v>1335</v>
      </c>
      <c r="C87">
        <f t="shared" si="4"/>
        <v>4.4623944089257159E-5</v>
      </c>
      <c r="D87">
        <f t="shared" si="5"/>
        <v>5.7057071411015488E-3</v>
      </c>
    </row>
    <row r="88" spans="1:4" x14ac:dyDescent="0.35">
      <c r="A88">
        <v>49</v>
      </c>
      <c r="B88">
        <f t="shared" si="3"/>
        <v>735</v>
      </c>
      <c r="C88">
        <f t="shared" si="4"/>
        <v>5.5537104447974522E-4</v>
      </c>
      <c r="D88">
        <f t="shared" si="5"/>
        <v>1.4264517990073583E-2</v>
      </c>
    </row>
    <row r="89" spans="1:4" x14ac:dyDescent="0.35">
      <c r="A89">
        <v>121</v>
      </c>
      <c r="B89">
        <f t="shared" si="3"/>
        <v>1815</v>
      </c>
      <c r="C89">
        <f t="shared" si="4"/>
        <v>1.3488228379939792E-6</v>
      </c>
      <c r="D89">
        <f t="shared" si="5"/>
        <v>6.2280280429563334E-4</v>
      </c>
    </row>
    <row r="90" spans="1:4" x14ac:dyDescent="0.35">
      <c r="A90">
        <v>25</v>
      </c>
      <c r="B90">
        <f t="shared" si="3"/>
        <v>375</v>
      </c>
      <c r="C90">
        <f t="shared" si="4"/>
        <v>9.3869648016220442E-4</v>
      </c>
      <c r="D90">
        <f t="shared" si="5"/>
        <v>9.2036154361430141E-3</v>
      </c>
    </row>
    <row r="91" spans="1:4" x14ac:dyDescent="0.35">
      <c r="A91">
        <v>5</v>
      </c>
      <c r="B91">
        <f t="shared" si="3"/>
        <v>75</v>
      </c>
      <c r="C91">
        <f t="shared" si="4"/>
        <v>8.2538593279876335E-4</v>
      </c>
      <c r="D91">
        <f t="shared" si="5"/>
        <v>3.6270747775590442E-3</v>
      </c>
    </row>
    <row r="92" spans="1:4" x14ac:dyDescent="0.35">
      <c r="A92">
        <v>63</v>
      </c>
      <c r="B92">
        <f t="shared" si="3"/>
        <v>945</v>
      </c>
      <c r="C92">
        <f t="shared" si="4"/>
        <v>2.9040753151201882E-4</v>
      </c>
      <c r="D92">
        <f t="shared" si="5"/>
        <v>1.308143606201582E-2</v>
      </c>
    </row>
    <row r="93" spans="1:4" x14ac:dyDescent="0.35">
      <c r="A93">
        <v>31</v>
      </c>
      <c r="B93">
        <f t="shared" si="3"/>
        <v>465</v>
      </c>
      <c r="C93">
        <f t="shared" si="4"/>
        <v>8.8248734986121915E-4</v>
      </c>
      <c r="D93">
        <f t="shared" si="5"/>
        <v>1.1007835007708636E-2</v>
      </c>
    </row>
    <row r="94" spans="1:4" x14ac:dyDescent="0.35">
      <c r="A94">
        <v>62</v>
      </c>
      <c r="B94">
        <f t="shared" si="3"/>
        <v>930</v>
      </c>
      <c r="C94">
        <f t="shared" si="4"/>
        <v>3.0672687437863347E-4</v>
      </c>
      <c r="D94">
        <f t="shared" si="5"/>
        <v>1.327310974461199E-2</v>
      </c>
    </row>
    <row r="95" spans="1:4" x14ac:dyDescent="0.35">
      <c r="A95">
        <v>55</v>
      </c>
      <c r="B95">
        <f t="shared" si="3"/>
        <v>825</v>
      </c>
      <c r="C95">
        <f t="shared" si="4"/>
        <v>4.3382685266003188E-4</v>
      </c>
      <c r="D95">
        <f t="shared" si="5"/>
        <v>1.4175893652879763E-2</v>
      </c>
    </row>
    <row r="96" spans="1:4" x14ac:dyDescent="0.35">
      <c r="A96">
        <v>100</v>
      </c>
      <c r="B96">
        <f t="shared" si="3"/>
        <v>1500</v>
      </c>
      <c r="C96">
        <f t="shared" si="4"/>
        <v>1.5549937784060845E-5</v>
      </c>
      <c r="D96">
        <f t="shared" si="5"/>
        <v>3.0914610923047942E-3</v>
      </c>
    </row>
    <row r="97" spans="1:4" x14ac:dyDescent="0.35">
      <c r="A97">
        <v>93</v>
      </c>
      <c r="B97">
        <f t="shared" si="3"/>
        <v>1395</v>
      </c>
      <c r="C97">
        <f t="shared" si="4"/>
        <v>3.0967238105564003E-5</v>
      </c>
      <c r="D97">
        <f t="shared" si="5"/>
        <v>4.6489059784420089E-3</v>
      </c>
    </row>
    <row r="98" spans="1:4" x14ac:dyDescent="0.35">
      <c r="A98">
        <v>65</v>
      </c>
      <c r="B98">
        <f t="shared" si="3"/>
        <v>975</v>
      </c>
      <c r="C98">
        <f t="shared" si="4"/>
        <v>2.5932472375153951E-4</v>
      </c>
      <c r="D98">
        <f t="shared" si="5"/>
        <v>1.265741018228698E-2</v>
      </c>
    </row>
    <row r="99" spans="1:4" x14ac:dyDescent="0.35">
      <c r="A99">
        <v>40</v>
      </c>
      <c r="B99">
        <f t="shared" si="3"/>
        <v>600</v>
      </c>
      <c r="C99">
        <f t="shared" si="4"/>
        <v>7.375177076840917E-4</v>
      </c>
      <c r="D99">
        <f t="shared" si="5"/>
        <v>1.3200977703053635E-2</v>
      </c>
    </row>
    <row r="100" spans="1:4" x14ac:dyDescent="0.35">
      <c r="A100">
        <v>51</v>
      </c>
      <c r="B100">
        <f t="shared" si="3"/>
        <v>765</v>
      </c>
      <c r="C100">
        <f t="shared" si="4"/>
        <v>5.1411746463505745E-4</v>
      </c>
      <c r="D100">
        <f t="shared" si="5"/>
        <v>1.4308351744486055E-2</v>
      </c>
    </row>
    <row r="101" spans="1:4" x14ac:dyDescent="0.35">
      <c r="A101">
        <v>36</v>
      </c>
      <c r="B101">
        <f t="shared" si="3"/>
        <v>540</v>
      </c>
      <c r="C101">
        <f t="shared" si="4"/>
        <v>8.0909124768018426E-4</v>
      </c>
      <c r="D101">
        <f t="shared" si="5"/>
        <v>1.2334580481481842E-2</v>
      </c>
    </row>
    <row r="102" spans="1:4" x14ac:dyDescent="0.35">
      <c r="A102">
        <v>60</v>
      </c>
      <c r="B102">
        <f t="shared" si="3"/>
        <v>900</v>
      </c>
      <c r="C102">
        <f t="shared" si="4"/>
        <v>3.4085030962334434E-4</v>
      </c>
      <c r="D102">
        <f t="shared" si="5"/>
        <v>1.3612289164918774E-2</v>
      </c>
    </row>
    <row r="103" spans="1:4" x14ac:dyDescent="0.35">
      <c r="A103">
        <v>37</v>
      </c>
      <c r="B103">
        <f t="shared" si="3"/>
        <v>555</v>
      </c>
      <c r="C103">
        <f t="shared" si="4"/>
        <v>7.9209863037990678E-4</v>
      </c>
      <c r="D103">
        <f t="shared" si="5"/>
        <v>1.2569929258524723E-2</v>
      </c>
    </row>
    <row r="104" spans="1:4" x14ac:dyDescent="0.35">
      <c r="A104">
        <v>49</v>
      </c>
      <c r="B104">
        <f t="shared" si="3"/>
        <v>735</v>
      </c>
      <c r="C104">
        <f t="shared" si="4"/>
        <v>5.5537104447974522E-4</v>
      </c>
      <c r="D104">
        <f t="shared" si="5"/>
        <v>1.4264517990073583E-2</v>
      </c>
    </row>
    <row r="105" spans="1:4" x14ac:dyDescent="0.35">
      <c r="A105">
        <v>33</v>
      </c>
      <c r="B105">
        <f t="shared" si="3"/>
        <v>495</v>
      </c>
      <c r="C105">
        <f t="shared" si="4"/>
        <v>8.5565784853726076E-4</v>
      </c>
      <c r="D105">
        <f t="shared" si="5"/>
        <v>1.1565034798894459E-2</v>
      </c>
    </row>
    <row r="106" spans="1:4" x14ac:dyDescent="0.35">
      <c r="A106">
        <v>53</v>
      </c>
      <c r="B106">
        <f t="shared" si="3"/>
        <v>795</v>
      </c>
      <c r="C106">
        <f t="shared" si="4"/>
        <v>4.7348557897639444E-4</v>
      </c>
      <c r="D106">
        <f t="shared" si="5"/>
        <v>1.4278657939924682E-2</v>
      </c>
    </row>
    <row r="107" spans="1:4" x14ac:dyDescent="0.35">
      <c r="A107">
        <v>26</v>
      </c>
      <c r="B107">
        <f t="shared" si="3"/>
        <v>390</v>
      </c>
      <c r="C107">
        <f t="shared" si="4"/>
        <v>9.3207839718307346E-4</v>
      </c>
      <c r="D107">
        <f t="shared" si="5"/>
        <v>9.5128885398029217E-3</v>
      </c>
    </row>
    <row r="108" spans="1:4" x14ac:dyDescent="0.35">
      <c r="A108">
        <v>47</v>
      </c>
      <c r="B108">
        <f t="shared" si="3"/>
        <v>705</v>
      </c>
      <c r="C108">
        <f t="shared" si="4"/>
        <v>5.968557524914102E-4</v>
      </c>
      <c r="D108">
        <f t="shared" si="5"/>
        <v>1.4147831186983977E-2</v>
      </c>
    </row>
    <row r="109" spans="1:4" x14ac:dyDescent="0.35">
      <c r="A109">
        <v>64</v>
      </c>
      <c r="B109">
        <f t="shared" si="3"/>
        <v>960</v>
      </c>
      <c r="C109">
        <f t="shared" si="4"/>
        <v>2.746029764215385E-4</v>
      </c>
      <c r="D109">
        <f t="shared" si="5"/>
        <v>1.2875955859772196E-2</v>
      </c>
    </row>
    <row r="110" spans="1:4" x14ac:dyDescent="0.35">
      <c r="A110">
        <v>42</v>
      </c>
      <c r="B110">
        <f t="shared" si="3"/>
        <v>630</v>
      </c>
      <c r="C110">
        <f t="shared" si="4"/>
        <v>6.9872750440283255E-4</v>
      </c>
      <c r="D110">
        <f t="shared" si="5"/>
        <v>1.3551733957480668E-2</v>
      </c>
    </row>
    <row r="111" spans="1:4" x14ac:dyDescent="0.35">
      <c r="A111">
        <v>78</v>
      </c>
      <c r="B111">
        <f t="shared" si="3"/>
        <v>1170</v>
      </c>
      <c r="C111">
        <f t="shared" si="4"/>
        <v>1.0959905681047468E-4</v>
      </c>
      <c r="D111">
        <f t="shared" si="5"/>
        <v>9.0126962649863963E-3</v>
      </c>
    </row>
    <row r="112" spans="1:4" x14ac:dyDescent="0.35">
      <c r="A112">
        <v>79</v>
      </c>
      <c r="B112">
        <f t="shared" si="3"/>
        <v>1185</v>
      </c>
      <c r="C112">
        <f t="shared" si="4"/>
        <v>1.0165388068216235E-4</v>
      </c>
      <c r="D112">
        <f t="shared" si="5"/>
        <v>8.7015891221440007E-3</v>
      </c>
    </row>
    <row r="113" spans="1:4" x14ac:dyDescent="0.35">
      <c r="A113">
        <v>62</v>
      </c>
      <c r="B113">
        <f t="shared" si="3"/>
        <v>930</v>
      </c>
      <c r="C113">
        <f t="shared" si="4"/>
        <v>3.0672687437863347E-4</v>
      </c>
      <c r="D113">
        <f t="shared" si="5"/>
        <v>1.327310974461199E-2</v>
      </c>
    </row>
    <row r="114" spans="1:4" x14ac:dyDescent="0.35">
      <c r="A114">
        <v>43</v>
      </c>
      <c r="B114">
        <f t="shared" si="3"/>
        <v>645</v>
      </c>
      <c r="C114">
        <f t="shared" si="4"/>
        <v>6.7879324297237401E-4</v>
      </c>
      <c r="D114">
        <f t="shared" si="5"/>
        <v>1.3704122436701631E-2</v>
      </c>
    </row>
    <row r="115" spans="1:4" x14ac:dyDescent="0.35">
      <c r="A115">
        <v>56</v>
      </c>
      <c r="B115">
        <f t="shared" si="3"/>
        <v>840</v>
      </c>
      <c r="C115">
        <f t="shared" si="4"/>
        <v>4.1446059409972825E-4</v>
      </c>
      <c r="D115">
        <f t="shared" si="5"/>
        <v>1.409756004284929E-2</v>
      </c>
    </row>
    <row r="116" spans="1:4" x14ac:dyDescent="0.35">
      <c r="A116">
        <v>77</v>
      </c>
      <c r="B116">
        <f t="shared" si="3"/>
        <v>1155</v>
      </c>
      <c r="C116">
        <f t="shared" si="4"/>
        <v>1.180133094511623E-4</v>
      </c>
      <c r="D116">
        <f t="shared" si="5"/>
        <v>9.3229255610949215E-3</v>
      </c>
    </row>
    <row r="117" spans="1:4" x14ac:dyDescent="0.35">
      <c r="A117">
        <v>77</v>
      </c>
      <c r="B117">
        <f t="shared" si="3"/>
        <v>1155</v>
      </c>
      <c r="C117">
        <f t="shared" si="4"/>
        <v>1.180133094511623E-4</v>
      </c>
      <c r="D117">
        <f t="shared" si="5"/>
        <v>9.3229255610949215E-3</v>
      </c>
    </row>
    <row r="118" spans="1:4" x14ac:dyDescent="0.35">
      <c r="A118">
        <v>67</v>
      </c>
      <c r="B118">
        <f t="shared" si="3"/>
        <v>1005</v>
      </c>
      <c r="C118">
        <f t="shared" si="4"/>
        <v>2.303802512132991E-4</v>
      </c>
      <c r="D118">
        <f t="shared" si="5"/>
        <v>1.2184271301408497E-2</v>
      </c>
    </row>
    <row r="119" spans="1:4" x14ac:dyDescent="0.35">
      <c r="A119">
        <v>35</v>
      </c>
      <c r="B119">
        <f t="shared" si="3"/>
        <v>525</v>
      </c>
      <c r="C119">
        <f t="shared" si="4"/>
        <v>8.2538593279876335E-4</v>
      </c>
      <c r="D119">
        <f t="shared" si="5"/>
        <v>1.2088077932311595E-2</v>
      </c>
    </row>
    <row r="120" spans="1:4" x14ac:dyDescent="0.35">
      <c r="A120">
        <v>49</v>
      </c>
      <c r="B120">
        <f t="shared" si="3"/>
        <v>735</v>
      </c>
      <c r="C120">
        <f t="shared" si="4"/>
        <v>5.5537104447974522E-4</v>
      </c>
      <c r="D120">
        <f t="shared" si="5"/>
        <v>1.4264517990073583E-2</v>
      </c>
    </row>
    <row r="121" spans="1:4" x14ac:dyDescent="0.35">
      <c r="A121">
        <v>40</v>
      </c>
      <c r="B121">
        <f t="shared" si="3"/>
        <v>600</v>
      </c>
      <c r="C121">
        <f t="shared" si="4"/>
        <v>7.375177076840917E-4</v>
      </c>
      <c r="D121">
        <f t="shared" si="5"/>
        <v>1.3200977703053635E-2</v>
      </c>
    </row>
    <row r="122" spans="1:4" x14ac:dyDescent="0.35">
      <c r="A122">
        <v>77</v>
      </c>
      <c r="B122">
        <f t="shared" si="3"/>
        <v>1155</v>
      </c>
      <c r="C122">
        <f t="shared" si="4"/>
        <v>1.180133094511623E-4</v>
      </c>
      <c r="D122">
        <f t="shared" si="5"/>
        <v>9.3229255610949215E-3</v>
      </c>
    </row>
    <row r="123" spans="1:4" x14ac:dyDescent="0.35">
      <c r="A123">
        <v>21</v>
      </c>
      <c r="B123">
        <f t="shared" si="3"/>
        <v>315</v>
      </c>
      <c r="C123">
        <f t="shared" si="4"/>
        <v>9.5329949855036962E-4</v>
      </c>
      <c r="D123">
        <f t="shared" si="5"/>
        <v>7.9607846056963093E-3</v>
      </c>
    </row>
    <row r="124" spans="1:4" x14ac:dyDescent="0.35">
      <c r="A124">
        <v>34</v>
      </c>
      <c r="B124">
        <f t="shared" si="3"/>
        <v>510</v>
      </c>
      <c r="C124">
        <f t="shared" si="4"/>
        <v>8.4092631147600632E-4</v>
      </c>
      <c r="D124">
        <f t="shared" si="5"/>
        <v>1.1831271981863886E-2</v>
      </c>
    </row>
    <row r="125" spans="1:4" x14ac:dyDescent="0.35">
      <c r="A125">
        <v>43</v>
      </c>
      <c r="B125">
        <f t="shared" si="3"/>
        <v>645</v>
      </c>
      <c r="C125">
        <f t="shared" si="4"/>
        <v>6.7879324297237401E-4</v>
      </c>
      <c r="D125">
        <f t="shared" si="5"/>
        <v>1.3704122436701631E-2</v>
      </c>
    </row>
    <row r="126" spans="1:4" x14ac:dyDescent="0.35">
      <c r="A126">
        <v>41</v>
      </c>
      <c r="B126">
        <f t="shared" si="3"/>
        <v>615</v>
      </c>
      <c r="C126">
        <f t="shared" si="4"/>
        <v>7.1832252668341224E-4</v>
      </c>
      <c r="D126">
        <f t="shared" si="5"/>
        <v>1.3383811859271887E-2</v>
      </c>
    </row>
    <row r="127" spans="1:4" x14ac:dyDescent="0.35">
      <c r="A127">
        <v>52</v>
      </c>
      <c r="B127">
        <f t="shared" si="3"/>
        <v>780</v>
      </c>
      <c r="C127">
        <f t="shared" si="4"/>
        <v>4.9370087541073047E-4</v>
      </c>
      <c r="D127">
        <f t="shared" si="5"/>
        <v>1.4302693745747077E-2</v>
      </c>
    </row>
    <row r="128" spans="1:4" x14ac:dyDescent="0.35">
      <c r="A128">
        <v>78</v>
      </c>
      <c r="B128">
        <f t="shared" si="3"/>
        <v>1170</v>
      </c>
      <c r="C128">
        <f t="shared" si="4"/>
        <v>1.0959905681047468E-4</v>
      </c>
      <c r="D128">
        <f t="shared" si="5"/>
        <v>9.0126962649863963E-3</v>
      </c>
    </row>
    <row r="129" spans="1:4" x14ac:dyDescent="0.35">
      <c r="A129">
        <v>110</v>
      </c>
      <c r="B129">
        <f t="shared" si="3"/>
        <v>1650</v>
      </c>
      <c r="C129">
        <f t="shared" si="4"/>
        <v>5.2101422416123562E-6</v>
      </c>
      <c r="D129">
        <f t="shared" si="5"/>
        <v>1.5472184065873575E-3</v>
      </c>
    </row>
    <row r="130" spans="1:4" x14ac:dyDescent="0.35">
      <c r="A130">
        <v>40</v>
      </c>
      <c r="B130">
        <f t="shared" si="3"/>
        <v>600</v>
      </c>
      <c r="C130">
        <f t="shared" si="4"/>
        <v>7.375177076840917E-4</v>
      </c>
      <c r="D130">
        <f t="shared" si="5"/>
        <v>1.3200977703053635E-2</v>
      </c>
    </row>
    <row r="131" spans="1:4" x14ac:dyDescent="0.35">
      <c r="A131">
        <v>17</v>
      </c>
      <c r="B131">
        <f t="shared" ref="B131:B162" si="6">+A131*15</f>
        <v>255</v>
      </c>
      <c r="C131">
        <f t="shared" ref="C131:C162" si="7">+_xlfn.NORM.DIST(B131,$E$5,$E$2,0)</f>
        <v>9.484067570699182E-4</v>
      </c>
      <c r="D131">
        <f t="shared" ref="D131:D162" si="8">+_xlfn.NORM.DIST(A131,$F$5,$F$2,0)</f>
        <v>6.7455036675686635E-3</v>
      </c>
    </row>
    <row r="132" spans="1:4" x14ac:dyDescent="0.35">
      <c r="A132">
        <v>61</v>
      </c>
      <c r="B132">
        <f t="shared" si="6"/>
        <v>915</v>
      </c>
      <c r="C132">
        <f t="shared" si="7"/>
        <v>3.2354679459660517E-4</v>
      </c>
      <c r="D132">
        <f t="shared" si="8"/>
        <v>1.3450278173912315E-2</v>
      </c>
    </row>
    <row r="133" spans="1:4" x14ac:dyDescent="0.35">
      <c r="A133">
        <v>27</v>
      </c>
      <c r="B133">
        <f t="shared" si="6"/>
        <v>405</v>
      </c>
      <c r="C133">
        <f t="shared" si="7"/>
        <v>9.2431715657967915E-4</v>
      </c>
      <c r="D133">
        <f t="shared" si="8"/>
        <v>9.8199137071891766E-3</v>
      </c>
    </row>
    <row r="134" spans="1:4" x14ac:dyDescent="0.35">
      <c r="A134">
        <v>38</v>
      </c>
      <c r="B134">
        <f t="shared" si="6"/>
        <v>570</v>
      </c>
      <c r="C134">
        <f t="shared" si="7"/>
        <v>7.7446597101760834E-4</v>
      </c>
      <c r="D134">
        <f t="shared" si="8"/>
        <v>1.2793300550701537E-2</v>
      </c>
    </row>
    <row r="135" spans="1:4" x14ac:dyDescent="0.35">
      <c r="A135">
        <v>81</v>
      </c>
      <c r="B135">
        <f t="shared" si="6"/>
        <v>1215</v>
      </c>
      <c r="C135">
        <f t="shared" si="7"/>
        <v>8.7112847671352506E-5</v>
      </c>
      <c r="D135">
        <f t="shared" si="8"/>
        <v>8.0799784700894654E-3</v>
      </c>
    </row>
    <row r="136" spans="1:4" x14ac:dyDescent="0.35">
      <c r="A136">
        <v>73</v>
      </c>
      <c r="B136">
        <f t="shared" si="6"/>
        <v>1095</v>
      </c>
      <c r="C136">
        <f t="shared" si="7"/>
        <v>1.5661770937561853E-4</v>
      </c>
      <c r="D136">
        <f t="shared" si="8"/>
        <v>1.0537930486423812E-2</v>
      </c>
    </row>
    <row r="137" spans="1:4" x14ac:dyDescent="0.35">
      <c r="A137">
        <v>57</v>
      </c>
      <c r="B137">
        <f t="shared" si="6"/>
        <v>855</v>
      </c>
      <c r="C137">
        <f t="shared" si="7"/>
        <v>3.9544981709170823E-4</v>
      </c>
      <c r="D137">
        <f t="shared" si="8"/>
        <v>1.4001635840393718E-2</v>
      </c>
    </row>
    <row r="138" spans="1:4" x14ac:dyDescent="0.35">
      <c r="A138">
        <v>37</v>
      </c>
      <c r="B138">
        <f t="shared" si="6"/>
        <v>555</v>
      </c>
      <c r="C138">
        <f t="shared" si="7"/>
        <v>7.9209863037990678E-4</v>
      </c>
      <c r="D138">
        <f t="shared" si="8"/>
        <v>1.2569929258524723E-2</v>
      </c>
    </row>
    <row r="139" spans="1:4" x14ac:dyDescent="0.35">
      <c r="A139">
        <v>45</v>
      </c>
      <c r="B139">
        <f t="shared" si="6"/>
        <v>675</v>
      </c>
      <c r="C139">
        <f t="shared" si="7"/>
        <v>6.3814711438023384E-4</v>
      </c>
      <c r="D139">
        <f t="shared" si="8"/>
        <v>1.3960080163029982E-2</v>
      </c>
    </row>
    <row r="140" spans="1:4" x14ac:dyDescent="0.35">
      <c r="A140">
        <v>58</v>
      </c>
      <c r="B140">
        <f t="shared" si="6"/>
        <v>870</v>
      </c>
      <c r="C140">
        <f t="shared" si="7"/>
        <v>3.7682597502739027E-4</v>
      </c>
      <c r="D140">
        <f t="shared" si="8"/>
        <v>1.3888486535555952E-2</v>
      </c>
    </row>
    <row r="141" spans="1:4" x14ac:dyDescent="0.35">
      <c r="A141">
        <v>36</v>
      </c>
      <c r="B141">
        <f t="shared" si="6"/>
        <v>540</v>
      </c>
      <c r="C141">
        <f t="shared" si="7"/>
        <v>8.0909124768018426E-4</v>
      </c>
      <c r="D141">
        <f t="shared" si="8"/>
        <v>1.2334580481481842E-2</v>
      </c>
    </row>
    <row r="142" spans="1:4" x14ac:dyDescent="0.35">
      <c r="A142">
        <v>59</v>
      </c>
      <c r="B142">
        <f t="shared" si="6"/>
        <v>885</v>
      </c>
      <c r="C142">
        <f t="shared" si="7"/>
        <v>3.5861760252453389E-4</v>
      </c>
      <c r="D142">
        <f t="shared" si="8"/>
        <v>1.3758541077336634E-2</v>
      </c>
    </row>
    <row r="143" spans="1:4" x14ac:dyDescent="0.35">
      <c r="A143">
        <v>96</v>
      </c>
      <c r="B143">
        <f t="shared" si="6"/>
        <v>1440</v>
      </c>
      <c r="C143">
        <f t="shared" si="7"/>
        <v>2.3229358180881894E-5</v>
      </c>
      <c r="D143">
        <f t="shared" si="8"/>
        <v>3.9333770027706848E-3</v>
      </c>
    </row>
    <row r="144" spans="1:4" x14ac:dyDescent="0.35">
      <c r="A144">
        <v>28</v>
      </c>
      <c r="B144">
        <f t="shared" si="6"/>
        <v>420</v>
      </c>
      <c r="C144">
        <f t="shared" si="7"/>
        <v>9.1544214958153914E-4</v>
      </c>
      <c r="D144">
        <f t="shared" si="8"/>
        <v>1.012381623458483E-2</v>
      </c>
    </row>
    <row r="145" spans="1:4" x14ac:dyDescent="0.35">
      <c r="A145">
        <v>87</v>
      </c>
      <c r="B145">
        <f t="shared" si="6"/>
        <v>1305</v>
      </c>
      <c r="C145">
        <f t="shared" si="7"/>
        <v>5.3155548620973753E-5</v>
      </c>
      <c r="D145">
        <f t="shared" si="8"/>
        <v>6.2724433263791519E-3</v>
      </c>
    </row>
    <row r="146" spans="1:4" x14ac:dyDescent="0.35">
      <c r="A146">
        <v>79</v>
      </c>
      <c r="B146">
        <f t="shared" si="6"/>
        <v>1185</v>
      </c>
      <c r="C146">
        <f t="shared" si="7"/>
        <v>1.0165388068216235E-4</v>
      </c>
      <c r="D146">
        <f t="shared" si="8"/>
        <v>8.7015891221440007E-3</v>
      </c>
    </row>
    <row r="147" spans="1:4" x14ac:dyDescent="0.35">
      <c r="A147">
        <v>44</v>
      </c>
      <c r="B147">
        <f t="shared" si="6"/>
        <v>660</v>
      </c>
      <c r="C147">
        <f t="shared" si="7"/>
        <v>6.5857994388527242E-4</v>
      </c>
      <c r="D147">
        <f t="shared" si="8"/>
        <v>1.384040860288809E-2</v>
      </c>
    </row>
    <row r="148" spans="1:4" x14ac:dyDescent="0.35">
      <c r="A148">
        <v>70</v>
      </c>
      <c r="B148">
        <f t="shared" si="6"/>
        <v>1050</v>
      </c>
      <c r="C148">
        <f t="shared" si="7"/>
        <v>1.9105443493113903E-4</v>
      </c>
      <c r="D148">
        <f t="shared" si="8"/>
        <v>1.1397025257493615E-2</v>
      </c>
    </row>
    <row r="149" spans="1:4" x14ac:dyDescent="0.35">
      <c r="A149">
        <v>44</v>
      </c>
      <c r="B149">
        <f t="shared" si="6"/>
        <v>660</v>
      </c>
      <c r="C149">
        <f t="shared" si="7"/>
        <v>6.5857994388527242E-4</v>
      </c>
      <c r="D149">
        <f t="shared" si="8"/>
        <v>1.384040860288809E-2</v>
      </c>
    </row>
    <row r="150" spans="1:4" x14ac:dyDescent="0.35">
      <c r="A150">
        <v>70</v>
      </c>
      <c r="B150">
        <f t="shared" si="6"/>
        <v>1050</v>
      </c>
      <c r="C150">
        <f t="shared" si="7"/>
        <v>1.9105443493113903E-4</v>
      </c>
      <c r="D150">
        <f t="shared" si="8"/>
        <v>1.1397025257493615E-2</v>
      </c>
    </row>
    <row r="151" spans="1:4" x14ac:dyDescent="0.35">
      <c r="A151">
        <v>33</v>
      </c>
      <c r="B151">
        <f t="shared" si="6"/>
        <v>495</v>
      </c>
      <c r="C151">
        <f t="shared" si="7"/>
        <v>8.5565784853726076E-4</v>
      </c>
      <c r="D151">
        <f t="shared" si="8"/>
        <v>1.1565034798894459E-2</v>
      </c>
    </row>
    <row r="152" spans="1:4" x14ac:dyDescent="0.35">
      <c r="A152">
        <v>41</v>
      </c>
      <c r="B152">
        <f t="shared" si="6"/>
        <v>615</v>
      </c>
      <c r="C152">
        <f t="shared" si="7"/>
        <v>7.1832252668341224E-4</v>
      </c>
      <c r="D152">
        <f t="shared" si="8"/>
        <v>1.3383811859271887E-2</v>
      </c>
    </row>
    <row r="153" spans="1:4" x14ac:dyDescent="0.35">
      <c r="A153">
        <v>83</v>
      </c>
      <c r="B153">
        <f t="shared" si="6"/>
        <v>1245</v>
      </c>
      <c r="C153">
        <f t="shared" si="7"/>
        <v>7.4268684919631374E-5</v>
      </c>
      <c r="D153">
        <f t="shared" si="8"/>
        <v>7.4642660292797191E-3</v>
      </c>
    </row>
    <row r="154" spans="1:4" x14ac:dyDescent="0.35">
      <c r="A154">
        <v>73</v>
      </c>
      <c r="B154">
        <f t="shared" si="6"/>
        <v>1095</v>
      </c>
      <c r="C154">
        <f t="shared" si="7"/>
        <v>1.5661770937561853E-4</v>
      </c>
      <c r="D154">
        <f t="shared" si="8"/>
        <v>1.0537930486423812E-2</v>
      </c>
    </row>
    <row r="155" spans="1:4" x14ac:dyDescent="0.35">
      <c r="A155">
        <v>79</v>
      </c>
      <c r="B155">
        <f t="shared" si="6"/>
        <v>1185</v>
      </c>
      <c r="C155">
        <f t="shared" si="7"/>
        <v>1.0165388068216235E-4</v>
      </c>
      <c r="D155">
        <f t="shared" si="8"/>
        <v>8.7015891221440007E-3</v>
      </c>
    </row>
    <row r="156" spans="1:4" x14ac:dyDescent="0.35">
      <c r="A156">
        <v>64</v>
      </c>
      <c r="B156">
        <f t="shared" si="6"/>
        <v>960</v>
      </c>
      <c r="C156">
        <f t="shared" si="7"/>
        <v>2.746029764215385E-4</v>
      </c>
      <c r="D156">
        <f t="shared" si="8"/>
        <v>1.2875955859772196E-2</v>
      </c>
    </row>
    <row r="157" spans="1:4" x14ac:dyDescent="0.35">
      <c r="A157">
        <v>75</v>
      </c>
      <c r="B157">
        <f t="shared" si="6"/>
        <v>1125</v>
      </c>
      <c r="C157">
        <f t="shared" si="7"/>
        <v>1.3630233355272321E-4</v>
      </c>
      <c r="D157">
        <f t="shared" si="8"/>
        <v>9.9373625692849594E-3</v>
      </c>
    </row>
    <row r="158" spans="1:4" x14ac:dyDescent="0.35">
      <c r="A158">
        <v>33</v>
      </c>
      <c r="B158">
        <f t="shared" si="6"/>
        <v>495</v>
      </c>
      <c r="C158">
        <f t="shared" si="7"/>
        <v>8.5565784853726076E-4</v>
      </c>
      <c r="D158">
        <f t="shared" si="8"/>
        <v>1.1565034798894459E-2</v>
      </c>
    </row>
    <row r="159" spans="1:4" x14ac:dyDescent="0.35">
      <c r="A159">
        <v>76</v>
      </c>
      <c r="B159">
        <f t="shared" si="6"/>
        <v>1140</v>
      </c>
      <c r="C159">
        <f t="shared" si="7"/>
        <v>1.2691018610344379E-4</v>
      </c>
      <c r="D159">
        <f t="shared" si="8"/>
        <v>9.631435413969068E-3</v>
      </c>
    </row>
    <row r="160" spans="1:4" x14ac:dyDescent="0.35">
      <c r="A160">
        <v>76</v>
      </c>
      <c r="B160">
        <f t="shared" si="6"/>
        <v>1140</v>
      </c>
      <c r="C160">
        <f t="shared" si="7"/>
        <v>1.2691018610344379E-4</v>
      </c>
      <c r="D160">
        <f t="shared" si="8"/>
        <v>9.631435413969068E-3</v>
      </c>
    </row>
    <row r="161" spans="1:4" x14ac:dyDescent="0.35">
      <c r="A161">
        <v>60</v>
      </c>
      <c r="B161">
        <f t="shared" si="6"/>
        <v>900</v>
      </c>
      <c r="C161">
        <f t="shared" si="7"/>
        <v>3.4085030962334434E-4</v>
      </c>
      <c r="D161">
        <f t="shared" si="8"/>
        <v>1.3612289164918774E-2</v>
      </c>
    </row>
    <row r="162" spans="1:4" x14ac:dyDescent="0.35">
      <c r="A162">
        <v>33</v>
      </c>
      <c r="B162">
        <f t="shared" si="6"/>
        <v>495</v>
      </c>
      <c r="C162">
        <f t="shared" si="7"/>
        <v>8.5565784853726076E-4</v>
      </c>
      <c r="D162">
        <f t="shared" si="8"/>
        <v>1.1565034798894459E-2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E1_2 jugadores</vt:lpstr>
      <vt:lpstr>E1_3 jugadores</vt:lpstr>
      <vt:lpstr>E2_2jug</vt:lpstr>
      <vt:lpstr>E2_3jug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2025-03-18T21:16:49Z</dcterms:created>
  <dcterms:modified xsi:type="dcterms:W3CDTF">2025-03-27T01:23:03Z</dcterms:modified>
</cp:coreProperties>
</file>