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ilmudatabooks\ilmudata-books\sqlexcel\codes\"/>
    </mc:Choice>
  </mc:AlternateContent>
  <xr:revisionPtr revIDLastSave="0" documentId="13_ncr:1_{E505FAC9-ED31-4BD2-9577-B64DAC0CDC9E}" xr6:coauthVersionLast="47" xr6:coauthVersionMax="47" xr10:uidLastSave="{00000000-0000-0000-0000-000000000000}"/>
  <bookViews>
    <workbookView xWindow="-108" yWindow="-108" windowWidth="23256" windowHeight="12456" xr2:uid="{89A6A367-ED80-494B-AC4A-8BD2D434F72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C39" i="2"/>
  <c r="C40" i="2"/>
  <c r="C41" i="2"/>
  <c r="C42" i="2"/>
  <c r="C43" i="2"/>
  <c r="C44" i="2"/>
  <c r="C45" i="2"/>
  <c r="C46" i="2"/>
  <c r="C38" i="2"/>
  <c r="E38" i="2"/>
  <c r="E39" i="2"/>
  <c r="D44" i="2"/>
  <c r="E46" i="2"/>
  <c r="D46" i="2"/>
  <c r="E44" i="2"/>
  <c r="D43" i="2"/>
  <c r="E43" i="2"/>
  <c r="D42" i="2"/>
  <c r="E42" i="2"/>
  <c r="D41" i="2"/>
  <c r="E41" i="2"/>
  <c r="E40" i="2"/>
  <c r="D39" i="2"/>
  <c r="E45" i="2"/>
  <c r="D45" i="2"/>
  <c r="D40" i="2"/>
  <c r="D38" i="2"/>
</calcChain>
</file>

<file path=xl/sharedStrings.xml><?xml version="1.0" encoding="utf-8"?>
<sst xmlns="http://schemas.openxmlformats.org/spreadsheetml/2006/main" count="7" uniqueCount="5">
  <si>
    <t>Date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</si>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</sst>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Sheet2!$B$2:$B$46</c:f>
              <c:numCache>
                <c:formatCode>_("$"* #,##0.00_);_("$"* \(#,##0.00\);_("$"* "-"??_);_(@_)</c:formatCode>
                <c:ptCount val="45"/>
                <c:pt idx="0">
                  <c:v>1000</c:v>
                </c:pt>
                <c:pt idx="1">
                  <c:v>1055.7289294481138</c:v>
                </c:pt>
                <c:pt idx="2">
                  <c:v>1128.542122455139</c:v>
                </c:pt>
                <c:pt idx="3">
                  <c:v>1140.8019589614216</c:v>
                </c:pt>
                <c:pt idx="4">
                  <c:v>1220.7837516016375</c:v>
                </c:pt>
                <c:pt idx="5">
                  <c:v>1278.707860080558</c:v>
                </c:pt>
                <c:pt idx="6">
                  <c:v>1318.3126477405715</c:v>
                </c:pt>
                <c:pt idx="7">
                  <c:v>1339.5604350304743</c:v>
                </c:pt>
                <c:pt idx="8">
                  <c:v>1341.4668553192826</c:v>
                </c:pt>
                <c:pt idx="9">
                  <c:v>1402.2447377694371</c:v>
                </c:pt>
                <c:pt idx="10">
                  <c:v>1411.8405954145016</c:v>
                </c:pt>
                <c:pt idx="11">
                  <c:v>1458.3499474787493</c:v>
                </c:pt>
                <c:pt idx="12">
                  <c:v>1597.4033087147252</c:v>
                </c:pt>
                <c:pt idx="13">
                  <c:v>1667.2159050187699</c:v>
                </c:pt>
                <c:pt idx="14">
                  <c:v>1777.3004997959983</c:v>
                </c:pt>
                <c:pt idx="15">
                  <c:v>1792.8480835832522</c:v>
                </c:pt>
                <c:pt idx="16">
                  <c:v>1955.8368845246509</c:v>
                </c:pt>
                <c:pt idx="17">
                  <c:v>2109.0940938872232</c:v>
                </c:pt>
                <c:pt idx="18">
                  <c:v>2254.4686924748494</c:v>
                </c:pt>
                <c:pt idx="19">
                  <c:v>2454.1399317589739</c:v>
                </c:pt>
                <c:pt idx="20">
                  <c:v>2691.3506684478189</c:v>
                </c:pt>
                <c:pt idx="21">
                  <c:v>2893.9878427660692</c:v>
                </c:pt>
                <c:pt idx="22">
                  <c:v>3024.4458242877336</c:v>
                </c:pt>
                <c:pt idx="23">
                  <c:v>3184.3557969898598</c:v>
                </c:pt>
                <c:pt idx="24">
                  <c:v>3190.2293612351609</c:v>
                </c:pt>
                <c:pt idx="25">
                  <c:v>3383.1016749766304</c:v>
                </c:pt>
                <c:pt idx="26">
                  <c:v>3498.8389732654127</c:v>
                </c:pt>
                <c:pt idx="27">
                  <c:v>3800.388498645058</c:v>
                </c:pt>
                <c:pt idx="28">
                  <c:v>3937.7612330804304</c:v>
                </c:pt>
                <c:pt idx="29">
                  <c:v>4128.5098781119059</c:v>
                </c:pt>
                <c:pt idx="30">
                  <c:v>4159.4022798389869</c:v>
                </c:pt>
                <c:pt idx="31">
                  <c:v>4391.5687146925238</c:v>
                </c:pt>
                <c:pt idx="32">
                  <c:v>4722.1360412246731</c:v>
                </c:pt>
                <c:pt idx="33">
                  <c:v>5041.3534634720872</c:v>
                </c:pt>
                <c:pt idx="34">
                  <c:v>5264.2117209117887</c:v>
                </c:pt>
                <c:pt idx="35">
                  <c:v>5304.653474236382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5-4EA4-9180-C96634C107D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Sheet2!$C$2:$C$46</c:f>
              <c:numCache>
                <c:formatCode>General</c:formatCode>
                <c:ptCount val="45"/>
                <c:pt idx="35" formatCode="_(&quot;$&quot;* #,##0.00_);_(&quot;$&quot;* \(#,##0.00\);_(&quot;$&quot;* &quot;-&quot;??_);_(@_)">
                  <c:v>5304.653474236382</c:v>
                </c:pt>
                <c:pt idx="36" formatCode="_(&quot;$&quot;* #,##0.00_);_(&quot;$&quot;* \(#,##0.00\);_(&quot;$&quot;* &quot;-&quot;??_);_(@_)">
                  <c:v>5364.7154313938545</c:v>
                </c:pt>
                <c:pt idx="37" formatCode="_(&quot;$&quot;* #,##0.00_);_(&quot;$&quot;* \(#,##0.00\);_(&quot;$&quot;* &quot;-&quot;??_);_(@_)">
                  <c:v>5424.3926641140242</c:v>
                </c:pt>
                <c:pt idx="38" formatCode="_(&quot;$&quot;* #,##0.00_);_(&quot;$&quot;* \(#,##0.00\);_(&quot;$&quot;* &quot;-&quot;??_);_(@_)">
                  <c:v>5484.069896834194</c:v>
                </c:pt>
                <c:pt idx="39" formatCode="_(&quot;$&quot;* #,##0.00_);_(&quot;$&quot;* \(#,##0.00\);_(&quot;$&quot;* &quot;-&quot;??_);_(@_)">
                  <c:v>5543.7471295543637</c:v>
                </c:pt>
                <c:pt idx="40" formatCode="_(&quot;$&quot;* #,##0.00_);_(&quot;$&quot;* \(#,##0.00\);_(&quot;$&quot;* &quot;-&quot;??_);_(@_)">
                  <c:v>5603.4243622745335</c:v>
                </c:pt>
                <c:pt idx="41" formatCode="_(&quot;$&quot;* #,##0.00_);_(&quot;$&quot;* \(#,##0.00\);_(&quot;$&quot;* &quot;-&quot;??_);_(@_)">
                  <c:v>5663.1015949947032</c:v>
                </c:pt>
                <c:pt idx="42" formatCode="_(&quot;$&quot;* #,##0.00_);_(&quot;$&quot;* \(#,##0.00\);_(&quot;$&quot;* &quot;-&quot;??_);_(@_)">
                  <c:v>5722.7788277148729</c:v>
                </c:pt>
                <c:pt idx="43" formatCode="_(&quot;$&quot;* #,##0.00_);_(&quot;$&quot;* \(#,##0.00\);_(&quot;$&quot;* &quot;-&quot;??_);_(@_)">
                  <c:v>5782.4560604350427</c:v>
                </c:pt>
                <c:pt idx="44" formatCode="_(&quot;$&quot;* #,##0.00_);_(&quot;$&quot;* \(#,##0.00\);_(&quot;$&quot;* &quot;-&quot;??_);_(@_)">
                  <c:v>5842.1332931552124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5-4EA4-9180-C96634C107D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Sheet2!$D$2:$D$46</c:f>
              <c:numCache>
                <c:formatCode>General</c:formatCode>
                <c:ptCount val="45"/>
                <c:pt idx="35" formatCode="_(&quot;$&quot;* #,##0.00_);_(&quot;$&quot;* \(#,##0.00\);_(&quot;$&quot;* &quot;-&quot;??_);_(@_)">
                  <c:v>5304.653474236382</c:v>
                </c:pt>
                <c:pt idx="36" formatCode="_(&quot;$&quot;* #,##0.00_);_(&quot;$&quot;* \(#,##0.00\);_(&quot;$&quot;* &quot;-&quot;??_);_(@_)">
                  <c:v>5185.0642405855042</c:v>
                </c:pt>
                <c:pt idx="37" formatCode="_(&quot;$&quot;* #,##0.00_);_(&quot;$&quot;* \(#,##0.00\);_(&quot;$&quot;* &quot;-&quot;??_);_(@_)">
                  <c:v>5039.1420473056942</c:v>
                </c:pt>
                <c:pt idx="38" formatCode="_(&quot;$&quot;* #,##0.00_);_(&quot;$&quot;* \(#,##0.00\);_(&quot;$&quot;* &quot;-&quot;??_);_(@_)">
                  <c:v>4851.0390294750941</c:v>
                </c:pt>
                <c:pt idx="39" formatCode="_(&quot;$&quot;* #,##0.00_);_(&quot;$&quot;* \(#,##0.00\);_(&quot;$&quot;* &quot;-&quot;??_);_(@_)">
                  <c:v>4626.4830879923584</c:v>
                </c:pt>
                <c:pt idx="40" formatCode="_(&quot;$&quot;* #,##0.00_);_(&quot;$&quot;* \(#,##0.00\);_(&quot;$&quot;* &quot;-&quot;??_);_(@_)">
                  <c:v>4369.5190116742097</c:v>
                </c:pt>
                <c:pt idx="41" formatCode="_(&quot;$&quot;* #,##0.00_);_(&quot;$&quot;* \(#,##0.00\);_(&quot;$&quot;* &quot;-&quot;??_);_(@_)">
                  <c:v>4083.119315451384</c:v>
                </c:pt>
                <c:pt idx="42" formatCode="_(&quot;$&quot;* #,##0.00_);_(&quot;$&quot;* \(#,##0.00\);_(&quot;$&quot;* &quot;-&quot;??_);_(@_)">
                  <c:v>3769.574604397656</c:v>
                </c:pt>
                <c:pt idx="43" formatCode="_(&quot;$&quot;* #,##0.00_);_(&quot;$&quot;* \(#,##0.00\);_(&quot;$&quot;* &quot;-&quot;??_);_(@_)">
                  <c:v>3430.7164351939336</c:v>
                </c:pt>
                <c:pt idx="44" formatCode="_(&quot;$&quot;* #,##0.00_);_(&quot;$&quot;* \(#,##0.00\);_(&quot;$&quot;* &quot;-&quot;??_);_(@_)">
                  <c:v>3068.0514212100097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5-4EA4-9180-C96634C107D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Sheet2!$E$2:$E$46</c:f>
              <c:numCache>
                <c:formatCode>General</c:formatCode>
                <c:ptCount val="45"/>
                <c:pt idx="35" formatCode="_(&quot;$&quot;* #,##0.00_);_(&quot;$&quot;* \(#,##0.00\);_(&quot;$&quot;* &quot;-&quot;??_);_(@_)">
                  <c:v>5304.653474236382</c:v>
                </c:pt>
                <c:pt idx="36" formatCode="_(&quot;$&quot;* #,##0.00_);_(&quot;$&quot;* \(#,##0.00\);_(&quot;$&quot;* &quot;-&quot;??_);_(@_)">
                  <c:v>5544.3666222022048</c:v>
                </c:pt>
                <c:pt idx="37" formatCode="_(&quot;$&quot;* #,##0.00_);_(&quot;$&quot;* \(#,##0.00\);_(&quot;$&quot;* &quot;-&quot;??_);_(@_)">
                  <c:v>5809.6432809223543</c:v>
                </c:pt>
                <c:pt idx="38" formatCode="_(&quot;$&quot;* #,##0.00_);_(&quot;$&quot;* \(#,##0.00\);_(&quot;$&quot;* &quot;-&quot;??_);_(@_)">
                  <c:v>6117.1007641932938</c:v>
                </c:pt>
                <c:pt idx="39" formatCode="_(&quot;$&quot;* #,##0.00_);_(&quot;$&quot;* \(#,##0.00\);_(&quot;$&quot;* &quot;-&quot;??_);_(@_)">
                  <c:v>6461.011171116369</c:v>
                </c:pt>
                <c:pt idx="40" formatCode="_(&quot;$&quot;* #,##0.00_);_(&quot;$&quot;* \(#,##0.00\);_(&quot;$&quot;* &quot;-&quot;??_);_(@_)">
                  <c:v>6837.3297128748573</c:v>
                </c:pt>
                <c:pt idx="41" formatCode="_(&quot;$&quot;* #,##0.00_);_(&quot;$&quot;* \(#,##0.00\);_(&quot;$&quot;* &quot;-&quot;??_);_(@_)">
                  <c:v>7243.0838745380224</c:v>
                </c:pt>
                <c:pt idx="42" formatCode="_(&quot;$&quot;* #,##0.00_);_(&quot;$&quot;* \(#,##0.00\);_(&quot;$&quot;* &quot;-&quot;??_);_(@_)">
                  <c:v>7675.9830510320899</c:v>
                </c:pt>
                <c:pt idx="43" formatCode="_(&quot;$&quot;* #,##0.00_);_(&quot;$&quot;* \(#,##0.00\);_(&quot;$&quot;* &quot;-&quot;??_);_(@_)">
                  <c:v>8134.1956856761517</c:v>
                </c:pt>
                <c:pt idx="44" formatCode="_(&quot;$&quot;* #,##0.00_);_(&quot;$&quot;* \(#,##0.00\);_(&quot;$&quot;* &quot;-&quot;??_);_(@_)">
                  <c:v>8616.2151651004151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5-4EA4-9180-C96634C1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87551"/>
        <c:axId val="652189951"/>
      </c:lineChart>
      <c:catAx>
        <c:axId val="6521875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9951"/>
        <c:crosses val="autoZero"/>
        <c:auto val="1"/>
        <c:lblAlgn val="ctr"/>
        <c:lblOffset val="100"/>
        <c:noMultiLvlLbl val="0"/>
      </c:catAx>
      <c:valAx>
        <c:axId val="6521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6</xdr:row>
      <xdr:rowOff>34290</xdr:rowOff>
    </xdr:from>
    <xdr:to>
      <xdr:col>14</xdr:col>
      <xdr:colOff>550545</xdr:colOff>
      <xdr:row>26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A843F-E14D-C465-3706-8BA3E2E0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16858-7223-4DD9-9475-7CC9395CAC50}" name="Table1" displayName="Table1" ref="A1:E46" totalsRowShown="0">
  <autoFilter ref="A1:E46" xr:uid="{DFA16858-7223-4DD9-9475-7CC9395CAC50}"/>
  <tableColumns count="5">
    <tableColumn id="1" xr3:uid="{02027FAC-13CB-4A06-AB00-3EC20279C4C1}" name="Date" dataDxfId="3"/>
    <tableColumn id="2" xr3:uid="{21A14AD3-B4FC-4265-90A8-C8927D635F9A}" name="Sales"/>
    <tableColumn id="3" xr3:uid="{7FA119CC-6263-4BAC-A59E-1BE81C977918}" name="Forecast(Sales)" dataDxfId="2">
      <calculatedColumnFormula>_xlfn.FORECAST.ETS(A2,$B$2:$B$37,$A$2:$A$37,1,1)</calculatedColumnFormula>
    </tableColumn>
    <tableColumn id="4" xr3:uid="{81D80FE3-7938-4A1C-B95A-ED2C6594708B}" name="Lower Confidence Bound(Sales)" dataDxfId="1">
      <calculatedColumnFormula>C2-_xlfn.FORECAST.ETS.CONFINT(A2,$B$2:$B$37,$A$2:$A$37,0.95,1,1)</calculatedColumnFormula>
    </tableColumn>
    <tableColumn id="5" xr3:uid="{A297570F-1556-47B3-9229-962FD65A8757}" name="Upper Confidence Bound(Sales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721C-77F0-43DB-912B-903D8FC66630}">
  <dimension ref="A1:E46"/>
  <sheetViews>
    <sheetView tabSelected="1" workbookViewId="0"/>
  </sheetViews>
  <sheetFormatPr defaultRowHeight="14.4" x14ac:dyDescent="0.3"/>
  <cols>
    <col min="1" max="1" width="9.33203125" bestFit="1" customWidth="1"/>
    <col min="2" max="2" width="10.21875" bestFit="1" customWidth="1"/>
    <col min="3" max="3" width="16" customWidth="1"/>
    <col min="4" max="4" width="29" customWidth="1"/>
    <col min="5" max="5" width="29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43466</v>
      </c>
      <c r="B2" s="3">
        <v>1000</v>
      </c>
    </row>
    <row r="3" spans="1:5" x14ac:dyDescent="0.3">
      <c r="A3" s="1">
        <v>43497</v>
      </c>
      <c r="B3" s="3">
        <v>1055.7289294481138</v>
      </c>
    </row>
    <row r="4" spans="1:5" x14ac:dyDescent="0.3">
      <c r="A4" s="1">
        <v>43525</v>
      </c>
      <c r="B4" s="3">
        <v>1128.542122455139</v>
      </c>
    </row>
    <row r="5" spans="1:5" x14ac:dyDescent="0.3">
      <c r="A5" s="1">
        <v>43556</v>
      </c>
      <c r="B5" s="3">
        <v>1140.8019589614216</v>
      </c>
    </row>
    <row r="6" spans="1:5" x14ac:dyDescent="0.3">
      <c r="A6" s="1">
        <v>43586</v>
      </c>
      <c r="B6" s="3">
        <v>1220.7837516016375</v>
      </c>
    </row>
    <row r="7" spans="1:5" x14ac:dyDescent="0.3">
      <c r="A7" s="1">
        <v>43617</v>
      </c>
      <c r="B7" s="3">
        <v>1278.707860080558</v>
      </c>
    </row>
    <row r="8" spans="1:5" x14ac:dyDescent="0.3">
      <c r="A8" s="1">
        <v>43647</v>
      </c>
      <c r="B8" s="3">
        <v>1318.3126477405715</v>
      </c>
    </row>
    <row r="9" spans="1:5" x14ac:dyDescent="0.3">
      <c r="A9" s="1">
        <v>43678</v>
      </c>
      <c r="B9" s="3">
        <v>1339.5604350304743</v>
      </c>
    </row>
    <row r="10" spans="1:5" x14ac:dyDescent="0.3">
      <c r="A10" s="1">
        <v>43709</v>
      </c>
      <c r="B10" s="3">
        <v>1341.4668553192826</v>
      </c>
    </row>
    <row r="11" spans="1:5" x14ac:dyDescent="0.3">
      <c r="A11" s="1">
        <v>43739</v>
      </c>
      <c r="B11" s="3">
        <v>1402.2447377694371</v>
      </c>
    </row>
    <row r="12" spans="1:5" x14ac:dyDescent="0.3">
      <c r="A12" s="1">
        <v>43770</v>
      </c>
      <c r="B12" s="3">
        <v>1411.8405954145016</v>
      </c>
    </row>
    <row r="13" spans="1:5" x14ac:dyDescent="0.3">
      <c r="A13" s="1">
        <v>43800</v>
      </c>
      <c r="B13" s="3">
        <v>1458.3499474787493</v>
      </c>
    </row>
    <row r="14" spans="1:5" x14ac:dyDescent="0.3">
      <c r="A14" s="1">
        <v>43831</v>
      </c>
      <c r="B14" s="3">
        <v>1597.4033087147252</v>
      </c>
    </row>
    <row r="15" spans="1:5" x14ac:dyDescent="0.3">
      <c r="A15" s="1">
        <v>43862</v>
      </c>
      <c r="B15" s="3">
        <v>1667.2159050187699</v>
      </c>
    </row>
    <row r="16" spans="1:5" x14ac:dyDescent="0.3">
      <c r="A16" s="1">
        <v>43891</v>
      </c>
      <c r="B16" s="3">
        <v>1777.3004997959983</v>
      </c>
    </row>
    <row r="17" spans="1:2" x14ac:dyDescent="0.3">
      <c r="A17" s="1">
        <v>43922</v>
      </c>
      <c r="B17" s="3">
        <v>1792.8480835832522</v>
      </c>
    </row>
    <row r="18" spans="1:2" x14ac:dyDescent="0.3">
      <c r="A18" s="1">
        <v>43952</v>
      </c>
      <c r="B18" s="3">
        <v>1955.8368845246509</v>
      </c>
    </row>
    <row r="19" spans="1:2" x14ac:dyDescent="0.3">
      <c r="A19" s="1">
        <v>43983</v>
      </c>
      <c r="B19" s="3">
        <v>2109.0940938872232</v>
      </c>
    </row>
    <row r="20" spans="1:2" x14ac:dyDescent="0.3">
      <c r="A20" s="1">
        <v>44013</v>
      </c>
      <c r="B20" s="3">
        <v>2254.4686924748494</v>
      </c>
    </row>
    <row r="21" spans="1:2" x14ac:dyDescent="0.3">
      <c r="A21" s="1">
        <v>44044</v>
      </c>
      <c r="B21" s="3">
        <v>2454.1399317589739</v>
      </c>
    </row>
    <row r="22" spans="1:2" x14ac:dyDescent="0.3">
      <c r="A22" s="1">
        <v>44075</v>
      </c>
      <c r="B22" s="3">
        <v>2691.3506684478189</v>
      </c>
    </row>
    <row r="23" spans="1:2" x14ac:dyDescent="0.3">
      <c r="A23" s="1">
        <v>44105</v>
      </c>
      <c r="B23" s="3">
        <v>2893.9878427660692</v>
      </c>
    </row>
    <row r="24" spans="1:2" x14ac:dyDescent="0.3">
      <c r="A24" s="1">
        <v>44136</v>
      </c>
      <c r="B24" s="3">
        <v>3024.4458242877336</v>
      </c>
    </row>
    <row r="25" spans="1:2" x14ac:dyDescent="0.3">
      <c r="A25" s="1">
        <v>44166</v>
      </c>
      <c r="B25" s="3">
        <v>3184.3557969898598</v>
      </c>
    </row>
    <row r="26" spans="1:2" x14ac:dyDescent="0.3">
      <c r="A26" s="1">
        <v>44197</v>
      </c>
      <c r="B26" s="3">
        <v>3190.2293612351609</v>
      </c>
    </row>
    <row r="27" spans="1:2" x14ac:dyDescent="0.3">
      <c r="A27" s="1">
        <v>44228</v>
      </c>
      <c r="B27" s="3">
        <v>3383.1016749766304</v>
      </c>
    </row>
    <row r="28" spans="1:2" x14ac:dyDescent="0.3">
      <c r="A28" s="1">
        <v>44256</v>
      </c>
      <c r="B28" s="3">
        <v>3498.8389732654127</v>
      </c>
    </row>
    <row r="29" spans="1:2" x14ac:dyDescent="0.3">
      <c r="A29" s="1">
        <v>44287</v>
      </c>
      <c r="B29" s="3">
        <v>3800.388498645058</v>
      </c>
    </row>
    <row r="30" spans="1:2" x14ac:dyDescent="0.3">
      <c r="A30" s="1">
        <v>44317</v>
      </c>
      <c r="B30" s="3">
        <v>3937.7612330804304</v>
      </c>
    </row>
    <row r="31" spans="1:2" x14ac:dyDescent="0.3">
      <c r="A31" s="1">
        <v>44348</v>
      </c>
      <c r="B31" s="3">
        <v>4128.5098781119059</v>
      </c>
    </row>
    <row r="32" spans="1:2" x14ac:dyDescent="0.3">
      <c r="A32" s="1">
        <v>44378</v>
      </c>
      <c r="B32" s="3">
        <v>4159.4022798389869</v>
      </c>
    </row>
    <row r="33" spans="1:5" x14ac:dyDescent="0.3">
      <c r="A33" s="1">
        <v>44409</v>
      </c>
      <c r="B33" s="3">
        <v>4391.5687146925238</v>
      </c>
    </row>
    <row r="34" spans="1:5" x14ac:dyDescent="0.3">
      <c r="A34" s="1">
        <v>44440</v>
      </c>
      <c r="B34" s="3">
        <v>4722.1360412246731</v>
      </c>
    </row>
    <row r="35" spans="1:5" x14ac:dyDescent="0.3">
      <c r="A35" s="1">
        <v>44470</v>
      </c>
      <c r="B35" s="3">
        <v>5041.3534634720872</v>
      </c>
    </row>
    <row r="36" spans="1:5" x14ac:dyDescent="0.3">
      <c r="A36" s="1">
        <v>44501</v>
      </c>
      <c r="B36" s="3">
        <v>5264.2117209117887</v>
      </c>
    </row>
    <row r="37" spans="1:5" x14ac:dyDescent="0.3">
      <c r="A37" s="1">
        <v>44531</v>
      </c>
      <c r="B37" s="3">
        <v>5304.653474236382</v>
      </c>
      <c r="C37" s="3">
        <v>5304.653474236382</v>
      </c>
      <c r="D37" s="3">
        <v>5304.653474236382</v>
      </c>
      <c r="E37" s="3">
        <v>5304.653474236382</v>
      </c>
    </row>
    <row r="38" spans="1:5" x14ac:dyDescent="0.3">
      <c r="A38" s="1">
        <v>44562</v>
      </c>
      <c r="C38" s="3">
        <f>_xlfn.FORECAST.ETS(A38,$B$2:$B$37,$A$2:$A$37,1,1)</f>
        <v>5364.7154313938545</v>
      </c>
      <c r="D38" s="3">
        <f>C38-_xlfn.FORECAST.ETS.CONFINT(A38,$B$2:$B$37,$A$2:$A$37,0.95,1,1)</f>
        <v>5185.0642405855042</v>
      </c>
      <c r="E38" s="3">
        <f>C38+_xlfn.FORECAST.ETS.CONFINT(A38,$B$2:$B$37,$A$2:$A$37,0.95,1,1)</f>
        <v>5544.3666222022048</v>
      </c>
    </row>
    <row r="39" spans="1:5" x14ac:dyDescent="0.3">
      <c r="A39" s="1">
        <v>44593</v>
      </c>
      <c r="C39" s="3">
        <f>_xlfn.FORECAST.ETS(A39,$B$2:$B$37,$A$2:$A$37,1,1)</f>
        <v>5424.3926641140242</v>
      </c>
      <c r="D39" s="3">
        <f>C39-_xlfn.FORECAST.ETS.CONFINT(A39,$B$2:$B$37,$A$2:$A$37,0.95,1,1)</f>
        <v>5039.1420473056942</v>
      </c>
      <c r="E39" s="3">
        <f>C39+_xlfn.FORECAST.ETS.CONFINT(A39,$B$2:$B$37,$A$2:$A$37,0.95,1,1)</f>
        <v>5809.6432809223543</v>
      </c>
    </row>
    <row r="40" spans="1:5" x14ac:dyDescent="0.3">
      <c r="A40" s="1">
        <v>44621</v>
      </c>
      <c r="C40" s="3">
        <f>_xlfn.FORECAST.ETS(A40,$B$2:$B$37,$A$2:$A$37,1,1)</f>
        <v>5484.069896834194</v>
      </c>
      <c r="D40" s="3">
        <f>C40-_xlfn.FORECAST.ETS.CONFINT(A40,$B$2:$B$37,$A$2:$A$37,0.95,1,1)</f>
        <v>4851.0390294750941</v>
      </c>
      <c r="E40" s="3">
        <f>C40+_xlfn.FORECAST.ETS.CONFINT(A40,$B$2:$B$37,$A$2:$A$37,0.95,1,1)</f>
        <v>6117.1007641932938</v>
      </c>
    </row>
    <row r="41" spans="1:5" x14ac:dyDescent="0.3">
      <c r="A41" s="1">
        <v>44652</v>
      </c>
      <c r="C41" s="3">
        <f>_xlfn.FORECAST.ETS(A41,$B$2:$B$37,$A$2:$A$37,1,1)</f>
        <v>5543.7471295543637</v>
      </c>
      <c r="D41" s="3">
        <f>C41-_xlfn.FORECAST.ETS.CONFINT(A41,$B$2:$B$37,$A$2:$A$37,0.95,1,1)</f>
        <v>4626.4830879923584</v>
      </c>
      <c r="E41" s="3">
        <f>C41+_xlfn.FORECAST.ETS.CONFINT(A41,$B$2:$B$37,$A$2:$A$37,0.95,1,1)</f>
        <v>6461.011171116369</v>
      </c>
    </row>
    <row r="42" spans="1:5" x14ac:dyDescent="0.3">
      <c r="A42" s="1">
        <v>44682</v>
      </c>
      <c r="C42" s="3">
        <f>_xlfn.FORECAST.ETS(A42,$B$2:$B$37,$A$2:$A$37,1,1)</f>
        <v>5603.4243622745335</v>
      </c>
      <c r="D42" s="3">
        <f>C42-_xlfn.FORECAST.ETS.CONFINT(A42,$B$2:$B$37,$A$2:$A$37,0.95,1,1)</f>
        <v>4369.5190116742097</v>
      </c>
      <c r="E42" s="3">
        <f>C42+_xlfn.FORECAST.ETS.CONFINT(A42,$B$2:$B$37,$A$2:$A$37,0.95,1,1)</f>
        <v>6837.3297128748573</v>
      </c>
    </row>
    <row r="43" spans="1:5" x14ac:dyDescent="0.3">
      <c r="A43" s="1">
        <v>44713</v>
      </c>
      <c r="C43" s="3">
        <f>_xlfn.FORECAST.ETS(A43,$B$2:$B$37,$A$2:$A$37,1,1)</f>
        <v>5663.1015949947032</v>
      </c>
      <c r="D43" s="3">
        <f>C43-_xlfn.FORECAST.ETS.CONFINT(A43,$B$2:$B$37,$A$2:$A$37,0.95,1,1)</f>
        <v>4083.119315451384</v>
      </c>
      <c r="E43" s="3">
        <f>C43+_xlfn.FORECAST.ETS.CONFINT(A43,$B$2:$B$37,$A$2:$A$37,0.95,1,1)</f>
        <v>7243.0838745380224</v>
      </c>
    </row>
    <row r="44" spans="1:5" x14ac:dyDescent="0.3">
      <c r="A44" s="1">
        <v>44743</v>
      </c>
      <c r="C44" s="3">
        <f>_xlfn.FORECAST.ETS(A44,$B$2:$B$37,$A$2:$A$37,1,1)</f>
        <v>5722.7788277148729</v>
      </c>
      <c r="D44" s="3">
        <f>C44-_xlfn.FORECAST.ETS.CONFINT(A44,$B$2:$B$37,$A$2:$A$37,0.95,1,1)</f>
        <v>3769.574604397656</v>
      </c>
      <c r="E44" s="3">
        <f>C44+_xlfn.FORECAST.ETS.CONFINT(A44,$B$2:$B$37,$A$2:$A$37,0.95,1,1)</f>
        <v>7675.9830510320899</v>
      </c>
    </row>
    <row r="45" spans="1:5" x14ac:dyDescent="0.3">
      <c r="A45" s="1">
        <v>44774</v>
      </c>
      <c r="C45" s="3">
        <f>_xlfn.FORECAST.ETS(A45,$B$2:$B$37,$A$2:$A$37,1,1)</f>
        <v>5782.4560604350427</v>
      </c>
      <c r="D45" s="3">
        <f>C45-_xlfn.FORECAST.ETS.CONFINT(A45,$B$2:$B$37,$A$2:$A$37,0.95,1,1)</f>
        <v>3430.7164351939336</v>
      </c>
      <c r="E45" s="3">
        <f>C45+_xlfn.FORECAST.ETS.CONFINT(A45,$B$2:$B$37,$A$2:$A$37,0.95,1,1)</f>
        <v>8134.1956856761517</v>
      </c>
    </row>
    <row r="46" spans="1:5" x14ac:dyDescent="0.3">
      <c r="A46" s="1">
        <v>44805</v>
      </c>
      <c r="C46" s="3">
        <f>_xlfn.FORECAST.ETS(A46,$B$2:$B$37,$A$2:$A$37,1,1)</f>
        <v>5842.1332931552124</v>
      </c>
      <c r="D46" s="3">
        <f>C46-_xlfn.FORECAST.ETS.CONFINT(A46,$B$2:$B$37,$A$2:$A$37,0.95,1,1)</f>
        <v>3068.0514212100097</v>
      </c>
      <c r="E46" s="3">
        <f>C46+_xlfn.FORECAST.ETS.CONFINT(A46,$B$2:$B$37,$A$2:$A$37,0.95,1,1)</f>
        <v>8616.2151651004151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9F0C-1431-4641-A09C-C3BCCA85E1BF}">
  <dimension ref="A1:B37"/>
  <sheetViews>
    <sheetView topLeftCell="A13" workbookViewId="0">
      <selection sqref="A1:B37"/>
    </sheetView>
  </sheetViews>
  <sheetFormatPr defaultRowHeight="14.4" x14ac:dyDescent="0.3"/>
  <cols>
    <col min="1" max="1" width="12.33203125" customWidth="1"/>
    <col min="2" max="2" width="11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43466</v>
      </c>
      <c r="B2" s="2">
        <v>1000</v>
      </c>
    </row>
    <row r="3" spans="1:2" x14ac:dyDescent="0.3">
      <c r="A3" s="1">
        <f>DATE(YEAR(A2), MONTH(A2)+1, 1)</f>
        <v>43497</v>
      </c>
      <c r="B3" s="2">
        <f ca="1">B2*(1+RAND()*0.1)</f>
        <v>1039.4607030290063</v>
      </c>
    </row>
    <row r="4" spans="1:2" x14ac:dyDescent="0.3">
      <c r="A4" s="1">
        <f t="shared" ref="A4:A37" si="0">DATE(YEAR(A3), MONTH(A3)+1, 1)</f>
        <v>43525</v>
      </c>
      <c r="B4" s="2">
        <f t="shared" ref="B4:B37" ca="1" si="1">B3*(1+RAND()*0.1)</f>
        <v>1079.514236451452</v>
      </c>
    </row>
    <row r="5" spans="1:2" x14ac:dyDescent="0.3">
      <c r="A5" s="1">
        <f t="shared" si="0"/>
        <v>43556</v>
      </c>
      <c r="B5" s="2">
        <f t="shared" ca="1" si="1"/>
        <v>1084.2892066337686</v>
      </c>
    </row>
    <row r="6" spans="1:2" x14ac:dyDescent="0.3">
      <c r="A6" s="1">
        <f t="shared" si="0"/>
        <v>43586</v>
      </c>
      <c r="B6" s="2">
        <f t="shared" ca="1" si="1"/>
        <v>1185.8316716786424</v>
      </c>
    </row>
    <row r="7" spans="1:2" x14ac:dyDescent="0.3">
      <c r="A7" s="1">
        <f t="shared" si="0"/>
        <v>43617</v>
      </c>
      <c r="B7" s="2">
        <f t="shared" ca="1" si="1"/>
        <v>1236.6917343381276</v>
      </c>
    </row>
    <row r="8" spans="1:2" x14ac:dyDescent="0.3">
      <c r="A8" s="1">
        <f t="shared" si="0"/>
        <v>43647</v>
      </c>
      <c r="B8" s="2">
        <f t="shared" ca="1" si="1"/>
        <v>1317.6381958368847</v>
      </c>
    </row>
    <row r="9" spans="1:2" x14ac:dyDescent="0.3">
      <c r="A9" s="1">
        <f t="shared" si="0"/>
        <v>43678</v>
      </c>
      <c r="B9" s="2">
        <f t="shared" ca="1" si="1"/>
        <v>1373.4950618366709</v>
      </c>
    </row>
    <row r="10" spans="1:2" x14ac:dyDescent="0.3">
      <c r="A10" s="1">
        <f t="shared" si="0"/>
        <v>43709</v>
      </c>
      <c r="B10" s="2">
        <f t="shared" ca="1" si="1"/>
        <v>1407.5025300591003</v>
      </c>
    </row>
    <row r="11" spans="1:2" x14ac:dyDescent="0.3">
      <c r="A11" s="1">
        <f t="shared" si="0"/>
        <v>43739</v>
      </c>
      <c r="B11" s="2">
        <f t="shared" ca="1" si="1"/>
        <v>1513.5402329294664</v>
      </c>
    </row>
    <row r="12" spans="1:2" x14ac:dyDescent="0.3">
      <c r="A12" s="1">
        <f t="shared" si="0"/>
        <v>43770</v>
      </c>
      <c r="B12" s="2">
        <f t="shared" ca="1" si="1"/>
        <v>1655.0293255537715</v>
      </c>
    </row>
    <row r="13" spans="1:2" x14ac:dyDescent="0.3">
      <c r="A13" s="1">
        <f t="shared" si="0"/>
        <v>43800</v>
      </c>
      <c r="B13" s="2">
        <f t="shared" ca="1" si="1"/>
        <v>1806.6232498402967</v>
      </c>
    </row>
    <row r="14" spans="1:2" x14ac:dyDescent="0.3">
      <c r="A14" s="1">
        <f t="shared" si="0"/>
        <v>43831</v>
      </c>
      <c r="B14" s="2">
        <f t="shared" ca="1" si="1"/>
        <v>1910.8217656833649</v>
      </c>
    </row>
    <row r="15" spans="1:2" x14ac:dyDescent="0.3">
      <c r="A15" s="1">
        <f t="shared" si="0"/>
        <v>43862</v>
      </c>
      <c r="B15" s="2">
        <f t="shared" ca="1" si="1"/>
        <v>1997.7600212832483</v>
      </c>
    </row>
    <row r="16" spans="1:2" x14ac:dyDescent="0.3">
      <c r="A16" s="1">
        <f t="shared" si="0"/>
        <v>43891</v>
      </c>
      <c r="B16" s="2">
        <f t="shared" ca="1" si="1"/>
        <v>2056.9651147655281</v>
      </c>
    </row>
    <row r="17" spans="1:2" x14ac:dyDescent="0.3">
      <c r="A17" s="1">
        <f t="shared" si="0"/>
        <v>43922</v>
      </c>
      <c r="B17" s="2">
        <f t="shared" ca="1" si="1"/>
        <v>2242.1424986970678</v>
      </c>
    </row>
    <row r="18" spans="1:2" x14ac:dyDescent="0.3">
      <c r="A18" s="1">
        <f t="shared" si="0"/>
        <v>43952</v>
      </c>
      <c r="B18" s="2">
        <f t="shared" ca="1" si="1"/>
        <v>2260.0106863031765</v>
      </c>
    </row>
    <row r="19" spans="1:2" x14ac:dyDescent="0.3">
      <c r="A19" s="1">
        <f t="shared" si="0"/>
        <v>43983</v>
      </c>
      <c r="B19" s="2">
        <f t="shared" ca="1" si="1"/>
        <v>2362.910963200567</v>
      </c>
    </row>
    <row r="20" spans="1:2" x14ac:dyDescent="0.3">
      <c r="A20" s="1">
        <f t="shared" si="0"/>
        <v>44013</v>
      </c>
      <c r="B20" s="2">
        <f t="shared" ca="1" si="1"/>
        <v>2568.6665703603589</v>
      </c>
    </row>
    <row r="21" spans="1:2" x14ac:dyDescent="0.3">
      <c r="A21" s="1">
        <f t="shared" si="0"/>
        <v>44044</v>
      </c>
      <c r="B21" s="2">
        <f t="shared" ca="1" si="1"/>
        <v>2675.7968833927753</v>
      </c>
    </row>
    <row r="22" spans="1:2" x14ac:dyDescent="0.3">
      <c r="A22" s="1">
        <f t="shared" si="0"/>
        <v>44075</v>
      </c>
      <c r="B22" s="2">
        <f t="shared" ca="1" si="1"/>
        <v>2704.7498196488496</v>
      </c>
    </row>
    <row r="23" spans="1:2" x14ac:dyDescent="0.3">
      <c r="A23" s="1">
        <f t="shared" si="0"/>
        <v>44105</v>
      </c>
      <c r="B23" s="2">
        <f t="shared" ca="1" si="1"/>
        <v>2843.2836208228136</v>
      </c>
    </row>
    <row r="24" spans="1:2" x14ac:dyDescent="0.3">
      <c r="A24" s="1">
        <f>DATE(YEAR(A23), MONTH(A23)+1, 1)</f>
        <v>44136</v>
      </c>
      <c r="B24" s="2">
        <f t="shared" ca="1" si="1"/>
        <v>2872.0310700676828</v>
      </c>
    </row>
    <row r="25" spans="1:2" x14ac:dyDescent="0.3">
      <c r="A25" s="1">
        <f t="shared" si="0"/>
        <v>44166</v>
      </c>
      <c r="B25" s="2">
        <f t="shared" ca="1" si="1"/>
        <v>2878.5281636241566</v>
      </c>
    </row>
    <row r="26" spans="1:2" x14ac:dyDescent="0.3">
      <c r="A26" s="1">
        <f t="shared" si="0"/>
        <v>44197</v>
      </c>
      <c r="B26" s="2">
        <f t="shared" ca="1" si="1"/>
        <v>2929.1212498955551</v>
      </c>
    </row>
    <row r="27" spans="1:2" x14ac:dyDescent="0.3">
      <c r="A27" s="1">
        <f t="shared" si="0"/>
        <v>44228</v>
      </c>
      <c r="B27" s="2">
        <f t="shared" ca="1" si="1"/>
        <v>2945.7728854142633</v>
      </c>
    </row>
    <row r="28" spans="1:2" x14ac:dyDescent="0.3">
      <c r="A28" s="1">
        <f t="shared" si="0"/>
        <v>44256</v>
      </c>
      <c r="B28" s="2">
        <f t="shared" ca="1" si="1"/>
        <v>3187.0602592457071</v>
      </c>
    </row>
    <row r="29" spans="1:2" x14ac:dyDescent="0.3">
      <c r="A29" s="1">
        <f t="shared" si="0"/>
        <v>44287</v>
      </c>
      <c r="B29" s="2">
        <f t="shared" ca="1" si="1"/>
        <v>3257.1339038995843</v>
      </c>
    </row>
    <row r="30" spans="1:2" x14ac:dyDescent="0.3">
      <c r="A30" s="1">
        <f t="shared" si="0"/>
        <v>44317</v>
      </c>
      <c r="B30" s="2">
        <f t="shared" ca="1" si="1"/>
        <v>3487.7249254495382</v>
      </c>
    </row>
    <row r="31" spans="1:2" x14ac:dyDescent="0.3">
      <c r="A31" s="1">
        <f t="shared" si="0"/>
        <v>44348</v>
      </c>
      <c r="B31" s="2">
        <f t="shared" ca="1" si="1"/>
        <v>3529.450274439911</v>
      </c>
    </row>
    <row r="32" spans="1:2" x14ac:dyDescent="0.3">
      <c r="A32" s="1">
        <f t="shared" si="0"/>
        <v>44378</v>
      </c>
      <c r="B32" s="2">
        <f t="shared" ca="1" si="1"/>
        <v>3614.8289023022039</v>
      </c>
    </row>
    <row r="33" spans="1:2" x14ac:dyDescent="0.3">
      <c r="A33" s="1">
        <f t="shared" si="0"/>
        <v>44409</v>
      </c>
      <c r="B33" s="2">
        <f t="shared" ca="1" si="1"/>
        <v>3714.8714286871468</v>
      </c>
    </row>
    <row r="34" spans="1:2" x14ac:dyDescent="0.3">
      <c r="A34" s="1">
        <f t="shared" si="0"/>
        <v>44440</v>
      </c>
      <c r="B34" s="2">
        <f t="shared" ca="1" si="1"/>
        <v>4034.660097022263</v>
      </c>
    </row>
    <row r="35" spans="1:2" x14ac:dyDescent="0.3">
      <c r="A35" s="1">
        <f t="shared" si="0"/>
        <v>44470</v>
      </c>
      <c r="B35" s="2">
        <f t="shared" ca="1" si="1"/>
        <v>4397.2327425315307</v>
      </c>
    </row>
    <row r="36" spans="1:2" x14ac:dyDescent="0.3">
      <c r="A36" s="1">
        <f t="shared" si="0"/>
        <v>44501</v>
      </c>
      <c r="B36" s="2">
        <f t="shared" ca="1" si="1"/>
        <v>4546.8332030474758</v>
      </c>
    </row>
    <row r="37" spans="1:2" x14ac:dyDescent="0.3">
      <c r="A37" s="1">
        <f t="shared" si="0"/>
        <v>44531</v>
      </c>
      <c r="B37" s="2">
        <f t="shared" ca="1" si="1"/>
        <v>4993.7633369163186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Kurniawan</dc:creator>
  <cp:lastModifiedBy>Agus Kurniawan</cp:lastModifiedBy>
  <dcterms:created xsi:type="dcterms:W3CDTF">2024-02-10T10:14:55Z</dcterms:created>
  <dcterms:modified xsi:type="dcterms:W3CDTF">2024-02-10T17:03:57Z</dcterms:modified>
</cp:coreProperties>
</file>