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5\"/>
    </mc:Choice>
  </mc:AlternateContent>
  <xr:revisionPtr revIDLastSave="0" documentId="13_ncr:1_{0394C4D2-DD93-4619-BAD4-7576DCDFC9B0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<sst xmlns="http://schemas.openxmlformats.org/spreadsheetml/2006/main" count="247" uniqueCount="171">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</sst>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0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A6C9F-6D7F-458A-8F1F-47E285492072}" name="HR" displayName="HR" ref="A3:O38" totalsRowShown="0" dataDxfId="5">
  <autoFilter ref="A3:O38" xr:uid="{9BA70759-6243-465D-8AB4-749EDCFCB5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85CC8FB-D946-464B-B398-F9D185A16574}" name="Emp ID" dataDxfId="18"/>
    <tableColumn id="2" xr3:uid="{08DA98E8-084A-48F6-BB61-B21F9ED06459}" name="Last"/>
    <tableColumn id="3" xr3:uid="{ECF20FAB-AE72-4494-9611-0E6D43AC3322}" name="First" dataDxfId="17"/>
    <tableColumn id="4" xr3:uid="{54C583B4-43C3-4387-B9CC-50863B2D0169}" name="Gender" dataDxfId="16"/>
    <tableColumn id="5" xr3:uid="{D86D9A05-3C24-4490-A513-8006E68A6E1F}" name="Email">
      <calculatedColumnFormula>LOWER(C4&amp;"."&amp;B4&amp;"@pushpin.com")</calculatedColumnFormula>
    </tableColumn>
    <tableColumn id="6" xr3:uid="{C800EC7F-0F8B-4874-8F8D-EB93B867B8D7}" name="Date of Hire" dataDxfId="15"/>
    <tableColumn id="7" xr3:uid="{6185A9AA-7B2D-4BE3-9D6D-A62112F80AFC}" name="Years Service" dataDxfId="14">
      <calculatedColumnFormula>YEARFRAC(F4,TODAY())</calculatedColumnFormula>
    </tableColumn>
    <tableColumn id="8" xr3:uid="{BA444AE4-022C-4623-B948-28C67F98C4B8}" name="Department" dataDxfId="13"/>
    <tableColumn id="9" xr3:uid="{7528CFD4-C101-476B-8DC9-017D44AC3088}" name="Location" dataDxfId="12"/>
    <tableColumn id="10" xr3:uid="{692DED03-BB55-4237-9D84-9102D98999E2}" name="Floor" dataDxfId="11">
      <calculatedColumnFormula>LEFT(I4,2)</calculatedColumnFormula>
    </tableColumn>
    <tableColumn id="11" xr3:uid="{EFCEBFD2-4E5D-4A26-8A3C-2981E918A18D}" name="Extension" dataDxfId="10">
      <calculatedColumnFormula>RIGHT(I4,4)</calculatedColumnFormula>
    </tableColumn>
    <tableColumn id="12" xr3:uid="{56E545F5-129F-4AC4-A4AB-FB96CC4E7E76}" name="Last Review" dataDxfId="9"/>
    <tableColumn id="13" xr3:uid="{B9EDEC29-8F66-4C24-AC53-A75CDE22F8FB}" name="Next Review" dataDxfId="8">
      <calculatedColumnFormula>L4+365</calculatedColumnFormula>
    </tableColumn>
    <tableColumn id="14" xr3:uid="{1560FA6F-D57E-4E78-83D2-F46862EC4DCE}" name="Annual Salary" dataDxfId="7"/>
    <tableColumn id="15" xr3:uid="{18FF2D73-DA69-46ED-9139-AE5AB03B650F}" name="Pension" dataDxfId="6">
      <calculatedColumnFormula>N4*Pension_Rate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32D49-72A1-4C22-B17C-BD4FEFE04819}" name="Table2" displayName="Table2" ref="A15:D21" totalsRowShown="0" headerRowDxfId="0" headerRowCellStyle="Accent1">
  <autoFilter ref="A15:D21" xr:uid="{62C508EE-1320-4AC9-9203-E3CCB74565F5}">
    <filterColumn colId="0" hiddenButton="1"/>
    <filterColumn colId="1" hiddenButton="1"/>
    <filterColumn colId="2" hiddenButton="1"/>
    <filterColumn colId="3" hiddenButton="1"/>
  </autoFilter>
  <tableColumns count="4">
    <tableColumn id="1" xr3:uid="{69CCD41B-70B6-4358-A0CB-FD1611C5EC59}" name="Department" dataDxfId="4"/>
    <tableColumn id="2" xr3:uid="{3A05BCA4-4366-4D74-BD44-543895EA65BC}" name="Total Salary" dataDxfId="3">
      <calculatedColumnFormula>SUMIFS(Annual_Salary,Department,A16)</calculatedColumnFormula>
    </tableColumn>
    <tableColumn id="3" xr3:uid="{7E754D38-61A0-4BC9-85D9-7111708AAE04}" name="M" dataDxfId="2">
      <calculatedColumnFormula>SUMIFS(Annual_Salary,Department,A16,Gender,$C$15)</calculatedColumnFormula>
    </tableColumn>
    <tableColumn id="4" xr3:uid="{0E52B0C5-11EF-44A2-95D8-7367BE614338}" name="F" dataDxfId="1">
      <calculatedColumnFormula>SUMIFS(Annual_Salary,Department,A16,Gender,$D$15)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opLeftCell="A3" zoomScale="80" zoomScaleNormal="80" workbookViewId="0">
      <selection activeCell="F9" sqref="F9"/>
    </sheetView>
  </sheetViews>
  <sheetFormatPr defaultRowHeight="15" x14ac:dyDescent="0.25"/>
  <cols>
    <col min="1" max="1" width="10" style="3" customWidth="1"/>
    <col min="2" max="2" width="13" customWidth="1"/>
    <col min="3" max="3" width="11.85546875" customWidth="1"/>
    <col min="4" max="4" width="10.5703125" style="3" customWidth="1"/>
    <col min="5" max="5" width="29.140625" bestFit="1" customWidth="1"/>
    <col min="6" max="6" width="15" style="3" customWidth="1"/>
    <col min="7" max="7" width="16.14062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85546875" customWidth="1"/>
    <col min="13" max="13" width="15.7109375" customWidth="1"/>
    <col min="14" max="14" width="16.28515625" customWidth="1"/>
    <col min="15" max="15" width="11.425781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18.569444444444443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18.497222222222224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16.958333333333332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15.344444444444445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14.113888888888889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13.580555555555556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13.427777777777777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12.816666666666666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11.369444444444444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11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9.7027777777777775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9.5416666666666661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8.5138888888888893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8.1861111111111118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7.416666666666667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6.9249999999999998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6.8277777777777775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6.302777777777778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5.2444444444444445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4.958333333333333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4.9305555555555554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4.7861111111111114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4.6944444444444446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4.6583333333333332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4.333333333333333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4.0388888888888888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4.0361111111111114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3.786111111111111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3.7777777777777777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3.65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3.6138888888888889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2.7749999999999999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2.6916666666666669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9.6277777777777782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2.2694444444444444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75" x14ac:dyDescent="0.25">
      <c r="E40" s="13"/>
    </row>
    <row r="41" spans="1:15" ht="15.75" x14ac:dyDescent="0.25">
      <c r="E41" s="13"/>
    </row>
    <row r="42" spans="1:15" ht="15.75" x14ac:dyDescent="0.25">
      <c r="E42" s="13"/>
    </row>
  </sheetData>
  <sortState ref="A4:N38">
    <sortCondition ref="A7"/>
  </sortState>
  <conditionalFormatting sqref="M4:M38">
    <cfRule type="expression" dxfId="19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C19" sqref="C19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18.569444444444443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s="9" t="s">
        <v>5</v>
      </c>
      <c r="B15" s="20" t="s">
        <v>163</v>
      </c>
      <c r="C15" s="20" t="s">
        <v>165</v>
      </c>
      <c r="D15" s="20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2017-06-15T06:51:11Z</dcterms:created>
  <dcterms:modified xsi:type="dcterms:W3CDTF">2019-08-26T10:19:02Z</dcterms:modified>
</cp:coreProperties>
</file>