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1f2234ad5fcd333/Excel/Seminario/"/>
    </mc:Choice>
  </mc:AlternateContent>
  <xr:revisionPtr revIDLastSave="105" documentId="8_{EFD7059B-12E1-4111-977D-1B39B2F21921}" xr6:coauthVersionLast="45" xr6:coauthVersionMax="45" xr10:uidLastSave="{C40A0B77-17A5-46EA-BE6C-AA6D491DFAD1}"/>
  <bookViews>
    <workbookView xWindow="1083" yWindow="-12200" windowWidth="19561" windowHeight="12304" tabRatio="691" xr2:uid="{00000000-000D-0000-FFFF-FFFF00000000}"/>
  </bookViews>
  <sheets>
    <sheet name="Enunciado" sheetId="20" r:id="rId1"/>
    <sheet name="Datos" sheetId="19" r:id="rId2"/>
  </sheets>
  <definedNames>
    <definedName name="_xlnm._FilterDatabase" localSheetId="1" hidden="1">Datos!$A$1:$L$68</definedName>
    <definedName name="Materiales">#REF!</definedName>
    <definedName name="PedidosxDepósi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9" l="1"/>
  <c r="H3" i="19" s="1"/>
  <c r="F4" i="19"/>
  <c r="H4" i="19" s="1"/>
  <c r="F5" i="19"/>
  <c r="H5" i="19" s="1"/>
  <c r="F6" i="19"/>
  <c r="H6" i="19" s="1"/>
  <c r="F7" i="19"/>
  <c r="H7" i="19" s="1"/>
  <c r="F8" i="19"/>
  <c r="H8" i="19" s="1"/>
  <c r="F9" i="19"/>
  <c r="H9" i="19" s="1"/>
  <c r="F10" i="19"/>
  <c r="H10" i="19" s="1"/>
  <c r="F11" i="19"/>
  <c r="H11" i="19" s="1"/>
  <c r="F12" i="19"/>
  <c r="H12" i="19" s="1"/>
  <c r="F13" i="19"/>
  <c r="H13" i="19" s="1"/>
  <c r="F14" i="19"/>
  <c r="H14" i="19" s="1"/>
  <c r="F15" i="19"/>
  <c r="H15" i="19" s="1"/>
  <c r="F16" i="19"/>
  <c r="H16" i="19" s="1"/>
  <c r="F17" i="19"/>
  <c r="H17" i="19" s="1"/>
  <c r="F18" i="19"/>
  <c r="H18" i="19" s="1"/>
  <c r="F19" i="19"/>
  <c r="H19" i="19" s="1"/>
  <c r="F20" i="19"/>
  <c r="H20" i="19" s="1"/>
  <c r="F21" i="19"/>
  <c r="H21" i="19" s="1"/>
  <c r="F22" i="19"/>
  <c r="H22" i="19" s="1"/>
  <c r="F23" i="19"/>
  <c r="H23" i="19" s="1"/>
  <c r="F24" i="19"/>
  <c r="H24" i="19" s="1"/>
  <c r="F25" i="19"/>
  <c r="H25" i="19" s="1"/>
  <c r="F26" i="19"/>
  <c r="H26" i="19" s="1"/>
  <c r="F27" i="19"/>
  <c r="H27" i="19" s="1"/>
  <c r="F28" i="19"/>
  <c r="H28" i="19" s="1"/>
  <c r="F29" i="19"/>
  <c r="H29" i="19" s="1"/>
  <c r="F30" i="19"/>
  <c r="H30" i="19" s="1"/>
  <c r="F31" i="19"/>
  <c r="H31" i="19" s="1"/>
  <c r="F32" i="19"/>
  <c r="H32" i="19" s="1"/>
  <c r="F33" i="19"/>
  <c r="H33" i="19" s="1"/>
  <c r="F34" i="19"/>
  <c r="H34" i="19" s="1"/>
  <c r="F35" i="19"/>
  <c r="H35" i="19" s="1"/>
  <c r="F36" i="19"/>
  <c r="H36" i="19" s="1"/>
  <c r="F37" i="19"/>
  <c r="H37" i="19" s="1"/>
  <c r="F38" i="19"/>
  <c r="H38" i="19" s="1"/>
  <c r="F39" i="19"/>
  <c r="H39" i="19" s="1"/>
  <c r="F40" i="19"/>
  <c r="H40" i="19" s="1"/>
  <c r="F41" i="19"/>
  <c r="H41" i="19" s="1"/>
  <c r="F42" i="19"/>
  <c r="H42" i="19" s="1"/>
  <c r="F43" i="19"/>
  <c r="H43" i="19" s="1"/>
  <c r="F44" i="19"/>
  <c r="H44" i="19" s="1"/>
  <c r="F45" i="19"/>
  <c r="H45" i="19" s="1"/>
  <c r="F46" i="19"/>
  <c r="H46" i="19" s="1"/>
  <c r="F47" i="19"/>
  <c r="H47" i="19" s="1"/>
  <c r="F48" i="19"/>
  <c r="H48" i="19" s="1"/>
  <c r="F49" i="19"/>
  <c r="H49" i="19" s="1"/>
  <c r="F50" i="19"/>
  <c r="H50" i="19" s="1"/>
  <c r="F51" i="19"/>
  <c r="H51" i="19" s="1"/>
  <c r="F52" i="19"/>
  <c r="H52" i="19" s="1"/>
  <c r="F53" i="19"/>
  <c r="H53" i="19" s="1"/>
  <c r="F54" i="19"/>
  <c r="H54" i="19" s="1"/>
  <c r="F55" i="19"/>
  <c r="H55" i="19" s="1"/>
  <c r="F56" i="19"/>
  <c r="H56" i="19" s="1"/>
  <c r="F57" i="19"/>
  <c r="H57" i="19" s="1"/>
  <c r="F58" i="19"/>
  <c r="H58" i="19" s="1"/>
  <c r="F59" i="19"/>
  <c r="H59" i="19" s="1"/>
  <c r="F60" i="19"/>
  <c r="H60" i="19" s="1"/>
  <c r="F61" i="19"/>
  <c r="H61" i="19" s="1"/>
  <c r="F62" i="19"/>
  <c r="H62" i="19" s="1"/>
  <c r="F63" i="19"/>
  <c r="H63" i="19" s="1"/>
  <c r="F64" i="19"/>
  <c r="H64" i="19" s="1"/>
  <c r="F65" i="19"/>
  <c r="H65" i="19" s="1"/>
  <c r="F66" i="19"/>
  <c r="H66" i="19" s="1"/>
  <c r="F67" i="19"/>
  <c r="H67" i="19" s="1"/>
  <c r="F68" i="19"/>
  <c r="H68" i="19" s="1"/>
  <c r="F2" i="19"/>
  <c r="H2" i="19" s="1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2" i="19"/>
  <c r="E11" i="19"/>
  <c r="E10" i="19"/>
  <c r="E9" i="19"/>
  <c r="E8" i="19"/>
  <c r="E7" i="19"/>
  <c r="E6" i="19"/>
  <c r="E5" i="19"/>
  <c r="E4" i="19"/>
  <c r="E3" i="19"/>
  <c r="E2" i="19"/>
  <c r="E13" i="19"/>
</calcChain>
</file>

<file path=xl/sharedStrings.xml><?xml version="1.0" encoding="utf-8"?>
<sst xmlns="http://schemas.openxmlformats.org/spreadsheetml/2006/main" count="182" uniqueCount="51">
  <si>
    <t>Nro. Pedido</t>
  </si>
  <si>
    <t>Unidades</t>
  </si>
  <si>
    <t>Precio unit.</t>
  </si>
  <si>
    <t>Importe</t>
  </si>
  <si>
    <t>Fecha de Pedido</t>
  </si>
  <si>
    <t>Estado</t>
  </si>
  <si>
    <t>Depósito</t>
  </si>
  <si>
    <t>BUE</t>
  </si>
  <si>
    <t>BAH</t>
  </si>
  <si>
    <t>ROS</t>
  </si>
  <si>
    <t>ID Cliente</t>
  </si>
  <si>
    <t>Pendiente Aprobación</t>
  </si>
  <si>
    <t>Pendiente Entrega</t>
  </si>
  <si>
    <t>Entregado</t>
  </si>
  <si>
    <t>Días Prep</t>
  </si>
  <si>
    <t>Fecha ent Prevista</t>
  </si>
  <si>
    <t>a) Con slicers</t>
  </si>
  <si>
    <t>b) Con filtros avanzados</t>
  </si>
  <si>
    <t>c) Con Fórmulas</t>
  </si>
  <si>
    <t>d) Con una Tabla Pivot</t>
  </si>
  <si>
    <t>e) Representar Gráficamente</t>
  </si>
  <si>
    <t>2. Quién es el cliente que realizó más cantidad de pedidos</t>
  </si>
  <si>
    <t>6. Representar con una Tabla Pivot cuántos pedidos hay por depósito por estado</t>
  </si>
  <si>
    <t xml:space="preserve">   a. a través de formulas/funciones</t>
  </si>
  <si>
    <t xml:space="preserve">   b. pivot tables</t>
  </si>
  <si>
    <t>3. Agregar una columna indicando si un pedido está demorado en su entrega o está a tiempo, dependiendo de la fecha de hoy</t>
  </si>
  <si>
    <t xml:space="preserve">      a. los pedidos (la columna Nro Pedido) en rojo, si está demorado</t>
  </si>
  <si>
    <t xml:space="preserve">      b. la fecha entrega prevista (columna Fecha etn Prevista) en amarillo si corresponde entregar el próximo mes (debe depender de la fecha en que abro la planilla)</t>
  </si>
  <si>
    <t>5. Indicar la cantidad de pedidos demorados por depósito (copiar la hoja y hacer cada item por separado)</t>
  </si>
  <si>
    <t>1. Formatear tabla y columnas (fecha: día-mes-año, importes con 2 decimales)</t>
  </si>
  <si>
    <t xml:space="preserve">   c. otra manera que devuelva el resultado?  (vale la creatividad)</t>
  </si>
  <si>
    <t>4. Destacar:</t>
  </si>
  <si>
    <t>7. Cuando armen la tabla, asegurarse que la columna depósito pueda solo tener los valores de BUE, BAH, ROS</t>
  </si>
  <si>
    <t xml:space="preserve">   a. hacerlo flexible por si mañana se agrega algún deposito nuevo (puede ser un nombre, tabla aux)</t>
  </si>
  <si>
    <t>Usen CREATIVIDAD, todo lo que tienen en su caja de herramientas de EXCEL.  Busquen maneras alternativas de lograr lo mismo</t>
  </si>
  <si>
    <t xml:space="preserve">   a.  Los Entregados</t>
  </si>
  <si>
    <t xml:space="preserve">   b.  Los Entregados en ROS y los Pendiente de Entrega en BUE</t>
  </si>
  <si>
    <t xml:space="preserve">   c.   Los del Deposito de BAH que tengan más de 3 días de preparacion</t>
  </si>
  <si>
    <t xml:space="preserve">   d.  Los pedidos de más de 304 y de menos de 310 unidades, Entregados, Pendientes de Entrega o Pendientes de Aprobación, en cualquier depósito menos en ROS</t>
  </si>
  <si>
    <t>8.  Generar un area aparte donde se puedan filtrar (segun area de criterio) // que les queden claras las areas de criterio</t>
  </si>
  <si>
    <t>Codigo Deposito</t>
  </si>
  <si>
    <t>Nombre Deposito</t>
  </si>
  <si>
    <t>Buenos Aires</t>
  </si>
  <si>
    <t>Bahía Blanca</t>
  </si>
  <si>
    <t>Rosario</t>
  </si>
  <si>
    <t xml:space="preserve">     a. agregar columna que tenga el nombre del depósito completo (no solo el codigo)</t>
  </si>
  <si>
    <t>9. Armar un listado por rangos de unidades.  Definir los valores min, max y el tamaño del intervalo, de manera de poder saber:</t>
  </si>
  <si>
    <t xml:space="preserve">    a.  Cantidad de órdenes en cada intervalo</t>
  </si>
  <si>
    <t xml:space="preserve">    b.  Suma de esas órdenes en cada intervalo</t>
  </si>
  <si>
    <t xml:space="preserve">    c.  Cantidad de ordenes segun su estado, para cada intervalo</t>
  </si>
  <si>
    <t xml:space="preserve">    d.  Graficar el punto c, con el grafico que te parezca mas adecuado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</si>
</sst>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2" borderId="0" xfId="0" quotePrefix="1" applyFill="1" applyAlignment="1">
      <alignment horizontal="left" indent="3"/>
    </xf>
    <xf numFmtId="0" fontId="0" fillId="2" borderId="0" xfId="0" applyFill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CAD4-6DCE-4481-956C-F128CA8AFE05}">
  <dimension ref="A1:A31"/>
  <sheetViews>
    <sheetView showGridLines="0" tabSelected="1" workbookViewId="0"/>
  </sheetViews>
  <sheetFormatPr defaultRowHeight="14.4" x14ac:dyDescent="0.3"/>
  <cols>
    <col min="1" max="1" width="128.69921875" bestFit="1" customWidth="1"/>
  </cols>
  <sheetData>
    <row r="1" spans="1:1" x14ac:dyDescent="0.3">
      <c r="A1" s="4" t="s">
        <v>34</v>
      </c>
    </row>
    <row r="2" spans="1:1" x14ac:dyDescent="0.3">
      <c r="A2" s="4"/>
    </row>
    <row r="3" spans="1:1" x14ac:dyDescent="0.3">
      <c r="A3" s="3" t="s">
        <v>29</v>
      </c>
    </row>
    <row r="4" spans="1:1" x14ac:dyDescent="0.3">
      <c r="A4" s="3" t="s">
        <v>45</v>
      </c>
    </row>
    <row r="5" spans="1:1" x14ac:dyDescent="0.3">
      <c r="A5" s="3" t="s">
        <v>21</v>
      </c>
    </row>
    <row r="6" spans="1:1" x14ac:dyDescent="0.3">
      <c r="A6" s="3" t="s">
        <v>23</v>
      </c>
    </row>
    <row r="7" spans="1:1" x14ac:dyDescent="0.3">
      <c r="A7" s="3" t="s">
        <v>24</v>
      </c>
    </row>
    <row r="8" spans="1:1" x14ac:dyDescent="0.3">
      <c r="A8" s="3" t="s">
        <v>30</v>
      </c>
    </row>
    <row r="9" spans="1:1" x14ac:dyDescent="0.3">
      <c r="A9" s="3" t="s">
        <v>25</v>
      </c>
    </row>
    <row r="10" spans="1:1" x14ac:dyDescent="0.3">
      <c r="A10" s="3" t="s">
        <v>31</v>
      </c>
    </row>
    <row r="11" spans="1:1" x14ac:dyDescent="0.3">
      <c r="A11" s="3" t="s">
        <v>26</v>
      </c>
    </row>
    <row r="12" spans="1:1" x14ac:dyDescent="0.3">
      <c r="A12" s="5" t="s">
        <v>27</v>
      </c>
    </row>
    <row r="13" spans="1:1" x14ac:dyDescent="0.3">
      <c r="A13" s="3" t="s">
        <v>28</v>
      </c>
    </row>
    <row r="14" spans="1:1" x14ac:dyDescent="0.3">
      <c r="A14" s="6" t="s">
        <v>16</v>
      </c>
    </row>
    <row r="15" spans="1:1" x14ac:dyDescent="0.3">
      <c r="A15" s="7" t="s">
        <v>18</v>
      </c>
    </row>
    <row r="16" spans="1:1" x14ac:dyDescent="0.3">
      <c r="A16" s="7" t="s">
        <v>17</v>
      </c>
    </row>
    <row r="17" spans="1:1" x14ac:dyDescent="0.3">
      <c r="A17" s="7" t="s">
        <v>19</v>
      </c>
    </row>
    <row r="18" spans="1:1" x14ac:dyDescent="0.3">
      <c r="A18" s="7" t="s">
        <v>20</v>
      </c>
    </row>
    <row r="19" spans="1:1" x14ac:dyDescent="0.3">
      <c r="A19" s="3" t="s">
        <v>22</v>
      </c>
    </row>
    <row r="20" spans="1:1" x14ac:dyDescent="0.3">
      <c r="A20" s="3" t="s">
        <v>32</v>
      </c>
    </row>
    <row r="21" spans="1:1" x14ac:dyDescent="0.3">
      <c r="A21" s="3" t="s">
        <v>33</v>
      </c>
    </row>
    <row r="22" spans="1:1" x14ac:dyDescent="0.3">
      <c r="A22" s="3" t="s">
        <v>39</v>
      </c>
    </row>
    <row r="23" spans="1:1" x14ac:dyDescent="0.3">
      <c r="A23" s="3" t="s">
        <v>35</v>
      </c>
    </row>
    <row r="24" spans="1:1" x14ac:dyDescent="0.3">
      <c r="A24" s="3" t="s">
        <v>36</v>
      </c>
    </row>
    <row r="25" spans="1:1" x14ac:dyDescent="0.3">
      <c r="A25" s="3" t="s">
        <v>37</v>
      </c>
    </row>
    <row r="26" spans="1:1" x14ac:dyDescent="0.3">
      <c r="A26" s="3" t="s">
        <v>38</v>
      </c>
    </row>
    <row r="27" spans="1:1" x14ac:dyDescent="0.3">
      <c r="A27" s="3" t="s">
        <v>46</v>
      </c>
    </row>
    <row r="28" spans="1:1" x14ac:dyDescent="0.3">
      <c r="A28" s="3" t="s">
        <v>47</v>
      </c>
    </row>
    <row r="29" spans="1:1" x14ac:dyDescent="0.3">
      <c r="A29" s="3" t="s">
        <v>48</v>
      </c>
    </row>
    <row r="30" spans="1:1" x14ac:dyDescent="0.3">
      <c r="A30" s="3" t="s">
        <v>49</v>
      </c>
    </row>
    <row r="31" spans="1:1" x14ac:dyDescent="0.3">
      <c r="A31" s="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DD6A-3187-4055-9ED0-DFE67A26F318}">
  <dimension ref="A1:O76"/>
  <sheetViews>
    <sheetView workbookViewId="0">
      <selection activeCell="B2" sqref="B2"/>
    </sheetView>
  </sheetViews>
  <sheetFormatPr defaultRowHeight="14.4" x14ac:dyDescent="0.3"/>
  <cols>
    <col min="1" max="1" width="6.796875" bestFit="1" customWidth="1"/>
    <col min="2" max="2" width="10.59765625" bestFit="1" customWidth="1"/>
    <col min="3" max="3" width="8.59765625" bestFit="1" customWidth="1"/>
    <col min="4" max="4" width="10.19921875" bestFit="1" customWidth="1"/>
    <col min="5" max="5" width="7.5" bestFit="1" customWidth="1"/>
    <col min="6" max="6" width="14.5" bestFit="1" customWidth="1"/>
    <col min="7" max="7" width="8.59765625" bestFit="1" customWidth="1"/>
    <col min="8" max="8" width="15.8984375" bestFit="1" customWidth="1"/>
    <col min="9" max="9" width="19.5" bestFit="1" customWidth="1"/>
    <col min="14" max="14" width="13.59765625" bestFit="1" customWidth="1"/>
    <col min="15" max="15" width="14.59765625" bestFit="1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15</v>
      </c>
      <c r="I1" t="s">
        <v>5</v>
      </c>
      <c r="J1" t="s">
        <v>6</v>
      </c>
      <c r="N1" t="s">
        <v>40</v>
      </c>
      <c r="O1" t="s">
        <v>41</v>
      </c>
    </row>
    <row r="2" spans="1:15" x14ac:dyDescent="0.3">
      <c r="A2">
        <v>10304</v>
      </c>
      <c r="B2">
        <v>300</v>
      </c>
      <c r="C2">
        <v>25</v>
      </c>
      <c r="D2">
        <v>300</v>
      </c>
      <c r="E2">
        <f t="shared" ref="E2:E12" si="0">+D2*C2</f>
        <v>7500</v>
      </c>
      <c r="F2" s="1">
        <f ca="1">+TODAY()-5</f>
        <v>44114</v>
      </c>
      <c r="G2" s="2">
        <v>3</v>
      </c>
      <c r="H2" s="1">
        <f ca="1">+F2+G2</f>
        <v>44117</v>
      </c>
      <c r="I2" t="s">
        <v>11</v>
      </c>
      <c r="J2" t="s">
        <v>7</v>
      </c>
      <c r="N2" t="s">
        <v>7</v>
      </c>
      <c r="O2" t="s">
        <v>42</v>
      </c>
    </row>
    <row r="3" spans="1:15" x14ac:dyDescent="0.3">
      <c r="A3">
        <v>60798</v>
      </c>
      <c r="B3">
        <v>301</v>
      </c>
      <c r="C3">
        <v>90</v>
      </c>
      <c r="D3">
        <v>500</v>
      </c>
      <c r="E3">
        <f t="shared" si="0"/>
        <v>45000</v>
      </c>
      <c r="F3" s="1">
        <f t="shared" ref="F3:F66" ca="1" si="1">+TODAY()-5</f>
        <v>44114</v>
      </c>
      <c r="G3" s="2">
        <v>6</v>
      </c>
      <c r="H3" s="1">
        <f t="shared" ref="H3:H66" ca="1" si="2">+F3+G3</f>
        <v>44120</v>
      </c>
      <c r="I3" t="s">
        <v>12</v>
      </c>
      <c r="J3" t="s">
        <v>8</v>
      </c>
      <c r="N3" t="s">
        <v>8</v>
      </c>
      <c r="O3" t="s">
        <v>43</v>
      </c>
    </row>
    <row r="4" spans="1:15" x14ac:dyDescent="0.3">
      <c r="A4">
        <v>29384</v>
      </c>
      <c r="B4">
        <v>302</v>
      </c>
      <c r="C4">
        <v>20</v>
      </c>
      <c r="D4">
        <v>900</v>
      </c>
      <c r="E4">
        <f t="shared" si="0"/>
        <v>18000</v>
      </c>
      <c r="F4" s="1">
        <f t="shared" ca="1" si="1"/>
        <v>44114</v>
      </c>
      <c r="G4" s="2">
        <v>3</v>
      </c>
      <c r="H4" s="1">
        <f t="shared" ca="1" si="2"/>
        <v>44117</v>
      </c>
      <c r="I4" t="s">
        <v>13</v>
      </c>
      <c r="J4" t="s">
        <v>9</v>
      </c>
      <c r="N4" t="s">
        <v>9</v>
      </c>
      <c r="O4" t="s">
        <v>44</v>
      </c>
    </row>
    <row r="5" spans="1:15" x14ac:dyDescent="0.3">
      <c r="A5">
        <v>59302</v>
      </c>
      <c r="B5">
        <v>303</v>
      </c>
      <c r="C5">
        <v>80</v>
      </c>
      <c r="D5">
        <v>200</v>
      </c>
      <c r="E5">
        <f t="shared" si="0"/>
        <v>16000</v>
      </c>
      <c r="F5" s="1">
        <f t="shared" ca="1" si="1"/>
        <v>44114</v>
      </c>
      <c r="G5" s="2">
        <v>6</v>
      </c>
      <c r="H5" s="1">
        <f t="shared" ca="1" si="2"/>
        <v>44120</v>
      </c>
      <c r="I5" t="s">
        <v>13</v>
      </c>
      <c r="J5" t="s">
        <v>7</v>
      </c>
    </row>
    <row r="6" spans="1:15" x14ac:dyDescent="0.3">
      <c r="A6">
        <v>45607</v>
      </c>
      <c r="B6">
        <v>304</v>
      </c>
      <c r="C6">
        <v>40</v>
      </c>
      <c r="D6">
        <v>800</v>
      </c>
      <c r="E6">
        <f t="shared" si="0"/>
        <v>32000</v>
      </c>
      <c r="F6" s="1">
        <f t="shared" ca="1" si="1"/>
        <v>44114</v>
      </c>
      <c r="G6" s="2">
        <v>8</v>
      </c>
      <c r="H6" s="1">
        <f t="shared" ca="1" si="2"/>
        <v>44122</v>
      </c>
      <c r="I6" t="s">
        <v>12</v>
      </c>
      <c r="J6" t="s">
        <v>8</v>
      </c>
    </row>
    <row r="7" spans="1:15" x14ac:dyDescent="0.3">
      <c r="A7">
        <v>29384</v>
      </c>
      <c r="B7">
        <v>305</v>
      </c>
      <c r="C7">
        <v>35</v>
      </c>
      <c r="D7">
        <v>400</v>
      </c>
      <c r="E7">
        <f t="shared" si="0"/>
        <v>14000</v>
      </c>
      <c r="F7" s="1">
        <f t="shared" ca="1" si="1"/>
        <v>44114</v>
      </c>
      <c r="G7" s="2">
        <v>7</v>
      </c>
      <c r="H7" s="1">
        <f t="shared" ca="1" si="2"/>
        <v>44121</v>
      </c>
      <c r="I7" t="s">
        <v>12</v>
      </c>
      <c r="J7" t="s">
        <v>9</v>
      </c>
    </row>
    <row r="8" spans="1:15" x14ac:dyDescent="0.3">
      <c r="A8">
        <v>50695</v>
      </c>
      <c r="B8">
        <v>306</v>
      </c>
      <c r="C8">
        <v>60</v>
      </c>
      <c r="D8">
        <v>200</v>
      </c>
      <c r="E8">
        <f t="shared" si="0"/>
        <v>12000</v>
      </c>
      <c r="F8" s="1">
        <f t="shared" ca="1" si="1"/>
        <v>44114</v>
      </c>
      <c r="G8" s="2">
        <v>3</v>
      </c>
      <c r="H8" s="1">
        <f t="shared" ca="1" si="2"/>
        <v>44117</v>
      </c>
      <c r="I8" t="s">
        <v>11</v>
      </c>
      <c r="J8" t="s">
        <v>8</v>
      </c>
    </row>
    <row r="9" spans="1:15" x14ac:dyDescent="0.3">
      <c r="A9">
        <v>10395</v>
      </c>
      <c r="B9">
        <v>307</v>
      </c>
      <c r="C9">
        <v>40</v>
      </c>
      <c r="D9">
        <v>300</v>
      </c>
      <c r="E9">
        <f t="shared" si="0"/>
        <v>12000</v>
      </c>
      <c r="F9" s="1">
        <f t="shared" ca="1" si="1"/>
        <v>44114</v>
      </c>
      <c r="G9" s="2">
        <v>4</v>
      </c>
      <c r="H9" s="1">
        <f t="shared" ca="1" si="2"/>
        <v>44118</v>
      </c>
      <c r="I9" t="s">
        <v>11</v>
      </c>
      <c r="J9" t="s">
        <v>9</v>
      </c>
    </row>
    <row r="10" spans="1:15" x14ac:dyDescent="0.3">
      <c r="A10">
        <v>15036</v>
      </c>
      <c r="B10">
        <v>308</v>
      </c>
      <c r="C10">
        <v>120</v>
      </c>
      <c r="D10">
        <v>400</v>
      </c>
      <c r="E10">
        <f t="shared" si="0"/>
        <v>48000</v>
      </c>
      <c r="F10" s="1">
        <f t="shared" ca="1" si="1"/>
        <v>44114</v>
      </c>
      <c r="G10" s="2">
        <v>5</v>
      </c>
      <c r="H10" s="1">
        <f t="shared" ca="1" si="2"/>
        <v>44119</v>
      </c>
      <c r="I10" t="s">
        <v>12</v>
      </c>
      <c r="J10" t="s">
        <v>9</v>
      </c>
    </row>
    <row r="11" spans="1:15" x14ac:dyDescent="0.3">
      <c r="A11">
        <v>45023</v>
      </c>
      <c r="B11">
        <v>309</v>
      </c>
      <c r="C11">
        <v>30</v>
      </c>
      <c r="D11">
        <v>100</v>
      </c>
      <c r="E11">
        <f t="shared" si="0"/>
        <v>3000</v>
      </c>
      <c r="F11" s="1">
        <f t="shared" ca="1" si="1"/>
        <v>44114</v>
      </c>
      <c r="G11" s="2">
        <v>8</v>
      </c>
      <c r="H11" s="1">
        <f t="shared" ca="1" si="2"/>
        <v>44122</v>
      </c>
      <c r="I11" t="s">
        <v>13</v>
      </c>
      <c r="J11" t="s">
        <v>7</v>
      </c>
    </row>
    <row r="12" spans="1:15" x14ac:dyDescent="0.3">
      <c r="A12">
        <v>40543</v>
      </c>
      <c r="B12">
        <v>310</v>
      </c>
      <c r="C12">
        <v>25</v>
      </c>
      <c r="D12">
        <v>500</v>
      </c>
      <c r="E12">
        <f t="shared" si="0"/>
        <v>12500</v>
      </c>
      <c r="F12" s="1">
        <f t="shared" ca="1" si="1"/>
        <v>44114</v>
      </c>
      <c r="G12" s="2">
        <v>2</v>
      </c>
      <c r="H12" s="1">
        <f t="shared" ca="1" si="2"/>
        <v>44116</v>
      </c>
      <c r="I12" t="s">
        <v>13</v>
      </c>
      <c r="J12" t="s">
        <v>7</v>
      </c>
    </row>
    <row r="13" spans="1:15" x14ac:dyDescent="0.3">
      <c r="A13">
        <v>20550</v>
      </c>
      <c r="B13">
        <v>311</v>
      </c>
      <c r="C13">
        <v>60</v>
      </c>
      <c r="D13">
        <v>600</v>
      </c>
      <c r="E13">
        <f>+D13*C13</f>
        <v>36000</v>
      </c>
      <c r="F13" s="1">
        <f t="shared" ca="1" si="1"/>
        <v>44114</v>
      </c>
      <c r="G13" s="2">
        <v>7</v>
      </c>
      <c r="H13" s="1">
        <f t="shared" ca="1" si="2"/>
        <v>44121</v>
      </c>
      <c r="I13" t="s">
        <v>12</v>
      </c>
      <c r="J13" t="s">
        <v>7</v>
      </c>
    </row>
    <row r="14" spans="1:15" x14ac:dyDescent="0.3">
      <c r="A14">
        <v>45607</v>
      </c>
      <c r="B14">
        <v>312</v>
      </c>
      <c r="C14">
        <v>45</v>
      </c>
      <c r="D14">
        <v>700</v>
      </c>
      <c r="E14">
        <f t="shared" ref="E14:E68" si="3">+D14*C14</f>
        <v>31500</v>
      </c>
      <c r="F14" s="1">
        <f t="shared" ca="1" si="1"/>
        <v>44114</v>
      </c>
      <c r="G14" s="2">
        <v>6</v>
      </c>
      <c r="H14" s="1">
        <f t="shared" ca="1" si="2"/>
        <v>44120</v>
      </c>
      <c r="I14" t="s">
        <v>12</v>
      </c>
      <c r="J14" t="s">
        <v>7</v>
      </c>
    </row>
    <row r="15" spans="1:15" x14ac:dyDescent="0.3">
      <c r="A15">
        <v>29384</v>
      </c>
      <c r="B15">
        <v>313</v>
      </c>
      <c r="C15">
        <v>80</v>
      </c>
      <c r="D15">
        <v>400</v>
      </c>
      <c r="E15">
        <f t="shared" si="3"/>
        <v>32000</v>
      </c>
      <c r="F15" s="1">
        <f t="shared" ca="1" si="1"/>
        <v>44114</v>
      </c>
      <c r="G15" s="2">
        <v>3</v>
      </c>
      <c r="H15" s="1">
        <f t="shared" ca="1" si="2"/>
        <v>44117</v>
      </c>
      <c r="I15" t="s">
        <v>11</v>
      </c>
      <c r="J15" t="s">
        <v>8</v>
      </c>
    </row>
    <row r="16" spans="1:15" x14ac:dyDescent="0.3">
      <c r="A16">
        <v>50695</v>
      </c>
      <c r="B16">
        <v>314</v>
      </c>
      <c r="C16">
        <v>65</v>
      </c>
      <c r="D16">
        <v>300</v>
      </c>
      <c r="E16">
        <f t="shared" si="3"/>
        <v>19500</v>
      </c>
      <c r="F16" s="1">
        <f t="shared" ca="1" si="1"/>
        <v>44114</v>
      </c>
      <c r="G16" s="2">
        <v>8</v>
      </c>
      <c r="H16" s="1">
        <f t="shared" ca="1" si="2"/>
        <v>44122</v>
      </c>
      <c r="I16" t="s">
        <v>13</v>
      </c>
      <c r="J16" t="s">
        <v>9</v>
      </c>
    </row>
    <row r="17" spans="1:10" x14ac:dyDescent="0.3">
      <c r="A17">
        <v>30960</v>
      </c>
      <c r="B17">
        <v>315</v>
      </c>
      <c r="C17">
        <v>75</v>
      </c>
      <c r="D17">
        <v>400</v>
      </c>
      <c r="E17">
        <f t="shared" si="3"/>
        <v>30000</v>
      </c>
      <c r="F17" s="1">
        <f t="shared" ca="1" si="1"/>
        <v>44114</v>
      </c>
      <c r="G17" s="2">
        <v>1</v>
      </c>
      <c r="H17" s="1">
        <f t="shared" ca="1" si="2"/>
        <v>44115</v>
      </c>
      <c r="I17" t="s">
        <v>12</v>
      </c>
      <c r="J17" t="s">
        <v>9</v>
      </c>
    </row>
    <row r="18" spans="1:10" x14ac:dyDescent="0.3">
      <c r="A18">
        <v>10304</v>
      </c>
      <c r="B18">
        <v>316</v>
      </c>
      <c r="C18">
        <v>90</v>
      </c>
      <c r="D18">
        <v>700</v>
      </c>
      <c r="E18">
        <f t="shared" si="3"/>
        <v>63000</v>
      </c>
      <c r="F18" s="1">
        <f t="shared" ca="1" si="1"/>
        <v>44114</v>
      </c>
      <c r="G18" s="2">
        <v>2</v>
      </c>
      <c r="H18" s="1">
        <f t="shared" ca="1" si="2"/>
        <v>44116</v>
      </c>
      <c r="I18" t="s">
        <v>11</v>
      </c>
      <c r="J18" t="s">
        <v>7</v>
      </c>
    </row>
    <row r="19" spans="1:10" x14ac:dyDescent="0.3">
      <c r="A19">
        <v>60798</v>
      </c>
      <c r="B19">
        <v>317</v>
      </c>
      <c r="C19">
        <v>20</v>
      </c>
      <c r="D19">
        <v>800</v>
      </c>
      <c r="E19">
        <f t="shared" si="3"/>
        <v>16000</v>
      </c>
      <c r="F19" s="1">
        <f t="shared" ca="1" si="1"/>
        <v>44114</v>
      </c>
      <c r="G19" s="2">
        <v>6</v>
      </c>
      <c r="H19" s="1">
        <f t="shared" ca="1" si="2"/>
        <v>44120</v>
      </c>
      <c r="I19" t="s">
        <v>12</v>
      </c>
      <c r="J19" t="s">
        <v>8</v>
      </c>
    </row>
    <row r="20" spans="1:10" x14ac:dyDescent="0.3">
      <c r="A20">
        <v>29384</v>
      </c>
      <c r="B20">
        <v>318</v>
      </c>
      <c r="C20">
        <v>15</v>
      </c>
      <c r="D20">
        <v>200</v>
      </c>
      <c r="E20">
        <f t="shared" si="3"/>
        <v>3000</v>
      </c>
      <c r="F20" s="1">
        <f t="shared" ca="1" si="1"/>
        <v>44114</v>
      </c>
      <c r="G20" s="2">
        <v>3</v>
      </c>
      <c r="H20" s="1">
        <f t="shared" ca="1" si="2"/>
        <v>44117</v>
      </c>
      <c r="I20" t="s">
        <v>13</v>
      </c>
      <c r="J20" t="s">
        <v>9</v>
      </c>
    </row>
    <row r="21" spans="1:10" x14ac:dyDescent="0.3">
      <c r="A21">
        <v>59302</v>
      </c>
      <c r="B21">
        <v>319</v>
      </c>
      <c r="C21">
        <v>45</v>
      </c>
      <c r="D21">
        <v>500</v>
      </c>
      <c r="E21">
        <f t="shared" si="3"/>
        <v>22500</v>
      </c>
      <c r="F21" s="1">
        <f t="shared" ca="1" si="1"/>
        <v>44114</v>
      </c>
      <c r="G21" s="2">
        <v>4</v>
      </c>
      <c r="H21" s="1">
        <f t="shared" ca="1" si="2"/>
        <v>44118</v>
      </c>
      <c r="I21" t="s">
        <v>12</v>
      </c>
      <c r="J21" t="s">
        <v>8</v>
      </c>
    </row>
    <row r="22" spans="1:10" x14ac:dyDescent="0.3">
      <c r="A22">
        <v>45607</v>
      </c>
      <c r="B22">
        <v>320</v>
      </c>
      <c r="C22">
        <v>30</v>
      </c>
      <c r="D22">
        <v>500</v>
      </c>
      <c r="E22">
        <f t="shared" si="3"/>
        <v>15000</v>
      </c>
      <c r="F22" s="1">
        <f t="shared" ca="1" si="1"/>
        <v>44114</v>
      </c>
      <c r="G22" s="2">
        <v>2</v>
      </c>
      <c r="H22" s="1">
        <f t="shared" ca="1" si="2"/>
        <v>44116</v>
      </c>
      <c r="I22" t="s">
        <v>11</v>
      </c>
      <c r="J22" t="s">
        <v>9</v>
      </c>
    </row>
    <row r="23" spans="1:10" x14ac:dyDescent="0.3">
      <c r="A23">
        <v>29384</v>
      </c>
      <c r="B23">
        <v>321</v>
      </c>
      <c r="C23">
        <v>25</v>
      </c>
      <c r="D23">
        <v>300</v>
      </c>
      <c r="E23">
        <f t="shared" si="3"/>
        <v>7500</v>
      </c>
      <c r="F23" s="1">
        <f t="shared" ca="1" si="1"/>
        <v>44114</v>
      </c>
      <c r="G23" s="2">
        <v>7</v>
      </c>
      <c r="H23" s="1">
        <f t="shared" ca="1" si="2"/>
        <v>44121</v>
      </c>
      <c r="I23" t="s">
        <v>12</v>
      </c>
      <c r="J23" t="s">
        <v>8</v>
      </c>
    </row>
    <row r="24" spans="1:10" x14ac:dyDescent="0.3">
      <c r="A24">
        <v>50695</v>
      </c>
      <c r="B24">
        <v>322</v>
      </c>
      <c r="C24">
        <v>80</v>
      </c>
      <c r="D24">
        <v>500</v>
      </c>
      <c r="E24">
        <f t="shared" si="3"/>
        <v>40000</v>
      </c>
      <c r="F24" s="1">
        <f t="shared" ca="1" si="1"/>
        <v>44114</v>
      </c>
      <c r="G24" s="2">
        <v>4</v>
      </c>
      <c r="H24" s="1">
        <f t="shared" ca="1" si="2"/>
        <v>44118</v>
      </c>
      <c r="I24" t="s">
        <v>13</v>
      </c>
      <c r="J24" t="s">
        <v>7</v>
      </c>
    </row>
    <row r="25" spans="1:10" x14ac:dyDescent="0.3">
      <c r="A25">
        <v>10395</v>
      </c>
      <c r="B25">
        <v>323</v>
      </c>
      <c r="C25">
        <v>55</v>
      </c>
      <c r="D25">
        <v>600</v>
      </c>
      <c r="E25">
        <f t="shared" si="3"/>
        <v>33000</v>
      </c>
      <c r="F25" s="1">
        <f t="shared" ca="1" si="1"/>
        <v>44114</v>
      </c>
      <c r="G25" s="2">
        <v>8</v>
      </c>
      <c r="H25" s="1">
        <f t="shared" ca="1" si="2"/>
        <v>44122</v>
      </c>
      <c r="I25" t="s">
        <v>13</v>
      </c>
      <c r="J25" t="s">
        <v>8</v>
      </c>
    </row>
    <row r="26" spans="1:10" x14ac:dyDescent="0.3">
      <c r="A26">
        <v>15036</v>
      </c>
      <c r="B26">
        <v>324</v>
      </c>
      <c r="C26">
        <v>65</v>
      </c>
      <c r="D26">
        <v>900</v>
      </c>
      <c r="E26">
        <f t="shared" si="3"/>
        <v>58500</v>
      </c>
      <c r="F26" s="1">
        <f t="shared" ca="1" si="1"/>
        <v>44114</v>
      </c>
      <c r="G26" s="2">
        <v>2</v>
      </c>
      <c r="H26" s="1">
        <f t="shared" ca="1" si="2"/>
        <v>44116</v>
      </c>
      <c r="I26" t="s">
        <v>12</v>
      </c>
      <c r="J26" t="s">
        <v>9</v>
      </c>
    </row>
    <row r="27" spans="1:10" x14ac:dyDescent="0.3">
      <c r="A27">
        <v>45023</v>
      </c>
      <c r="B27">
        <v>325</v>
      </c>
      <c r="C27">
        <v>90</v>
      </c>
      <c r="D27">
        <v>400</v>
      </c>
      <c r="E27">
        <f t="shared" si="3"/>
        <v>36000</v>
      </c>
      <c r="F27" s="1">
        <f t="shared" ca="1" si="1"/>
        <v>44114</v>
      </c>
      <c r="G27" s="2">
        <v>7</v>
      </c>
      <c r="H27" s="1">
        <f t="shared" ca="1" si="2"/>
        <v>44121</v>
      </c>
      <c r="I27" t="s">
        <v>12</v>
      </c>
      <c r="J27" t="s">
        <v>7</v>
      </c>
    </row>
    <row r="28" spans="1:10" x14ac:dyDescent="0.3">
      <c r="A28">
        <v>40543</v>
      </c>
      <c r="B28">
        <v>326</v>
      </c>
      <c r="C28">
        <v>55</v>
      </c>
      <c r="D28">
        <v>600</v>
      </c>
      <c r="E28">
        <f t="shared" si="3"/>
        <v>33000</v>
      </c>
      <c r="F28" s="1">
        <f t="shared" ca="1" si="1"/>
        <v>44114</v>
      </c>
      <c r="G28" s="2">
        <v>6</v>
      </c>
      <c r="H28" s="1">
        <f t="shared" ca="1" si="2"/>
        <v>44120</v>
      </c>
      <c r="I28" t="s">
        <v>11</v>
      </c>
      <c r="J28" t="s">
        <v>8</v>
      </c>
    </row>
    <row r="29" spans="1:10" x14ac:dyDescent="0.3">
      <c r="A29">
        <v>30670</v>
      </c>
      <c r="B29">
        <v>327</v>
      </c>
      <c r="C29">
        <v>35</v>
      </c>
      <c r="D29">
        <v>500</v>
      </c>
      <c r="E29">
        <f t="shared" si="3"/>
        <v>17500</v>
      </c>
      <c r="F29" s="1">
        <f t="shared" ca="1" si="1"/>
        <v>44114</v>
      </c>
      <c r="G29" s="2">
        <v>3</v>
      </c>
      <c r="H29" s="1">
        <f t="shared" ca="1" si="2"/>
        <v>44117</v>
      </c>
      <c r="I29" t="s">
        <v>11</v>
      </c>
      <c r="J29" t="s">
        <v>9</v>
      </c>
    </row>
    <row r="30" spans="1:10" x14ac:dyDescent="0.3">
      <c r="A30">
        <v>45090</v>
      </c>
      <c r="B30">
        <v>328</v>
      </c>
      <c r="C30">
        <v>90</v>
      </c>
      <c r="D30">
        <v>700</v>
      </c>
      <c r="E30">
        <f t="shared" si="3"/>
        <v>63000</v>
      </c>
      <c r="F30" s="1">
        <f t="shared" ca="1" si="1"/>
        <v>44114</v>
      </c>
      <c r="G30" s="2">
        <v>8</v>
      </c>
      <c r="H30" s="1">
        <f t="shared" ca="1" si="2"/>
        <v>44122</v>
      </c>
      <c r="I30" t="s">
        <v>12</v>
      </c>
      <c r="J30" t="s">
        <v>7</v>
      </c>
    </row>
    <row r="31" spans="1:10" x14ac:dyDescent="0.3">
      <c r="A31">
        <v>23450</v>
      </c>
      <c r="B31">
        <v>329</v>
      </c>
      <c r="C31">
        <v>95</v>
      </c>
      <c r="D31">
        <v>300</v>
      </c>
      <c r="E31">
        <f t="shared" si="3"/>
        <v>28500</v>
      </c>
      <c r="F31" s="1">
        <f t="shared" ca="1" si="1"/>
        <v>44114</v>
      </c>
      <c r="G31" s="2">
        <v>1</v>
      </c>
      <c r="H31" s="1">
        <f t="shared" ca="1" si="2"/>
        <v>44115</v>
      </c>
      <c r="I31" t="s">
        <v>13</v>
      </c>
      <c r="J31" t="s">
        <v>8</v>
      </c>
    </row>
    <row r="32" spans="1:10" x14ac:dyDescent="0.3">
      <c r="A32">
        <v>59830</v>
      </c>
      <c r="B32">
        <v>330</v>
      </c>
      <c r="C32">
        <v>120</v>
      </c>
      <c r="D32">
        <v>500</v>
      </c>
      <c r="E32">
        <f t="shared" si="3"/>
        <v>60000</v>
      </c>
      <c r="F32" s="1">
        <f t="shared" ca="1" si="1"/>
        <v>44114</v>
      </c>
      <c r="G32" s="2">
        <v>2</v>
      </c>
      <c r="H32" s="1">
        <f t="shared" ca="1" si="2"/>
        <v>44116</v>
      </c>
      <c r="I32" t="s">
        <v>13</v>
      </c>
      <c r="J32" t="s">
        <v>9</v>
      </c>
    </row>
    <row r="33" spans="1:10" x14ac:dyDescent="0.3">
      <c r="A33">
        <v>10304</v>
      </c>
      <c r="B33">
        <v>331</v>
      </c>
      <c r="C33">
        <v>15</v>
      </c>
      <c r="D33">
        <v>800</v>
      </c>
      <c r="E33">
        <f t="shared" si="3"/>
        <v>12000</v>
      </c>
      <c r="F33" s="1">
        <f t="shared" ca="1" si="1"/>
        <v>44114</v>
      </c>
      <c r="G33" s="2">
        <v>6</v>
      </c>
      <c r="H33" s="1">
        <f t="shared" ca="1" si="2"/>
        <v>44120</v>
      </c>
      <c r="I33" t="s">
        <v>12</v>
      </c>
      <c r="J33" t="s">
        <v>8</v>
      </c>
    </row>
    <row r="34" spans="1:10" x14ac:dyDescent="0.3">
      <c r="A34">
        <v>60798</v>
      </c>
      <c r="B34">
        <v>332</v>
      </c>
      <c r="C34">
        <v>35</v>
      </c>
      <c r="D34">
        <v>900</v>
      </c>
      <c r="E34">
        <f t="shared" si="3"/>
        <v>31500</v>
      </c>
      <c r="F34" s="1">
        <f t="shared" ca="1" si="1"/>
        <v>44114</v>
      </c>
      <c r="G34" s="2">
        <v>3</v>
      </c>
      <c r="H34" s="1">
        <f t="shared" ca="1" si="2"/>
        <v>44117</v>
      </c>
      <c r="I34" t="s">
        <v>12</v>
      </c>
      <c r="J34" t="s">
        <v>9</v>
      </c>
    </row>
    <row r="35" spans="1:10" x14ac:dyDescent="0.3">
      <c r="A35">
        <v>29384</v>
      </c>
      <c r="B35">
        <v>333</v>
      </c>
      <c r="C35">
        <v>65</v>
      </c>
      <c r="D35">
        <v>100</v>
      </c>
      <c r="E35">
        <f t="shared" si="3"/>
        <v>6500</v>
      </c>
      <c r="F35" s="1">
        <f t="shared" ca="1" si="1"/>
        <v>44114</v>
      </c>
      <c r="G35" s="2">
        <v>4</v>
      </c>
      <c r="H35" s="1">
        <f t="shared" ca="1" si="2"/>
        <v>44118</v>
      </c>
      <c r="I35" t="s">
        <v>11</v>
      </c>
      <c r="J35" t="s">
        <v>9</v>
      </c>
    </row>
    <row r="36" spans="1:10" x14ac:dyDescent="0.3">
      <c r="A36">
        <v>59302</v>
      </c>
      <c r="B36">
        <v>334</v>
      </c>
      <c r="C36">
        <v>90</v>
      </c>
      <c r="D36">
        <v>400</v>
      </c>
      <c r="E36">
        <f t="shared" si="3"/>
        <v>36000</v>
      </c>
      <c r="F36" s="1">
        <f t="shared" ca="1" si="1"/>
        <v>44114</v>
      </c>
      <c r="G36" s="2">
        <v>2</v>
      </c>
      <c r="H36" s="1">
        <f t="shared" ca="1" si="2"/>
        <v>44116</v>
      </c>
      <c r="I36" t="s">
        <v>13</v>
      </c>
      <c r="J36" t="s">
        <v>7</v>
      </c>
    </row>
    <row r="37" spans="1:10" x14ac:dyDescent="0.3">
      <c r="A37">
        <v>45607</v>
      </c>
      <c r="B37">
        <v>335</v>
      </c>
      <c r="C37">
        <v>85</v>
      </c>
      <c r="D37">
        <v>300</v>
      </c>
      <c r="E37">
        <f t="shared" si="3"/>
        <v>25500</v>
      </c>
      <c r="F37" s="1">
        <f t="shared" ca="1" si="1"/>
        <v>44114</v>
      </c>
      <c r="G37" s="2">
        <v>7</v>
      </c>
      <c r="H37" s="1">
        <f t="shared" ca="1" si="2"/>
        <v>44121</v>
      </c>
      <c r="I37" t="s">
        <v>12</v>
      </c>
      <c r="J37" t="s">
        <v>7</v>
      </c>
    </row>
    <row r="38" spans="1:10" x14ac:dyDescent="0.3">
      <c r="A38">
        <v>29384</v>
      </c>
      <c r="B38">
        <v>336</v>
      </c>
      <c r="C38">
        <v>75</v>
      </c>
      <c r="D38">
        <v>500</v>
      </c>
      <c r="E38">
        <f t="shared" si="3"/>
        <v>37500</v>
      </c>
      <c r="F38" s="1">
        <f t="shared" ca="1" si="1"/>
        <v>44114</v>
      </c>
      <c r="G38" s="2">
        <v>4</v>
      </c>
      <c r="H38" s="1">
        <f t="shared" ca="1" si="2"/>
        <v>44118</v>
      </c>
      <c r="I38" t="s">
        <v>11</v>
      </c>
      <c r="J38" t="s">
        <v>7</v>
      </c>
    </row>
    <row r="39" spans="1:10" x14ac:dyDescent="0.3">
      <c r="A39">
        <v>20550</v>
      </c>
      <c r="B39">
        <v>337</v>
      </c>
      <c r="C39">
        <v>30</v>
      </c>
      <c r="D39">
        <v>600</v>
      </c>
      <c r="E39">
        <f t="shared" si="3"/>
        <v>18000</v>
      </c>
      <c r="F39" s="1">
        <f t="shared" ca="1" si="1"/>
        <v>44114</v>
      </c>
      <c r="G39" s="2">
        <v>6</v>
      </c>
      <c r="H39" s="1">
        <f t="shared" ca="1" si="2"/>
        <v>44120</v>
      </c>
      <c r="I39" t="s">
        <v>12</v>
      </c>
      <c r="J39" t="s">
        <v>7</v>
      </c>
    </row>
    <row r="40" spans="1:10" x14ac:dyDescent="0.3">
      <c r="A40">
        <v>45607</v>
      </c>
      <c r="B40">
        <v>338</v>
      </c>
      <c r="C40">
        <v>55</v>
      </c>
      <c r="D40">
        <v>300</v>
      </c>
      <c r="E40">
        <f t="shared" si="3"/>
        <v>16500</v>
      </c>
      <c r="F40" s="1">
        <f t="shared" ca="1" si="1"/>
        <v>44114</v>
      </c>
      <c r="G40" s="2">
        <v>3</v>
      </c>
      <c r="H40" s="1">
        <f t="shared" ca="1" si="2"/>
        <v>44117</v>
      </c>
      <c r="I40" t="s">
        <v>13</v>
      </c>
      <c r="J40" t="s">
        <v>8</v>
      </c>
    </row>
    <row r="41" spans="1:10" x14ac:dyDescent="0.3">
      <c r="A41">
        <v>29384</v>
      </c>
      <c r="B41">
        <v>339</v>
      </c>
      <c r="C41">
        <v>80</v>
      </c>
      <c r="D41">
        <v>800</v>
      </c>
      <c r="E41">
        <f t="shared" si="3"/>
        <v>64000</v>
      </c>
      <c r="F41" s="1">
        <f t="shared" ca="1" si="1"/>
        <v>44114</v>
      </c>
      <c r="G41" s="2">
        <v>6</v>
      </c>
      <c r="H41" s="1">
        <f t="shared" ca="1" si="2"/>
        <v>44120</v>
      </c>
      <c r="I41" t="s">
        <v>13</v>
      </c>
      <c r="J41" t="s">
        <v>9</v>
      </c>
    </row>
    <row r="42" spans="1:10" x14ac:dyDescent="0.3">
      <c r="A42">
        <v>50695</v>
      </c>
      <c r="B42">
        <v>340</v>
      </c>
      <c r="C42">
        <v>120</v>
      </c>
      <c r="D42">
        <v>700</v>
      </c>
      <c r="E42">
        <f t="shared" si="3"/>
        <v>84000</v>
      </c>
      <c r="F42" s="1">
        <f t="shared" ca="1" si="1"/>
        <v>44114</v>
      </c>
      <c r="G42" s="2">
        <v>8</v>
      </c>
      <c r="H42" s="1">
        <f t="shared" ca="1" si="2"/>
        <v>44122</v>
      </c>
      <c r="I42" t="s">
        <v>12</v>
      </c>
      <c r="J42" t="s">
        <v>9</v>
      </c>
    </row>
    <row r="43" spans="1:10" x14ac:dyDescent="0.3">
      <c r="A43">
        <v>30960</v>
      </c>
      <c r="B43">
        <v>341</v>
      </c>
      <c r="C43">
        <v>75</v>
      </c>
      <c r="D43">
        <v>900</v>
      </c>
      <c r="E43">
        <f t="shared" si="3"/>
        <v>67500</v>
      </c>
      <c r="F43" s="1">
        <f t="shared" ca="1" si="1"/>
        <v>44114</v>
      </c>
      <c r="G43" s="2">
        <v>7</v>
      </c>
      <c r="H43" s="1">
        <f t="shared" ca="1" si="2"/>
        <v>44121</v>
      </c>
      <c r="I43" t="s">
        <v>12</v>
      </c>
      <c r="J43" t="s">
        <v>7</v>
      </c>
    </row>
    <row r="44" spans="1:10" x14ac:dyDescent="0.3">
      <c r="A44">
        <v>10304</v>
      </c>
      <c r="B44">
        <v>342</v>
      </c>
      <c r="C44">
        <v>120</v>
      </c>
      <c r="D44">
        <v>500</v>
      </c>
      <c r="E44">
        <f t="shared" si="3"/>
        <v>60000</v>
      </c>
      <c r="F44" s="1">
        <f t="shared" ca="1" si="1"/>
        <v>44114</v>
      </c>
      <c r="G44" s="2">
        <v>3</v>
      </c>
      <c r="H44" s="1">
        <f t="shared" ca="1" si="2"/>
        <v>44117</v>
      </c>
      <c r="I44" t="s">
        <v>11</v>
      </c>
      <c r="J44" t="s">
        <v>7</v>
      </c>
    </row>
    <row r="45" spans="1:10" x14ac:dyDescent="0.3">
      <c r="A45">
        <v>60798</v>
      </c>
      <c r="B45">
        <v>343</v>
      </c>
      <c r="C45">
        <v>130</v>
      </c>
      <c r="D45">
        <v>400</v>
      </c>
      <c r="E45">
        <f t="shared" si="3"/>
        <v>52000</v>
      </c>
      <c r="F45" s="1">
        <f t="shared" ca="1" si="1"/>
        <v>44114</v>
      </c>
      <c r="G45" s="2">
        <v>4</v>
      </c>
      <c r="H45" s="1">
        <f t="shared" ca="1" si="2"/>
        <v>44118</v>
      </c>
      <c r="I45" t="s">
        <v>11</v>
      </c>
      <c r="J45" t="s">
        <v>8</v>
      </c>
    </row>
    <row r="46" spans="1:10" x14ac:dyDescent="0.3">
      <c r="A46">
        <v>29384</v>
      </c>
      <c r="B46">
        <v>344</v>
      </c>
      <c r="C46">
        <v>100</v>
      </c>
      <c r="D46">
        <v>300</v>
      </c>
      <c r="E46">
        <f t="shared" si="3"/>
        <v>30000</v>
      </c>
      <c r="F46" s="1">
        <f t="shared" ca="1" si="1"/>
        <v>44114</v>
      </c>
      <c r="G46" s="2">
        <v>5</v>
      </c>
      <c r="H46" s="1">
        <f t="shared" ca="1" si="2"/>
        <v>44119</v>
      </c>
      <c r="I46" t="s">
        <v>12</v>
      </c>
      <c r="J46" t="s">
        <v>9</v>
      </c>
    </row>
    <row r="47" spans="1:10" x14ac:dyDescent="0.3">
      <c r="A47">
        <v>59302</v>
      </c>
      <c r="B47">
        <v>345</v>
      </c>
      <c r="C47">
        <v>85</v>
      </c>
      <c r="D47">
        <v>500</v>
      </c>
      <c r="E47">
        <f t="shared" si="3"/>
        <v>42500</v>
      </c>
      <c r="F47" s="1">
        <f t="shared" ca="1" si="1"/>
        <v>44114</v>
      </c>
      <c r="G47" s="2">
        <v>8</v>
      </c>
      <c r="H47" s="1">
        <f t="shared" ca="1" si="2"/>
        <v>44122</v>
      </c>
      <c r="I47" t="s">
        <v>13</v>
      </c>
      <c r="J47" t="s">
        <v>7</v>
      </c>
    </row>
    <row r="48" spans="1:10" x14ac:dyDescent="0.3">
      <c r="A48">
        <v>23450</v>
      </c>
      <c r="B48">
        <v>346</v>
      </c>
      <c r="C48">
        <v>90</v>
      </c>
      <c r="D48">
        <v>700</v>
      </c>
      <c r="E48">
        <f t="shared" si="3"/>
        <v>63000</v>
      </c>
      <c r="F48" s="1">
        <f t="shared" ca="1" si="1"/>
        <v>44114</v>
      </c>
      <c r="G48" s="2">
        <v>2</v>
      </c>
      <c r="H48" s="1">
        <f t="shared" ca="1" si="2"/>
        <v>44116</v>
      </c>
      <c r="I48" t="s">
        <v>13</v>
      </c>
      <c r="J48" t="s">
        <v>8</v>
      </c>
    </row>
    <row r="49" spans="1:10" x14ac:dyDescent="0.3">
      <c r="A49">
        <v>59830</v>
      </c>
      <c r="B49">
        <v>347</v>
      </c>
      <c r="C49">
        <v>110</v>
      </c>
      <c r="D49">
        <v>200</v>
      </c>
      <c r="E49">
        <f t="shared" si="3"/>
        <v>22000</v>
      </c>
      <c r="F49" s="1">
        <f t="shared" ca="1" si="1"/>
        <v>44114</v>
      </c>
      <c r="G49" s="2">
        <v>7</v>
      </c>
      <c r="H49" s="1">
        <f t="shared" ca="1" si="2"/>
        <v>44121</v>
      </c>
      <c r="I49" t="s">
        <v>12</v>
      </c>
      <c r="J49" t="s">
        <v>9</v>
      </c>
    </row>
    <row r="50" spans="1:10" x14ac:dyDescent="0.3">
      <c r="A50">
        <v>10304</v>
      </c>
      <c r="B50">
        <v>348</v>
      </c>
      <c r="C50">
        <v>25</v>
      </c>
      <c r="D50">
        <v>500</v>
      </c>
      <c r="E50">
        <f t="shared" si="3"/>
        <v>12500</v>
      </c>
      <c r="F50" s="1">
        <f t="shared" ca="1" si="1"/>
        <v>44114</v>
      </c>
      <c r="G50" s="2">
        <v>6</v>
      </c>
      <c r="H50" s="1">
        <f t="shared" ca="1" si="2"/>
        <v>44120</v>
      </c>
      <c r="I50" t="s">
        <v>12</v>
      </c>
      <c r="J50" t="s">
        <v>8</v>
      </c>
    </row>
    <row r="51" spans="1:10" x14ac:dyDescent="0.3">
      <c r="A51">
        <v>60798</v>
      </c>
      <c r="B51">
        <v>349</v>
      </c>
      <c r="C51">
        <v>90</v>
      </c>
      <c r="D51">
        <v>500</v>
      </c>
      <c r="E51">
        <f t="shared" si="3"/>
        <v>45000</v>
      </c>
      <c r="F51" s="1">
        <f t="shared" ca="1" si="1"/>
        <v>44114</v>
      </c>
      <c r="G51" s="2">
        <v>3</v>
      </c>
      <c r="H51" s="1">
        <f t="shared" ca="1" si="2"/>
        <v>44117</v>
      </c>
      <c r="I51" t="s">
        <v>11</v>
      </c>
      <c r="J51" t="s">
        <v>9</v>
      </c>
    </row>
    <row r="52" spans="1:10" x14ac:dyDescent="0.3">
      <c r="A52">
        <v>29384</v>
      </c>
      <c r="B52">
        <v>350</v>
      </c>
      <c r="C52">
        <v>35</v>
      </c>
      <c r="D52">
        <v>600</v>
      </c>
      <c r="E52">
        <f t="shared" si="3"/>
        <v>21000</v>
      </c>
      <c r="F52" s="1">
        <f t="shared" ca="1" si="1"/>
        <v>44114</v>
      </c>
      <c r="G52" s="2">
        <v>8</v>
      </c>
      <c r="H52" s="1">
        <f t="shared" ca="1" si="2"/>
        <v>44122</v>
      </c>
      <c r="I52" t="s">
        <v>13</v>
      </c>
      <c r="J52" t="s">
        <v>9</v>
      </c>
    </row>
    <row r="53" spans="1:10" x14ac:dyDescent="0.3">
      <c r="A53">
        <v>59302</v>
      </c>
      <c r="B53">
        <v>351</v>
      </c>
      <c r="C53">
        <v>60</v>
      </c>
      <c r="D53">
        <v>900</v>
      </c>
      <c r="E53">
        <f t="shared" si="3"/>
        <v>54000</v>
      </c>
      <c r="F53" s="1">
        <f t="shared" ca="1" si="1"/>
        <v>44114</v>
      </c>
      <c r="G53" s="2">
        <v>1</v>
      </c>
      <c r="H53" s="1">
        <f t="shared" ca="1" si="2"/>
        <v>44115</v>
      </c>
      <c r="I53" t="s">
        <v>12</v>
      </c>
      <c r="J53" t="s">
        <v>7</v>
      </c>
    </row>
    <row r="54" spans="1:10" x14ac:dyDescent="0.3">
      <c r="A54">
        <v>45607</v>
      </c>
      <c r="B54">
        <v>352</v>
      </c>
      <c r="C54">
        <v>40</v>
      </c>
      <c r="D54">
        <v>600</v>
      </c>
      <c r="E54">
        <f t="shared" si="3"/>
        <v>24000</v>
      </c>
      <c r="F54" s="1">
        <f t="shared" ca="1" si="1"/>
        <v>44114</v>
      </c>
      <c r="G54" s="2">
        <v>2</v>
      </c>
      <c r="H54" s="1">
        <f t="shared" ca="1" si="2"/>
        <v>44116</v>
      </c>
      <c r="I54" t="s">
        <v>11</v>
      </c>
      <c r="J54" t="s">
        <v>7</v>
      </c>
    </row>
    <row r="55" spans="1:10" x14ac:dyDescent="0.3">
      <c r="A55">
        <v>29384</v>
      </c>
      <c r="B55">
        <v>353</v>
      </c>
      <c r="C55">
        <v>75</v>
      </c>
      <c r="D55">
        <v>700</v>
      </c>
      <c r="E55">
        <f t="shared" si="3"/>
        <v>52500</v>
      </c>
      <c r="F55" s="1">
        <f t="shared" ca="1" si="1"/>
        <v>44114</v>
      </c>
      <c r="G55" s="2">
        <v>7</v>
      </c>
      <c r="H55" s="1">
        <f t="shared" ca="1" si="2"/>
        <v>44121</v>
      </c>
      <c r="I55" t="s">
        <v>12</v>
      </c>
      <c r="J55" t="s">
        <v>7</v>
      </c>
    </row>
    <row r="56" spans="1:10" x14ac:dyDescent="0.3">
      <c r="A56">
        <v>10304</v>
      </c>
      <c r="B56">
        <v>354</v>
      </c>
      <c r="C56">
        <v>60</v>
      </c>
      <c r="D56">
        <v>200</v>
      </c>
      <c r="E56">
        <f t="shared" si="3"/>
        <v>12000</v>
      </c>
      <c r="F56" s="1">
        <f t="shared" ca="1" si="1"/>
        <v>44114</v>
      </c>
      <c r="G56" s="2">
        <v>6</v>
      </c>
      <c r="H56" s="1">
        <f t="shared" ca="1" si="2"/>
        <v>44120</v>
      </c>
      <c r="I56" t="s">
        <v>13</v>
      </c>
      <c r="J56" t="s">
        <v>7</v>
      </c>
    </row>
    <row r="57" spans="1:10" x14ac:dyDescent="0.3">
      <c r="A57">
        <v>60798</v>
      </c>
      <c r="B57">
        <v>355</v>
      </c>
      <c r="C57">
        <v>25</v>
      </c>
      <c r="D57">
        <v>300</v>
      </c>
      <c r="E57">
        <f t="shared" si="3"/>
        <v>7500</v>
      </c>
      <c r="F57" s="1">
        <f t="shared" ca="1" si="1"/>
        <v>44114</v>
      </c>
      <c r="G57" s="2">
        <v>3</v>
      </c>
      <c r="H57" s="1">
        <f t="shared" ca="1" si="2"/>
        <v>44117</v>
      </c>
      <c r="I57" t="s">
        <v>13</v>
      </c>
      <c r="J57" t="s">
        <v>8</v>
      </c>
    </row>
    <row r="58" spans="1:10" x14ac:dyDescent="0.3">
      <c r="A58">
        <v>29384</v>
      </c>
      <c r="B58">
        <v>356</v>
      </c>
      <c r="C58">
        <v>40</v>
      </c>
      <c r="D58">
        <v>500</v>
      </c>
      <c r="E58">
        <f t="shared" si="3"/>
        <v>20000</v>
      </c>
      <c r="F58" s="1">
        <f t="shared" ca="1" si="1"/>
        <v>44114</v>
      </c>
      <c r="G58" s="2">
        <v>8</v>
      </c>
      <c r="H58" s="1">
        <f t="shared" ca="1" si="2"/>
        <v>44122</v>
      </c>
      <c r="I58" t="s">
        <v>13</v>
      </c>
      <c r="J58" t="s">
        <v>9</v>
      </c>
    </row>
    <row r="59" spans="1:10" x14ac:dyDescent="0.3">
      <c r="A59">
        <v>59302</v>
      </c>
      <c r="B59">
        <v>357</v>
      </c>
      <c r="C59">
        <v>95</v>
      </c>
      <c r="D59">
        <v>600</v>
      </c>
      <c r="E59">
        <f t="shared" si="3"/>
        <v>57000</v>
      </c>
      <c r="F59" s="1">
        <f t="shared" ca="1" si="1"/>
        <v>44114</v>
      </c>
      <c r="G59" s="2">
        <v>1</v>
      </c>
      <c r="H59" s="1">
        <f t="shared" ca="1" si="2"/>
        <v>44115</v>
      </c>
      <c r="I59" t="s">
        <v>12</v>
      </c>
      <c r="J59" t="s">
        <v>9</v>
      </c>
    </row>
    <row r="60" spans="1:10" x14ac:dyDescent="0.3">
      <c r="A60">
        <v>45607</v>
      </c>
      <c r="B60">
        <v>358</v>
      </c>
      <c r="C60">
        <v>90</v>
      </c>
      <c r="D60">
        <v>300</v>
      </c>
      <c r="E60">
        <f t="shared" si="3"/>
        <v>27000</v>
      </c>
      <c r="F60" s="1">
        <f t="shared" ca="1" si="1"/>
        <v>44114</v>
      </c>
      <c r="G60" s="2">
        <v>2</v>
      </c>
      <c r="H60" s="1">
        <f t="shared" ca="1" si="2"/>
        <v>44116</v>
      </c>
      <c r="I60" t="s">
        <v>11</v>
      </c>
      <c r="J60" t="s">
        <v>7</v>
      </c>
    </row>
    <row r="61" spans="1:10" x14ac:dyDescent="0.3">
      <c r="A61">
        <v>29384</v>
      </c>
      <c r="B61">
        <v>359</v>
      </c>
      <c r="C61">
        <v>110</v>
      </c>
      <c r="D61">
        <v>800</v>
      </c>
      <c r="E61">
        <f t="shared" si="3"/>
        <v>88000</v>
      </c>
      <c r="F61" s="1">
        <f t="shared" ca="1" si="1"/>
        <v>44114</v>
      </c>
      <c r="G61" s="2">
        <v>6</v>
      </c>
      <c r="H61" s="1">
        <f t="shared" ca="1" si="2"/>
        <v>44120</v>
      </c>
      <c r="I61" t="s">
        <v>13</v>
      </c>
      <c r="J61" t="s">
        <v>8</v>
      </c>
    </row>
    <row r="62" spans="1:10" x14ac:dyDescent="0.3">
      <c r="A62">
        <v>50695</v>
      </c>
      <c r="B62">
        <v>360</v>
      </c>
      <c r="C62">
        <v>45</v>
      </c>
      <c r="D62">
        <v>700</v>
      </c>
      <c r="E62">
        <f t="shared" si="3"/>
        <v>31500</v>
      </c>
      <c r="F62" s="1">
        <f t="shared" ca="1" si="1"/>
        <v>44114</v>
      </c>
      <c r="G62" s="2">
        <v>3</v>
      </c>
      <c r="H62" s="1">
        <f t="shared" ca="1" si="2"/>
        <v>44117</v>
      </c>
      <c r="I62" t="s">
        <v>12</v>
      </c>
      <c r="J62" t="s">
        <v>9</v>
      </c>
    </row>
    <row r="63" spans="1:10" x14ac:dyDescent="0.3">
      <c r="A63">
        <v>10395</v>
      </c>
      <c r="B63">
        <v>361</v>
      </c>
      <c r="C63">
        <v>55</v>
      </c>
      <c r="D63">
        <v>900</v>
      </c>
      <c r="E63">
        <f t="shared" si="3"/>
        <v>49500</v>
      </c>
      <c r="F63" s="1">
        <f t="shared" ca="1" si="1"/>
        <v>44114</v>
      </c>
      <c r="G63" s="2">
        <v>4</v>
      </c>
      <c r="H63" s="1">
        <f t="shared" ca="1" si="2"/>
        <v>44118</v>
      </c>
      <c r="I63" t="s">
        <v>11</v>
      </c>
      <c r="J63" t="s">
        <v>8</v>
      </c>
    </row>
    <row r="64" spans="1:10" x14ac:dyDescent="0.3">
      <c r="A64">
        <v>15036</v>
      </c>
      <c r="B64">
        <v>362</v>
      </c>
      <c r="C64">
        <v>110</v>
      </c>
      <c r="D64">
        <v>500</v>
      </c>
      <c r="E64">
        <f t="shared" si="3"/>
        <v>55000</v>
      </c>
      <c r="F64" s="1">
        <f t="shared" ca="1" si="1"/>
        <v>44114</v>
      </c>
      <c r="G64" s="2">
        <v>2</v>
      </c>
      <c r="H64" s="1">
        <f t="shared" ca="1" si="2"/>
        <v>44116</v>
      </c>
      <c r="I64" t="s">
        <v>12</v>
      </c>
      <c r="J64" t="s">
        <v>9</v>
      </c>
    </row>
    <row r="65" spans="1:10" x14ac:dyDescent="0.3">
      <c r="A65">
        <v>45023</v>
      </c>
      <c r="B65">
        <v>363</v>
      </c>
      <c r="C65">
        <v>40</v>
      </c>
      <c r="D65">
        <v>400</v>
      </c>
      <c r="E65">
        <f t="shared" si="3"/>
        <v>16000</v>
      </c>
      <c r="F65" s="1">
        <f t="shared" ca="1" si="1"/>
        <v>44114</v>
      </c>
      <c r="G65" s="2">
        <v>7</v>
      </c>
      <c r="H65" s="1">
        <f t="shared" ca="1" si="2"/>
        <v>44121</v>
      </c>
      <c r="I65" t="s">
        <v>11</v>
      </c>
      <c r="J65" t="s">
        <v>8</v>
      </c>
    </row>
    <row r="66" spans="1:10" x14ac:dyDescent="0.3">
      <c r="A66">
        <v>40543</v>
      </c>
      <c r="B66">
        <v>364</v>
      </c>
      <c r="C66">
        <v>70</v>
      </c>
      <c r="D66">
        <v>300</v>
      </c>
      <c r="E66">
        <f t="shared" si="3"/>
        <v>21000</v>
      </c>
      <c r="F66" s="1">
        <f t="shared" ca="1" si="1"/>
        <v>44114</v>
      </c>
      <c r="G66" s="2">
        <v>4</v>
      </c>
      <c r="H66" s="1">
        <f t="shared" ca="1" si="2"/>
        <v>44118</v>
      </c>
      <c r="I66" t="s">
        <v>12</v>
      </c>
      <c r="J66" t="s">
        <v>7</v>
      </c>
    </row>
    <row r="67" spans="1:10" x14ac:dyDescent="0.3">
      <c r="A67">
        <v>20550</v>
      </c>
      <c r="B67">
        <v>365</v>
      </c>
      <c r="C67">
        <v>35</v>
      </c>
      <c r="D67">
        <v>500</v>
      </c>
      <c r="E67">
        <f t="shared" si="3"/>
        <v>17500</v>
      </c>
      <c r="F67" s="1">
        <f t="shared" ref="F67:F68" ca="1" si="4">+TODAY()-5</f>
        <v>44114</v>
      </c>
      <c r="G67" s="2">
        <v>8</v>
      </c>
      <c r="H67" s="1">
        <f t="shared" ref="H67:H68" ca="1" si="5">+F67+G67</f>
        <v>44122</v>
      </c>
      <c r="I67" t="s">
        <v>12</v>
      </c>
      <c r="J67" t="s">
        <v>8</v>
      </c>
    </row>
    <row r="68" spans="1:10" x14ac:dyDescent="0.3">
      <c r="A68">
        <v>45607</v>
      </c>
      <c r="B68">
        <v>366</v>
      </c>
      <c r="C68">
        <v>40</v>
      </c>
      <c r="D68">
        <v>700</v>
      </c>
      <c r="E68">
        <f t="shared" si="3"/>
        <v>28000</v>
      </c>
      <c r="F68" s="1">
        <f t="shared" ca="1" si="4"/>
        <v>44114</v>
      </c>
      <c r="G68" s="2">
        <v>2</v>
      </c>
      <c r="H68" s="1">
        <f t="shared" ca="1" si="5"/>
        <v>44116</v>
      </c>
      <c r="I68" t="s">
        <v>11</v>
      </c>
      <c r="J68" t="s">
        <v>9</v>
      </c>
    </row>
    <row r="69" spans="1:10" x14ac:dyDescent="0.3">
      <c r="G69" s="2"/>
    </row>
    <row r="70" spans="1:10" x14ac:dyDescent="0.3">
      <c r="G70" s="2"/>
    </row>
    <row r="71" spans="1:10" x14ac:dyDescent="0.3">
      <c r="G71" s="2"/>
    </row>
    <row r="72" spans="1:10" x14ac:dyDescent="0.3">
      <c r="G72" s="2"/>
    </row>
    <row r="73" spans="1:10" x14ac:dyDescent="0.3">
      <c r="G73" s="2"/>
    </row>
    <row r="74" spans="1:10" x14ac:dyDescent="0.3">
      <c r="G74" s="2"/>
    </row>
    <row r="75" spans="1:10" x14ac:dyDescent="0.3">
      <c r="G75" s="2"/>
    </row>
    <row r="76" spans="1:10" x14ac:dyDescent="0.3">
      <c r="G7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Enunciado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Carrodani</dc:creator>
  <cp:lastModifiedBy>Gabriel Gordon</cp:lastModifiedBy>
  <cp:lastPrinted>2020-05-17T15:25:20Z</cp:lastPrinted>
  <dcterms:created xsi:type="dcterms:W3CDTF">2016-09-14T12:03:22Z</dcterms:created>
  <dcterms:modified xsi:type="dcterms:W3CDTF">2020-10-15T18:14:37Z</dcterms:modified>
</cp:coreProperties>
</file>