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KiCost!$J$5:$O$56</definedName>
    <definedName name="global_part_data">KiCost!$A$5:$I$56</definedName>
    <definedName name="mouser_part_data">KiCost!$P$5:$U$56</definedName>
    <definedName name="newark_part_data">KiCost!$V$5:$AA$56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<sst xmlns="http://schemas.openxmlformats.org/spreadsheetml/2006/main" count="184" uniqueCount="149">
  <si>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</si>
  <si>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</si>
  <si>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</si>
  <si>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</si>
  <si>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</si>
  <si>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</si>
  <si>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</si>
  <si>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</si>
  <si>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</si>
  <si>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</si>
  <si>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R111,R119</t>
  </si>
  <si>
    <t>MISC:SM0805</t>
  </si>
  <si>
    <t>10M</t>
  </si>
  <si>
    <t>TP1-TP23</t>
  </si>
  <si>
    <t>MISC:TP_TH</t>
  </si>
  <si>
    <t>TP-TH</t>
  </si>
  <si>
    <t>P4-P9</t>
  </si>
  <si>
    <t>Connectors_TH:Phx_2pin</t>
  </si>
  <si>
    <t>PHX_2PIN</t>
  </si>
  <si>
    <t>R102</t>
  </si>
  <si>
    <t>MISC:R0402</t>
  </si>
  <si>
    <t>240</t>
  </si>
  <si>
    <t>K1,K10-K14,K16-K18,K23-K28</t>
  </si>
  <si>
    <t>MISC:ALQ305</t>
  </si>
  <si>
    <t>ALQ305</t>
  </si>
  <si>
    <t>U17</t>
  </si>
  <si>
    <t>Connectors:TEMPLATE-FTSH-120-02-F-DV-ES_40PIN_MALE</t>
  </si>
  <si>
    <t>TEMPLATE-FTSH-120-02-F-DV-ES_40PIN_MALE</t>
  </si>
  <si>
    <t>U14</t>
  </si>
  <si>
    <t>MISC:LM337KC</t>
  </si>
  <si>
    <t>LM337</t>
  </si>
  <si>
    <t>P2,P3</t>
  </si>
  <si>
    <t>MISC:DC_JACK_3P_LOCAL</t>
  </si>
  <si>
    <t>DC_JACK</t>
  </si>
  <si>
    <t>Q5</t>
  </si>
  <si>
    <t>MISC:2N7002_SOT-23</t>
  </si>
  <si>
    <t>N-MOS(T2N7002AK)</t>
  </si>
  <si>
    <t>R1</t>
  </si>
  <si>
    <t>NC</t>
  </si>
  <si>
    <t>R105,R108</t>
  </si>
  <si>
    <t>350</t>
  </si>
  <si>
    <t>TP24,TP25</t>
  </si>
  <si>
    <t>MISC:TP_SMD</t>
  </si>
  <si>
    <t>TP-SMD</t>
  </si>
  <si>
    <t>Q7</t>
  </si>
  <si>
    <t>MISC:DMP3056L-SOT23AB</t>
  </si>
  <si>
    <t>P-MOS(DMP3056L)</t>
  </si>
  <si>
    <t>R106,R109</t>
  </si>
  <si>
    <t>100</t>
  </si>
  <si>
    <t>U15,U16</t>
  </si>
  <si>
    <t>Analog:THS4041ID</t>
  </si>
  <si>
    <t>THS4041</t>
  </si>
  <si>
    <t>C53</t>
  </si>
  <si>
    <t>MISC:CASEC_6032</t>
  </si>
  <si>
    <t>1uF</t>
  </si>
  <si>
    <t>J1</t>
  </si>
  <si>
    <t>Connectors:NANO-GrabIT_DB_96P</t>
  </si>
  <si>
    <t>NANOGraBIT</t>
  </si>
  <si>
    <t>R110,R118</t>
  </si>
  <si>
    <t>191M</t>
  </si>
  <si>
    <t>C54,C56,C58,C60,C66</t>
  </si>
  <si>
    <t>10uF</t>
  </si>
  <si>
    <t>U10,U11</t>
  </si>
  <si>
    <t>Digital:74LVCH8T245PW118</t>
  </si>
  <si>
    <t>74LVCH8T245PW118</t>
  </si>
  <si>
    <t>U1</t>
  </si>
  <si>
    <t>Analog:OPA277UA-ND_8P_SOIC</t>
  </si>
  <si>
    <t>OPA277UA-ND</t>
  </si>
  <si>
    <t>J2,J3,J6,J11,J12</t>
  </si>
  <si>
    <t>Connectors_TH:3PINJUMP_TH</t>
  </si>
  <si>
    <t>3P_JMP_TH</t>
  </si>
  <si>
    <t>U2-U5</t>
  </si>
  <si>
    <t>Digital:74HC595_SO-16</t>
  </si>
  <si>
    <t>74HC595</t>
  </si>
  <si>
    <t>R99,R101</t>
  </si>
  <si>
    <t>27k</t>
  </si>
  <si>
    <t>C18,C19</t>
  </si>
  <si>
    <t>2.2uF</t>
  </si>
  <si>
    <t>R149</t>
  </si>
  <si>
    <t>MISC:R0603</t>
  </si>
  <si>
    <t>250</t>
  </si>
  <si>
    <t>R47-R63,R65-R67,R136-R139</t>
  </si>
  <si>
    <t>100E</t>
  </si>
  <si>
    <t>C2,C4,C6-C17,C20-C24,C26,C31-C34,C41,C42,C45,C46,C51,C52,C55,C57,C59,C61-C65</t>
  </si>
  <si>
    <t>MISC:C0402</t>
  </si>
  <si>
    <t>0.1uF</t>
  </si>
  <si>
    <t>Q1-Q4</t>
  </si>
  <si>
    <t>MISC:IRF530</t>
  </si>
  <si>
    <t>IRF530A</t>
  </si>
  <si>
    <t>R98,R100,R124</t>
  </si>
  <si>
    <t>45k</t>
  </si>
  <si>
    <t>R7-R46,R68-R71,R73,R74,R82-R86,R88,R89,R97,R148</t>
  </si>
  <si>
    <t>10k</t>
  </si>
  <si>
    <t>J7-J10,J13</t>
  </si>
  <si>
    <t>Connectors_TH:2PINJUMP_TH</t>
  </si>
  <si>
    <t>2P_JMP_TH</t>
  </si>
  <si>
    <t>C5</t>
  </si>
  <si>
    <t>K19-K22</t>
  </si>
  <si>
    <t>MISC:RTE24005F</t>
  </si>
  <si>
    <t>RTE24005F</t>
  </si>
  <si>
    <t>R103</t>
  </si>
  <si>
    <t>750</t>
  </si>
  <si>
    <t>R116,R117</t>
  </si>
  <si>
    <t>0E</t>
  </si>
  <si>
    <t>P12</t>
  </si>
  <si>
    <t>Connectors:QSE-014-01-L-D-DP-A</t>
  </si>
  <si>
    <t>QSE-014-01-L-D-DP-A</t>
  </si>
  <si>
    <t>K2-K9,K15,K29-K32</t>
  </si>
  <si>
    <t>MISC:IM03TS</t>
  </si>
  <si>
    <t>IMO3TS</t>
  </si>
  <si>
    <t>C67</t>
  </si>
  <si>
    <t>MISC:SM1210</t>
  </si>
  <si>
    <t>NC (1210)</t>
  </si>
  <si>
    <t>U12,U13</t>
  </si>
  <si>
    <t>MISC:TPS79601DCQG4</t>
  </si>
  <si>
    <t>TPS79601DGQG4</t>
  </si>
  <si>
    <t>C1,C3,C43,C44</t>
  </si>
  <si>
    <t>R150</t>
  </si>
  <si>
    <t>2.5k</t>
  </si>
  <si>
    <t>P1</t>
  </si>
  <si>
    <t>Connectors_TH:Phx_3pin</t>
  </si>
  <si>
    <t>PHX_3PIN</t>
  </si>
  <si>
    <t>C37,C38</t>
  </si>
  <si>
    <t>33pF</t>
  </si>
  <si>
    <t>R2-R6,R72,R75-R81,R87,R90-R96,R112-R114,R120-R123,R125-R135,R140-R147</t>
  </si>
  <si>
    <t>J4,J5</t>
  </si>
  <si>
    <t>Connectors_TH:SMA_TH</t>
  </si>
  <si>
    <t>SMA_TH</t>
  </si>
  <si>
    <t>D1-D6</t>
  </si>
  <si>
    <t>MISC:LED_0805</t>
  </si>
  <si>
    <t>LED</t>
  </si>
  <si>
    <t>R104,R107</t>
  </si>
  <si>
    <t>1k</t>
  </si>
  <si>
    <t>U6-U9</t>
  </si>
  <si>
    <t>MISC:ULN2803A_SOIC_18P_WIDE</t>
  </si>
  <si>
    <t>ULN2803A</t>
  </si>
  <si>
    <t>R115</t>
  </si>
  <si>
    <t>MISC:R_2.5W_Local</t>
  </si>
  <si>
    <t>0.1E_2.5W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</si>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</sst>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139</v>
      </c>
      <c r="I1" s="2">
        <v>100</v>
      </c>
    </row>
    <row r="2" spans="1:27">
      <c r="H2" s="3" t="s">
        <v>140</v>
      </c>
      <c r="I2" s="4">
        <f>sum(I7:I56)</f>
        <v>0</v>
      </c>
      <c r="M2" s="4">
        <f>sum(M7:M56)</f>
        <v>0</v>
      </c>
      <c r="S2" s="4">
        <f>sum(S7:S56)</f>
        <v>0</v>
      </c>
      <c r="Y2" s="4">
        <f>sum(Y7:Y56)</f>
        <v>0</v>
      </c>
    </row>
    <row r="3" spans="1:27">
      <c r="H3" s="3" t="s">
        <v>141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142</v>
      </c>
      <c r="K5" s="7"/>
      <c r="L5" s="7"/>
      <c r="M5" s="7"/>
      <c r="N5" s="7"/>
      <c r="O5" s="7"/>
      <c r="P5" s="8" t="s">
        <v>147</v>
      </c>
      <c r="Q5" s="8"/>
      <c r="R5" s="8"/>
      <c r="S5" s="8"/>
      <c r="T5" s="8"/>
      <c r="U5" s="8"/>
      <c r="V5" s="9" t="s">
        <v>148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144</v>
      </c>
      <c r="K6" s="10" t="s">
        <v>145</v>
      </c>
      <c r="L6" s="10" t="s">
        <v>3</v>
      </c>
      <c r="M6" s="10" t="s">
        <v>2</v>
      </c>
      <c r="N6" s="10" t="s">
        <v>146</v>
      </c>
      <c r="O6" s="10" t="s">
        <v>143</v>
      </c>
      <c r="P6" s="10" t="s">
        <v>144</v>
      </c>
      <c r="Q6" s="10" t="s">
        <v>145</v>
      </c>
      <c r="R6" s="10" t="s">
        <v>3</v>
      </c>
      <c r="S6" s="10" t="s">
        <v>2</v>
      </c>
      <c r="T6" s="10" t="s">
        <v>146</v>
      </c>
      <c r="U6" s="10" t="s">
        <v>143</v>
      </c>
      <c r="V6" s="10" t="s">
        <v>144</v>
      </c>
      <c r="W6" s="10" t="s">
        <v>145</v>
      </c>
      <c r="X6" s="10" t="s">
        <v>3</v>
      </c>
      <c r="Y6" s="10" t="s">
        <v>2</v>
      </c>
      <c r="Z6" s="10" t="s">
        <v>146</v>
      </c>
      <c r="AA6" s="10" t="s">
        <v>143</v>
      </c>
    </row>
    <row r="7" spans="1:27">
      <c r="A7" t="s">
        <v>10</v>
      </c>
      <c r="B7" t="s">
        <v>12</v>
      </c>
      <c r="D7" t="s">
        <v>11</v>
      </c>
      <c r="G7">
        <f>BoardQty*2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BoardQty*23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18</v>
      </c>
      <c r="D9" t="s">
        <v>17</v>
      </c>
      <c r="G9">
        <f>BoardQty*6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19</v>
      </c>
      <c r="B10" t="s">
        <v>21</v>
      </c>
      <c r="D10" t="s">
        <v>20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22</v>
      </c>
      <c r="B11" t="s">
        <v>24</v>
      </c>
      <c r="D11" t="s">
        <v>23</v>
      </c>
      <c r="G11">
        <f>BoardQty*15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25</v>
      </c>
      <c r="B12" t="s">
        <v>27</v>
      </c>
      <c r="D12" t="s">
        <v>26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28</v>
      </c>
      <c r="B13" t="s">
        <v>30</v>
      </c>
      <c r="D13" t="s">
        <v>29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31</v>
      </c>
      <c r="B14" t="s">
        <v>33</v>
      </c>
      <c r="D14" t="s">
        <v>32</v>
      </c>
      <c r="G14">
        <f>BoardQty*2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34</v>
      </c>
      <c r="B15" t="s">
        <v>36</v>
      </c>
      <c r="D15" t="s">
        <v>35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37</v>
      </c>
      <c r="B16" t="s">
        <v>38</v>
      </c>
      <c r="D16" t="s">
        <v>20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9">
      <c r="A17" t="s">
        <v>39</v>
      </c>
      <c r="B17" t="s">
        <v>40</v>
      </c>
      <c r="D17" t="s">
        <v>20</v>
      </c>
      <c r="G17">
        <f>BoardQty*2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9">
      <c r="A18" t="s">
        <v>41</v>
      </c>
      <c r="B18" t="s">
        <v>43</v>
      </c>
      <c r="D18" t="s">
        <v>42</v>
      </c>
      <c r="G18">
        <f>BoardQty*2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9">
      <c r="A19" t="s">
        <v>44</v>
      </c>
      <c r="B19" t="s">
        <v>46</v>
      </c>
      <c r="D19" t="s">
        <v>45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9">
      <c r="A20" t="s">
        <v>47</v>
      </c>
      <c r="B20" t="s">
        <v>48</v>
      </c>
      <c r="D20" t="s">
        <v>20</v>
      </c>
      <c r="G20">
        <f>BoardQty*2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9">
      <c r="A21" t="s">
        <v>49</v>
      </c>
      <c r="B21" t="s">
        <v>51</v>
      </c>
      <c r="D21" t="s">
        <v>50</v>
      </c>
      <c r="G21">
        <f>BoardQty*2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</row>
    <row r="22" spans="1:9">
      <c r="A22" t="s">
        <v>52</v>
      </c>
      <c r="B22" t="s">
        <v>54</v>
      </c>
      <c r="D22" t="s">
        <v>53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9">
      <c r="A23" t="s">
        <v>55</v>
      </c>
      <c r="B23" t="s">
        <v>57</v>
      </c>
      <c r="D23" t="s">
        <v>56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</row>
    <row r="24" spans="1:9">
      <c r="A24" t="s">
        <v>58</v>
      </c>
      <c r="B24" t="s">
        <v>59</v>
      </c>
      <c r="D24" t="s">
        <v>11</v>
      </c>
      <c r="G24">
        <f>BoardQty*2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</row>
    <row r="25" spans="1:9">
      <c r="A25" t="s">
        <v>60</v>
      </c>
      <c r="B25" t="s">
        <v>61</v>
      </c>
      <c r="D25" t="s">
        <v>11</v>
      </c>
      <c r="G25">
        <f>BoardQty*5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9">
      <c r="A26" t="s">
        <v>62</v>
      </c>
      <c r="B26" t="s">
        <v>64</v>
      </c>
      <c r="D26" t="s">
        <v>63</v>
      </c>
      <c r="G26">
        <f>BoardQty*2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</row>
    <row r="27" spans="1:9">
      <c r="A27" t="s">
        <v>65</v>
      </c>
      <c r="B27" t="s">
        <v>67</v>
      </c>
      <c r="D27" t="s">
        <v>66</v>
      </c>
      <c r="G27">
        <f>BoardQty*1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9">
      <c r="A28" t="s">
        <v>68</v>
      </c>
      <c r="B28" t="s">
        <v>70</v>
      </c>
      <c r="D28" t="s">
        <v>69</v>
      </c>
      <c r="G28">
        <f>BoardQty*5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</row>
    <row r="29" spans="1:9">
      <c r="A29" t="s">
        <v>71</v>
      </c>
      <c r="B29" t="s">
        <v>73</v>
      </c>
      <c r="D29" t="s">
        <v>72</v>
      </c>
      <c r="G29">
        <f>BoardQty*4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</row>
    <row r="30" spans="1:9">
      <c r="A30" t="s">
        <v>74</v>
      </c>
      <c r="B30" t="s">
        <v>75</v>
      </c>
      <c r="D30" t="s">
        <v>20</v>
      </c>
      <c r="G30">
        <f>BoardQty*2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</row>
    <row r="31" spans="1:9">
      <c r="A31" t="s">
        <v>76</v>
      </c>
      <c r="B31" t="s">
        <v>77</v>
      </c>
      <c r="D31" t="s">
        <v>11</v>
      </c>
      <c r="G31">
        <f>BoardQty*2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</row>
    <row r="32" spans="1:9">
      <c r="A32" t="s">
        <v>78</v>
      </c>
      <c r="B32" t="s">
        <v>80</v>
      </c>
      <c r="D32" t="s">
        <v>79</v>
      </c>
      <c r="G32">
        <f>BoardQty*1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</row>
    <row r="33" spans="1:9">
      <c r="A33" t="s">
        <v>81</v>
      </c>
      <c r="B33" t="s">
        <v>82</v>
      </c>
      <c r="D33" t="s">
        <v>20</v>
      </c>
      <c r="G33">
        <f>BoardQty*24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</row>
    <row r="34" spans="1:9">
      <c r="A34" t="s">
        <v>83</v>
      </c>
      <c r="B34" t="s">
        <v>85</v>
      </c>
      <c r="D34" t="s">
        <v>84</v>
      </c>
      <c r="G34">
        <f>BoardQty*38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</row>
    <row r="35" spans="1:9">
      <c r="A35" t="s">
        <v>86</v>
      </c>
      <c r="B35" t="s">
        <v>88</v>
      </c>
      <c r="D35" t="s">
        <v>87</v>
      </c>
      <c r="G35">
        <f>BoardQty*4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</row>
    <row r="36" spans="1:9">
      <c r="A36" t="s">
        <v>89</v>
      </c>
      <c r="B36" t="s">
        <v>90</v>
      </c>
      <c r="D36" t="s">
        <v>20</v>
      </c>
      <c r="G36">
        <f>BoardQty*3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</row>
    <row r="37" spans="1:9">
      <c r="A37" t="s">
        <v>91</v>
      </c>
      <c r="B37" t="s">
        <v>92</v>
      </c>
      <c r="D37" t="s">
        <v>20</v>
      </c>
      <c r="G37">
        <f>BoardQty*55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</row>
    <row r="38" spans="1:9">
      <c r="A38" t="s">
        <v>93</v>
      </c>
      <c r="B38" t="s">
        <v>95</v>
      </c>
      <c r="D38" t="s">
        <v>94</v>
      </c>
      <c r="G38">
        <f>BoardQty*5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</row>
    <row r="39" spans="1:9">
      <c r="A39" t="s">
        <v>96</v>
      </c>
      <c r="B39" t="s">
        <v>38</v>
      </c>
      <c r="D39" t="s">
        <v>11</v>
      </c>
      <c r="G39">
        <f>BoardQty*1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</row>
    <row r="40" spans="1:9">
      <c r="A40" t="s">
        <v>97</v>
      </c>
      <c r="B40" t="s">
        <v>99</v>
      </c>
      <c r="D40" t="s">
        <v>98</v>
      </c>
      <c r="G40">
        <f>BoardQty*4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</row>
    <row r="41" spans="1:9">
      <c r="A41" t="s">
        <v>100</v>
      </c>
      <c r="B41" t="s">
        <v>101</v>
      </c>
      <c r="D41" t="s">
        <v>20</v>
      </c>
      <c r="G41">
        <f>BoardQty*1</f>
        <v>0</v>
      </c>
      <c r="H41" s="11">
        <f>MINA(INDIRECT(ADDRESS(ROW(),COLUMN(newark_part_data)+2)),INDIRECT(ADDRESS(ROW(),COLUMN(digikey_part_data)+2)),INDIRECT(ADDRESS(ROW(),COLUMN(mouser_part_data)+2)))</f>
        <v>0</v>
      </c>
      <c r="I41" s="11">
        <f>iferror(G41*H41,"")</f>
        <v>0</v>
      </c>
    </row>
    <row r="42" spans="1:9">
      <c r="A42" t="s">
        <v>102</v>
      </c>
      <c r="B42" t="s">
        <v>103</v>
      </c>
      <c r="D42" t="s">
        <v>11</v>
      </c>
      <c r="G42">
        <f>BoardQty*2</f>
        <v>0</v>
      </c>
      <c r="H42" s="11">
        <f>MINA(INDIRECT(ADDRESS(ROW(),COLUMN(newark_part_data)+2)),INDIRECT(ADDRESS(ROW(),COLUMN(digikey_part_data)+2)),INDIRECT(ADDRESS(ROW(),COLUMN(mouser_part_data)+2)))</f>
        <v>0</v>
      </c>
      <c r="I42" s="11">
        <f>iferror(G42*H42,"")</f>
        <v>0</v>
      </c>
    </row>
    <row r="43" spans="1:9">
      <c r="A43" t="s">
        <v>104</v>
      </c>
      <c r="B43" t="s">
        <v>106</v>
      </c>
      <c r="D43" t="s">
        <v>105</v>
      </c>
      <c r="G43">
        <f>BoardQty*1</f>
        <v>0</v>
      </c>
      <c r="H43" s="11">
        <f>MINA(INDIRECT(ADDRESS(ROW(),COLUMN(newark_part_data)+2)),INDIRECT(ADDRESS(ROW(),COLUMN(digikey_part_data)+2)),INDIRECT(ADDRESS(ROW(),COLUMN(mouser_part_data)+2)))</f>
        <v>0</v>
      </c>
      <c r="I43" s="11">
        <f>iferror(G43*H43,"")</f>
        <v>0</v>
      </c>
    </row>
    <row r="44" spans="1:9">
      <c r="A44" t="s">
        <v>107</v>
      </c>
      <c r="B44" t="s">
        <v>109</v>
      </c>
      <c r="D44" t="s">
        <v>108</v>
      </c>
      <c r="G44">
        <f>BoardQty*13</f>
        <v>0</v>
      </c>
      <c r="H44" s="11">
        <f>MINA(INDIRECT(ADDRESS(ROW(),COLUMN(newark_part_data)+2)),INDIRECT(ADDRESS(ROW(),COLUMN(digikey_part_data)+2)),INDIRECT(ADDRESS(ROW(),COLUMN(mouser_part_data)+2)))</f>
        <v>0</v>
      </c>
      <c r="I44" s="11">
        <f>iferror(G44*H44,"")</f>
        <v>0</v>
      </c>
    </row>
    <row r="45" spans="1:9">
      <c r="A45" t="s">
        <v>110</v>
      </c>
      <c r="B45" t="s">
        <v>112</v>
      </c>
      <c r="D45" t="s">
        <v>111</v>
      </c>
      <c r="G45">
        <f>BoardQty*1</f>
        <v>0</v>
      </c>
      <c r="H45" s="11">
        <f>MINA(INDIRECT(ADDRESS(ROW(),COLUMN(newark_part_data)+2)),INDIRECT(ADDRESS(ROW(),COLUMN(digikey_part_data)+2)),INDIRECT(ADDRESS(ROW(),COLUMN(mouser_part_data)+2)))</f>
        <v>0</v>
      </c>
      <c r="I45" s="11">
        <f>iferror(G45*H45,"")</f>
        <v>0</v>
      </c>
    </row>
    <row r="46" spans="1:9">
      <c r="A46" t="s">
        <v>113</v>
      </c>
      <c r="B46" t="s">
        <v>115</v>
      </c>
      <c r="D46" t="s">
        <v>114</v>
      </c>
      <c r="G46">
        <f>BoardQty*2</f>
        <v>0</v>
      </c>
      <c r="H46" s="11">
        <f>MINA(INDIRECT(ADDRESS(ROW(),COLUMN(newark_part_data)+2)),INDIRECT(ADDRESS(ROW(),COLUMN(digikey_part_data)+2)),INDIRECT(ADDRESS(ROW(),COLUMN(mouser_part_data)+2)))</f>
        <v>0</v>
      </c>
      <c r="I46" s="11">
        <f>iferror(G46*H46,"")</f>
        <v>0</v>
      </c>
    </row>
    <row r="47" spans="1:9">
      <c r="A47" t="s">
        <v>116</v>
      </c>
      <c r="B47" t="s">
        <v>54</v>
      </c>
      <c r="D47" t="s">
        <v>11</v>
      </c>
      <c r="G47">
        <f>BoardQty*4</f>
        <v>0</v>
      </c>
      <c r="H47" s="11">
        <f>MINA(INDIRECT(ADDRESS(ROW(),COLUMN(newark_part_data)+2)),INDIRECT(ADDRESS(ROW(),COLUMN(digikey_part_data)+2)),INDIRECT(ADDRESS(ROW(),COLUMN(mouser_part_data)+2)))</f>
        <v>0</v>
      </c>
      <c r="I47" s="11">
        <f>iferror(G47*H47,"")</f>
        <v>0</v>
      </c>
    </row>
    <row r="48" spans="1:9">
      <c r="A48" t="s">
        <v>117</v>
      </c>
      <c r="B48" t="s">
        <v>118</v>
      </c>
      <c r="D48" t="s">
        <v>20</v>
      </c>
      <c r="G48">
        <f>BoardQty*1</f>
        <v>0</v>
      </c>
      <c r="H48" s="11">
        <f>MINA(INDIRECT(ADDRESS(ROW(),COLUMN(newark_part_data)+2)),INDIRECT(ADDRESS(ROW(),COLUMN(digikey_part_data)+2)),INDIRECT(ADDRESS(ROW(),COLUMN(mouser_part_data)+2)))</f>
        <v>0</v>
      </c>
      <c r="I48" s="11">
        <f>iferror(G48*H48,"")</f>
        <v>0</v>
      </c>
    </row>
    <row r="49" spans="1:25">
      <c r="A49" t="s">
        <v>119</v>
      </c>
      <c r="B49" t="s">
        <v>121</v>
      </c>
      <c r="D49" t="s">
        <v>120</v>
      </c>
      <c r="G49">
        <f>BoardQty*1</f>
        <v>0</v>
      </c>
      <c r="H49" s="11">
        <f>MINA(INDIRECT(ADDRESS(ROW(),COLUMN(newark_part_data)+2)),INDIRECT(ADDRESS(ROW(),COLUMN(digikey_part_data)+2)),INDIRECT(ADDRESS(ROW(),COLUMN(mouser_part_data)+2)))</f>
        <v>0</v>
      </c>
      <c r="I49" s="11">
        <f>iferror(G49*H49,"")</f>
        <v>0</v>
      </c>
    </row>
    <row r="50" spans="1:25">
      <c r="A50" t="s">
        <v>122</v>
      </c>
      <c r="B50" t="s">
        <v>123</v>
      </c>
      <c r="D50" t="s">
        <v>84</v>
      </c>
      <c r="G50">
        <f>BoardQty*2</f>
        <v>0</v>
      </c>
      <c r="H50" s="11">
        <f>MINA(INDIRECT(ADDRESS(ROW(),COLUMN(newark_part_data)+2)),INDIRECT(ADDRESS(ROW(),COLUMN(digikey_part_data)+2)),INDIRECT(ADDRESS(ROW(),COLUMN(mouser_part_data)+2)))</f>
        <v>0</v>
      </c>
      <c r="I50" s="11">
        <f>iferror(G50*H50,"")</f>
        <v>0</v>
      </c>
    </row>
    <row r="51" spans="1:25">
      <c r="A51" t="s">
        <v>124</v>
      </c>
      <c r="B51" t="s">
        <v>103</v>
      </c>
      <c r="D51" t="s">
        <v>20</v>
      </c>
      <c r="G51">
        <f>BoardQty*47</f>
        <v>0</v>
      </c>
      <c r="H51" s="11">
        <f>MINA(INDIRECT(ADDRESS(ROW(),COLUMN(newark_part_data)+2)),INDIRECT(ADDRESS(ROW(),COLUMN(digikey_part_data)+2)),INDIRECT(ADDRESS(ROW(),COLUMN(mouser_part_data)+2)))</f>
        <v>0</v>
      </c>
      <c r="I51" s="11">
        <f>iferror(G51*H51,"")</f>
        <v>0</v>
      </c>
    </row>
    <row r="52" spans="1:25">
      <c r="A52" t="s">
        <v>125</v>
      </c>
      <c r="B52" t="s">
        <v>127</v>
      </c>
      <c r="D52" t="s">
        <v>126</v>
      </c>
      <c r="G52">
        <f>BoardQty*2</f>
        <v>0</v>
      </c>
      <c r="H52" s="11">
        <f>MINA(INDIRECT(ADDRESS(ROW(),COLUMN(newark_part_data)+2)),INDIRECT(ADDRESS(ROW(),COLUMN(digikey_part_data)+2)),INDIRECT(ADDRESS(ROW(),COLUMN(mouser_part_data)+2)))</f>
        <v>0</v>
      </c>
      <c r="I52" s="11">
        <f>iferror(G52*H52,"")</f>
        <v>0</v>
      </c>
    </row>
    <row r="53" spans="1:25">
      <c r="A53" t="s">
        <v>128</v>
      </c>
      <c r="B53" t="s">
        <v>130</v>
      </c>
      <c r="D53" t="s">
        <v>129</v>
      </c>
      <c r="G53">
        <f>BoardQty*6</f>
        <v>0</v>
      </c>
      <c r="H53" s="11">
        <f>MINA(INDIRECT(ADDRESS(ROW(),COLUMN(newark_part_data)+2)),INDIRECT(ADDRESS(ROW(),COLUMN(digikey_part_data)+2)),INDIRECT(ADDRESS(ROW(),COLUMN(mouser_part_data)+2)))</f>
        <v>0</v>
      </c>
      <c r="I53" s="11">
        <f>iferror(G53*H53,"")</f>
        <v>0</v>
      </c>
    </row>
    <row r="54" spans="1:25">
      <c r="A54" t="s">
        <v>131</v>
      </c>
      <c r="B54" t="s">
        <v>132</v>
      </c>
      <c r="D54" t="s">
        <v>20</v>
      </c>
      <c r="G54">
        <f>BoardQty*2</f>
        <v>0</v>
      </c>
      <c r="H54" s="11">
        <f>MINA(INDIRECT(ADDRESS(ROW(),COLUMN(newark_part_data)+2)),INDIRECT(ADDRESS(ROW(),COLUMN(digikey_part_data)+2)),INDIRECT(ADDRESS(ROW(),COLUMN(mouser_part_data)+2)))</f>
        <v>0</v>
      </c>
      <c r="I54" s="11">
        <f>iferror(G54*H54,"")</f>
        <v>0</v>
      </c>
    </row>
    <row r="55" spans="1:25">
      <c r="A55" t="s">
        <v>133</v>
      </c>
      <c r="B55" t="s">
        <v>135</v>
      </c>
      <c r="D55" t="s">
        <v>134</v>
      </c>
      <c r="G55">
        <f>BoardQty*4</f>
        <v>0</v>
      </c>
      <c r="H55" s="11">
        <f>MINA(INDIRECT(ADDRESS(ROW(),COLUMN(newark_part_data)+2)),INDIRECT(ADDRESS(ROW(),COLUMN(digikey_part_data)+2)),INDIRECT(ADDRESS(ROW(),COLUMN(mouser_part_data)+2)))</f>
        <v>0</v>
      </c>
      <c r="I55" s="11">
        <f>iferror(G55*H55,"")</f>
        <v>0</v>
      </c>
    </row>
    <row r="56" spans="1:25">
      <c r="A56" t="s">
        <v>136</v>
      </c>
      <c r="B56" t="s">
        <v>138</v>
      </c>
      <c r="D56" t="s">
        <v>137</v>
      </c>
      <c r="G56">
        <f>BoardQty*1</f>
        <v>0</v>
      </c>
      <c r="H56" s="11">
        <f>MINA(INDIRECT(ADDRESS(ROW(),COLUMN(newark_part_data)+2)),INDIRECT(ADDRESS(ROW(),COLUMN(digikey_part_data)+2)),INDIRECT(ADDRESS(ROW(),COLUMN(mouser_part_data)+2)))</f>
        <v>0</v>
      </c>
      <c r="I56" s="11">
        <f>iferror(G56*H56,"")</f>
        <v>0</v>
      </c>
    </row>
    <row r="58" spans="1:25">
      <c r="K58">
        <f t="array" ref="K58">IFERROR(CONCATENATE(TEXT(INDEX($K$7:$K$56,SMALL(IF($N$7:$N$56&lt;&gt;"",IF($K$7:$K$56&lt;&gt;"",ROW($K$7:$K$56)-MIN(ROW($K$7:$K$56))+1,""),""),ROW()-ROW(A$58)+1)),"##0"),","),"")</f>
        <v>0</v>
      </c>
      <c r="L58">
        <f t="array" ref="L58">IFERROR(CONCATENATE((INDEX($N$7:$N$56,SMALL(IF($N$7:$N$56&lt;&gt;"",IF($K$7:$K$56&lt;&gt;"",ROW($K$7:$K$56)-MIN(ROW($K$7:$K$56))+1,""),""),ROW()-ROW(A$58)+1))),","),"")</f>
        <v>0</v>
      </c>
      <c r="M58">
        <f t="array" ref="M58">IFERROR(CONCATENATE((INDEX($A$7:$A$56,SMALL(IF($N$7:$N$56&lt;&gt;"",IF($K$7:$K$56&lt;&gt;"",ROW($K$7:$K$56)-MIN(ROW($K$7:$K$56))+1,""),""),ROW()-ROW(A$58)+1))),),"")</f>
        <v>0</v>
      </c>
      <c r="Q58">
        <f t="array" ref="Q58">IFERROR(CONCATENATE((INDEX($T$7:$T$56,SMALL(IF($T$7:$T$56&lt;&gt;"",IF($Q$7:$Q$56&lt;&gt;"",ROW($Q$7:$Q$56)-MIN(ROW($Q$7:$Q$56))+1,""),""),ROW()-ROW(A$58)+1)))," "),"")</f>
        <v>0</v>
      </c>
      <c r="R58">
        <f t="array" ref="R58">IFERROR(CONCATENATE(TEXT(INDEX($Q$7:$Q$56,SMALL(IF($T$7:$T$56&lt;&gt;"",IF($Q$7:$Q$56&lt;&gt;"",ROW($Q$7:$Q$56)-MIN(ROW($Q$7:$Q$56))+1,""),""),ROW()-ROW(A$58)+1)),"##0")," "),"")</f>
        <v>0</v>
      </c>
      <c r="S58">
        <f t="array" ref="S58">IFERROR(CONCATENATE((INDEX($A$7:$A$56,SMALL(IF($T$7:$T$56&lt;&gt;"",IF($Q$7:$Q$56&lt;&gt;"",ROW($Q$7:$Q$56)-MIN(ROW($Q$7:$Q$56))+1,""),""),ROW()-ROW(A$58)+1))),),"")</f>
        <v>0</v>
      </c>
      <c r="W58">
        <f t="array" ref="W58">IFERROR(CONCATENATE((INDEX($Z$7:$Z$56,SMALL(IF($Z$7:$Z$56&lt;&gt;"",IF($W$7:$W$56&lt;&gt;"",ROW($W$7:$W$56)-MIN(ROW($W$7:$W$56))+1,""),""),ROW()-ROW(A$58)+1))),","),"")</f>
        <v>0</v>
      </c>
      <c r="X58">
        <f t="array" ref="X58">IFERROR(CONCATENATE(TEXT(INDEX($W$7:$W$56,SMALL(IF($Z$7:$Z$56&lt;&gt;"",IF($W$7:$W$56&lt;&gt;"",ROW($W$7:$W$56)-MIN(ROW($W$7:$W$56))+1,""),""),ROW()-ROW(A$58)+1)),"##0"),","),"")</f>
        <v>0</v>
      </c>
      <c r="Y58">
        <f t="array" ref="Y58">IFERROR(CONCATENATE((INDEX($A$7:$A$56,SMALL(IF($Z$7:$Z$56&lt;&gt;"",IF($W$7:$W$56&lt;&gt;"",ROW($W$7:$W$56)-MIN(ROW($W$7:$W$56))+1,""),""),ROW()-ROW(A$58)+1))),),"")</f>
        <v>0</v>
      </c>
    </row>
    <row r="59" spans="1:25">
      <c r="K59">
        <f t="array" ref="K59">IFERROR(CONCATENATE(TEXT(INDEX($K$7:$K$56,SMALL(IF($N$7:$N$56&lt;&gt;"",IF($K$7:$K$56&lt;&gt;"",ROW($K$7:$K$56)-MIN(ROW($K$7:$K$56))+1,""),""),ROW()-ROW(A$58)+1)),"##0"),","),"")</f>
        <v>0</v>
      </c>
      <c r="L59">
        <f t="array" ref="L59">IFERROR(CONCATENATE((INDEX($N$7:$N$56,SMALL(IF($N$7:$N$56&lt;&gt;"",IF($K$7:$K$56&lt;&gt;"",ROW($K$7:$K$56)-MIN(ROW($K$7:$K$56))+1,""),""),ROW()-ROW(A$58)+1))),","),"")</f>
        <v>0</v>
      </c>
      <c r="M59">
        <f t="array" ref="M59">IFERROR(CONCATENATE((INDEX($A$7:$A$56,SMALL(IF($N$7:$N$56&lt;&gt;"",IF($K$7:$K$56&lt;&gt;"",ROW($K$7:$K$56)-MIN(ROW($K$7:$K$56))+1,""),""),ROW()-ROW(A$58)+1))),),"")</f>
        <v>0</v>
      </c>
      <c r="Q59">
        <f t="array" ref="Q59">IFERROR(CONCATENATE((INDEX($T$7:$T$56,SMALL(IF($T$7:$T$56&lt;&gt;"",IF($Q$7:$Q$56&lt;&gt;"",ROW($Q$7:$Q$56)-MIN(ROW($Q$7:$Q$56))+1,""),""),ROW()-ROW(A$58)+1)))," "),"")</f>
        <v>0</v>
      </c>
      <c r="R59">
        <f t="array" ref="R59">IFERROR(CONCATENATE(TEXT(INDEX($Q$7:$Q$56,SMALL(IF($T$7:$T$56&lt;&gt;"",IF($Q$7:$Q$56&lt;&gt;"",ROW($Q$7:$Q$56)-MIN(ROW($Q$7:$Q$56))+1,""),""),ROW()-ROW(A$58)+1)),"##0")," "),"")</f>
        <v>0</v>
      </c>
      <c r="S59">
        <f t="array" ref="S59">IFERROR(CONCATENATE((INDEX($A$7:$A$56,SMALL(IF($T$7:$T$56&lt;&gt;"",IF($Q$7:$Q$56&lt;&gt;"",ROW($Q$7:$Q$56)-MIN(ROW($Q$7:$Q$56))+1,""),""),ROW()-ROW(A$58)+1))),),"")</f>
        <v>0</v>
      </c>
      <c r="W59">
        <f t="array" ref="W59">IFERROR(CONCATENATE((INDEX($Z$7:$Z$56,SMALL(IF($Z$7:$Z$56&lt;&gt;"",IF($W$7:$W$56&lt;&gt;"",ROW($W$7:$W$56)-MIN(ROW($W$7:$W$56))+1,""),""),ROW()-ROW(A$58)+1))),","),"")</f>
        <v>0</v>
      </c>
      <c r="X59">
        <f t="array" ref="X59">IFERROR(CONCATENATE(TEXT(INDEX($W$7:$W$56,SMALL(IF($Z$7:$Z$56&lt;&gt;"",IF($W$7:$W$56&lt;&gt;"",ROW($W$7:$W$56)-MIN(ROW($W$7:$W$56))+1,""),""),ROW()-ROW(A$58)+1)),"##0"),","),"")</f>
        <v>0</v>
      </c>
      <c r="Y59">
        <f t="array" ref="Y59">IFERROR(CONCATENATE((INDEX($A$7:$A$56,SMALL(IF($Z$7:$Z$56&lt;&gt;"",IF($W$7:$W$56&lt;&gt;"",ROW($W$7:$W$56)-MIN(ROW($W$7:$W$56))+1,""),""),ROW()-ROW(A$58)+1))),),"")</f>
        <v>0</v>
      </c>
    </row>
    <row r="60" spans="1:25">
      <c r="K60">
        <f t="array" ref="K60">IFERROR(CONCATENATE(TEXT(INDEX($K$7:$K$56,SMALL(IF($N$7:$N$56&lt;&gt;"",IF($K$7:$K$56&lt;&gt;"",ROW($K$7:$K$56)-MIN(ROW($K$7:$K$56))+1,""),""),ROW()-ROW(A$58)+1)),"##0"),","),"")</f>
        <v>0</v>
      </c>
      <c r="L60">
        <f t="array" ref="L60">IFERROR(CONCATENATE((INDEX($N$7:$N$56,SMALL(IF($N$7:$N$56&lt;&gt;"",IF($K$7:$K$56&lt;&gt;"",ROW($K$7:$K$56)-MIN(ROW($K$7:$K$56))+1,""),""),ROW()-ROW(A$58)+1))),","),"")</f>
        <v>0</v>
      </c>
      <c r="M60">
        <f t="array" ref="M60">IFERROR(CONCATENATE((INDEX($A$7:$A$56,SMALL(IF($N$7:$N$56&lt;&gt;"",IF($K$7:$K$56&lt;&gt;"",ROW($K$7:$K$56)-MIN(ROW($K$7:$K$56))+1,""),""),ROW()-ROW(A$58)+1))),),"")</f>
        <v>0</v>
      </c>
      <c r="Q60">
        <f t="array" ref="Q60">IFERROR(CONCATENATE((INDEX($T$7:$T$56,SMALL(IF($T$7:$T$56&lt;&gt;"",IF($Q$7:$Q$56&lt;&gt;"",ROW($Q$7:$Q$56)-MIN(ROW($Q$7:$Q$56))+1,""),""),ROW()-ROW(A$58)+1)))," "),"")</f>
        <v>0</v>
      </c>
      <c r="R60">
        <f t="array" ref="R60">IFERROR(CONCATENATE(TEXT(INDEX($Q$7:$Q$56,SMALL(IF($T$7:$T$56&lt;&gt;"",IF($Q$7:$Q$56&lt;&gt;"",ROW($Q$7:$Q$56)-MIN(ROW($Q$7:$Q$56))+1,""),""),ROW()-ROW(A$58)+1)),"##0")," "),"")</f>
        <v>0</v>
      </c>
      <c r="S60">
        <f t="array" ref="S60">IFERROR(CONCATENATE((INDEX($A$7:$A$56,SMALL(IF($T$7:$T$56&lt;&gt;"",IF($Q$7:$Q$56&lt;&gt;"",ROW($Q$7:$Q$56)-MIN(ROW($Q$7:$Q$56))+1,""),""),ROW()-ROW(A$58)+1))),),"")</f>
        <v>0</v>
      </c>
      <c r="W60">
        <f t="array" ref="W60">IFERROR(CONCATENATE((INDEX($Z$7:$Z$56,SMALL(IF($Z$7:$Z$56&lt;&gt;"",IF($W$7:$W$56&lt;&gt;"",ROW($W$7:$W$56)-MIN(ROW($W$7:$W$56))+1,""),""),ROW()-ROW(A$58)+1))),","),"")</f>
        <v>0</v>
      </c>
      <c r="X60">
        <f t="array" ref="X60">IFERROR(CONCATENATE(TEXT(INDEX($W$7:$W$56,SMALL(IF($Z$7:$Z$56&lt;&gt;"",IF($W$7:$W$56&lt;&gt;"",ROW($W$7:$W$56)-MIN(ROW($W$7:$W$56))+1,""),""),ROW()-ROW(A$58)+1)),"##0"),","),"")</f>
        <v>0</v>
      </c>
      <c r="Y60">
        <f t="array" ref="Y60">IFERROR(CONCATENATE((INDEX($A$7:$A$56,SMALL(IF($Z$7:$Z$56&lt;&gt;"",IF($W$7:$W$56&lt;&gt;"",ROW($W$7:$W$56)-MIN(ROW($W$7:$W$56))+1,""),""),ROW()-ROW(A$58)+1))),),"")</f>
        <v>0</v>
      </c>
    </row>
    <row r="61" spans="1:25">
      <c r="K61">
        <f t="array" ref="K61">IFERROR(CONCATENATE(TEXT(INDEX($K$7:$K$56,SMALL(IF($N$7:$N$56&lt;&gt;"",IF($K$7:$K$56&lt;&gt;"",ROW($K$7:$K$56)-MIN(ROW($K$7:$K$56))+1,""),""),ROW()-ROW(A$58)+1)),"##0"),","),"")</f>
        <v>0</v>
      </c>
      <c r="L61">
        <f t="array" ref="L61">IFERROR(CONCATENATE((INDEX($N$7:$N$56,SMALL(IF($N$7:$N$56&lt;&gt;"",IF($K$7:$K$56&lt;&gt;"",ROW($K$7:$K$56)-MIN(ROW($K$7:$K$56))+1,""),""),ROW()-ROW(A$58)+1))),","),"")</f>
        <v>0</v>
      </c>
      <c r="M61">
        <f t="array" ref="M61">IFERROR(CONCATENATE((INDEX($A$7:$A$56,SMALL(IF($N$7:$N$56&lt;&gt;"",IF($K$7:$K$56&lt;&gt;"",ROW($K$7:$K$56)-MIN(ROW($K$7:$K$56))+1,""),""),ROW()-ROW(A$58)+1))),),"")</f>
        <v>0</v>
      </c>
      <c r="Q61">
        <f t="array" ref="Q61">IFERROR(CONCATENATE((INDEX($T$7:$T$56,SMALL(IF($T$7:$T$56&lt;&gt;"",IF($Q$7:$Q$56&lt;&gt;"",ROW($Q$7:$Q$56)-MIN(ROW($Q$7:$Q$56))+1,""),""),ROW()-ROW(A$58)+1)))," "),"")</f>
        <v>0</v>
      </c>
      <c r="R61">
        <f t="array" ref="R61">IFERROR(CONCATENATE(TEXT(INDEX($Q$7:$Q$56,SMALL(IF($T$7:$T$56&lt;&gt;"",IF($Q$7:$Q$56&lt;&gt;"",ROW($Q$7:$Q$56)-MIN(ROW($Q$7:$Q$56))+1,""),""),ROW()-ROW(A$58)+1)),"##0")," "),"")</f>
        <v>0</v>
      </c>
      <c r="S61">
        <f t="array" ref="S61">IFERROR(CONCATENATE((INDEX($A$7:$A$56,SMALL(IF($T$7:$T$56&lt;&gt;"",IF($Q$7:$Q$56&lt;&gt;"",ROW($Q$7:$Q$56)-MIN(ROW($Q$7:$Q$56))+1,""),""),ROW()-ROW(A$58)+1))),),"")</f>
        <v>0</v>
      </c>
      <c r="W61">
        <f t="array" ref="W61">IFERROR(CONCATENATE((INDEX($Z$7:$Z$56,SMALL(IF($Z$7:$Z$56&lt;&gt;"",IF($W$7:$W$56&lt;&gt;"",ROW($W$7:$W$56)-MIN(ROW($W$7:$W$56))+1,""),""),ROW()-ROW(A$58)+1))),","),"")</f>
        <v>0</v>
      </c>
      <c r="X61">
        <f t="array" ref="X61">IFERROR(CONCATENATE(TEXT(INDEX($W$7:$W$56,SMALL(IF($Z$7:$Z$56&lt;&gt;"",IF($W$7:$W$56&lt;&gt;"",ROW($W$7:$W$56)-MIN(ROW($W$7:$W$56))+1,""),""),ROW()-ROW(A$58)+1)),"##0"),","),"")</f>
        <v>0</v>
      </c>
      <c r="Y61">
        <f t="array" ref="Y61">IFERROR(CONCATENATE((INDEX($A$7:$A$56,SMALL(IF($Z$7:$Z$56&lt;&gt;"",IF($W$7:$W$56&lt;&gt;"",ROW($W$7:$W$56)-MIN(ROW($W$7:$W$56))+1,""),""),ROW()-ROW(A$58)+1))),),"")</f>
        <v>0</v>
      </c>
    </row>
    <row r="62" spans="1:25">
      <c r="K62">
        <f t="array" ref="K62">IFERROR(CONCATENATE(TEXT(INDEX($K$7:$K$56,SMALL(IF($N$7:$N$56&lt;&gt;"",IF($K$7:$K$56&lt;&gt;"",ROW($K$7:$K$56)-MIN(ROW($K$7:$K$56))+1,""),""),ROW()-ROW(A$58)+1)),"##0"),","),"")</f>
        <v>0</v>
      </c>
      <c r="L62">
        <f t="array" ref="L62">IFERROR(CONCATENATE((INDEX($N$7:$N$56,SMALL(IF($N$7:$N$56&lt;&gt;"",IF($K$7:$K$56&lt;&gt;"",ROW($K$7:$K$56)-MIN(ROW($K$7:$K$56))+1,""),""),ROW()-ROW(A$58)+1))),","),"")</f>
        <v>0</v>
      </c>
      <c r="M62">
        <f t="array" ref="M62">IFERROR(CONCATENATE((INDEX($A$7:$A$56,SMALL(IF($N$7:$N$56&lt;&gt;"",IF($K$7:$K$56&lt;&gt;"",ROW($K$7:$K$56)-MIN(ROW($K$7:$K$56))+1,""),""),ROW()-ROW(A$58)+1))),),"")</f>
        <v>0</v>
      </c>
      <c r="Q62">
        <f t="array" ref="Q62">IFERROR(CONCATENATE((INDEX($T$7:$T$56,SMALL(IF($T$7:$T$56&lt;&gt;"",IF($Q$7:$Q$56&lt;&gt;"",ROW($Q$7:$Q$56)-MIN(ROW($Q$7:$Q$56))+1,""),""),ROW()-ROW(A$58)+1)))," "),"")</f>
        <v>0</v>
      </c>
      <c r="R62">
        <f t="array" ref="R62">IFERROR(CONCATENATE(TEXT(INDEX($Q$7:$Q$56,SMALL(IF($T$7:$T$56&lt;&gt;"",IF($Q$7:$Q$56&lt;&gt;"",ROW($Q$7:$Q$56)-MIN(ROW($Q$7:$Q$56))+1,""),""),ROW()-ROW(A$58)+1)),"##0")," "),"")</f>
        <v>0</v>
      </c>
      <c r="S62">
        <f t="array" ref="S62">IFERROR(CONCATENATE((INDEX($A$7:$A$56,SMALL(IF($T$7:$T$56&lt;&gt;"",IF($Q$7:$Q$56&lt;&gt;"",ROW($Q$7:$Q$56)-MIN(ROW($Q$7:$Q$56))+1,""),""),ROW()-ROW(A$58)+1))),),"")</f>
        <v>0</v>
      </c>
      <c r="W62">
        <f t="array" ref="W62">IFERROR(CONCATENATE((INDEX($Z$7:$Z$56,SMALL(IF($Z$7:$Z$56&lt;&gt;"",IF($W$7:$W$56&lt;&gt;"",ROW($W$7:$W$56)-MIN(ROW($W$7:$W$56))+1,""),""),ROW()-ROW(A$58)+1))),","),"")</f>
        <v>0</v>
      </c>
      <c r="X62">
        <f t="array" ref="X62">IFERROR(CONCATENATE(TEXT(INDEX($W$7:$W$56,SMALL(IF($Z$7:$Z$56&lt;&gt;"",IF($W$7:$W$56&lt;&gt;"",ROW($W$7:$W$56)-MIN(ROW($W$7:$W$56))+1,""),""),ROW()-ROW(A$58)+1)),"##0"),","),"")</f>
        <v>0</v>
      </c>
      <c r="Y62">
        <f t="array" ref="Y62">IFERROR(CONCATENATE((INDEX($A$7:$A$56,SMALL(IF($Z$7:$Z$56&lt;&gt;"",IF($W$7:$W$56&lt;&gt;"",ROW($W$7:$W$56)-MIN(ROW($W$7:$W$56))+1,""),""),ROW()-ROW(A$58)+1))),),"")</f>
        <v>0</v>
      </c>
    </row>
    <row r="63" spans="1:25">
      <c r="K63">
        <f t="array" ref="K63">IFERROR(CONCATENATE(TEXT(INDEX($K$7:$K$56,SMALL(IF($N$7:$N$56&lt;&gt;"",IF($K$7:$K$56&lt;&gt;"",ROW($K$7:$K$56)-MIN(ROW($K$7:$K$56))+1,""),""),ROW()-ROW(A$58)+1)),"##0"),","),"")</f>
        <v>0</v>
      </c>
      <c r="L63">
        <f t="array" ref="L63">IFERROR(CONCATENATE((INDEX($N$7:$N$56,SMALL(IF($N$7:$N$56&lt;&gt;"",IF($K$7:$K$56&lt;&gt;"",ROW($K$7:$K$56)-MIN(ROW($K$7:$K$56))+1,""),""),ROW()-ROW(A$58)+1))),","),"")</f>
        <v>0</v>
      </c>
      <c r="M63">
        <f t="array" ref="M63">IFERROR(CONCATENATE((INDEX($A$7:$A$56,SMALL(IF($N$7:$N$56&lt;&gt;"",IF($K$7:$K$56&lt;&gt;"",ROW($K$7:$K$56)-MIN(ROW($K$7:$K$56))+1,""),""),ROW()-ROW(A$58)+1))),),"")</f>
        <v>0</v>
      </c>
      <c r="Q63">
        <f t="array" ref="Q63">IFERROR(CONCATENATE((INDEX($T$7:$T$56,SMALL(IF($T$7:$T$56&lt;&gt;"",IF($Q$7:$Q$56&lt;&gt;"",ROW($Q$7:$Q$56)-MIN(ROW($Q$7:$Q$56))+1,""),""),ROW()-ROW(A$58)+1)))," "),"")</f>
        <v>0</v>
      </c>
      <c r="R63">
        <f t="array" ref="R63">IFERROR(CONCATENATE(TEXT(INDEX($Q$7:$Q$56,SMALL(IF($T$7:$T$56&lt;&gt;"",IF($Q$7:$Q$56&lt;&gt;"",ROW($Q$7:$Q$56)-MIN(ROW($Q$7:$Q$56))+1,""),""),ROW()-ROW(A$58)+1)),"##0")," "),"")</f>
        <v>0</v>
      </c>
      <c r="S63">
        <f t="array" ref="S63">IFERROR(CONCATENATE((INDEX($A$7:$A$56,SMALL(IF($T$7:$T$56&lt;&gt;"",IF($Q$7:$Q$56&lt;&gt;"",ROW($Q$7:$Q$56)-MIN(ROW($Q$7:$Q$56))+1,""),""),ROW()-ROW(A$58)+1))),),"")</f>
        <v>0</v>
      </c>
      <c r="W63">
        <f t="array" ref="W63">IFERROR(CONCATENATE((INDEX($Z$7:$Z$56,SMALL(IF($Z$7:$Z$56&lt;&gt;"",IF($W$7:$W$56&lt;&gt;"",ROW($W$7:$W$56)-MIN(ROW($W$7:$W$56))+1,""),""),ROW()-ROW(A$58)+1))),","),"")</f>
        <v>0</v>
      </c>
      <c r="X63">
        <f t="array" ref="X63">IFERROR(CONCATENATE(TEXT(INDEX($W$7:$W$56,SMALL(IF($Z$7:$Z$56&lt;&gt;"",IF($W$7:$W$56&lt;&gt;"",ROW($W$7:$W$56)-MIN(ROW($W$7:$W$56))+1,""),""),ROW()-ROW(A$58)+1)),"##0"),","),"")</f>
        <v>0</v>
      </c>
      <c r="Y63">
        <f t="array" ref="Y63">IFERROR(CONCATENATE((INDEX($A$7:$A$56,SMALL(IF($Z$7:$Z$56&lt;&gt;"",IF($W$7:$W$56&lt;&gt;"",ROW($W$7:$W$56)-MIN(ROW($W$7:$W$56))+1,""),""),ROW()-ROW(A$58)+1))),),"")</f>
        <v>0</v>
      </c>
    </row>
    <row r="64" spans="1:25">
      <c r="K64">
        <f t="array" ref="K64">IFERROR(CONCATENATE(TEXT(INDEX($K$7:$K$56,SMALL(IF($N$7:$N$56&lt;&gt;"",IF($K$7:$K$56&lt;&gt;"",ROW($K$7:$K$56)-MIN(ROW($K$7:$K$56))+1,""),""),ROW()-ROW(A$58)+1)),"##0"),","),"")</f>
        <v>0</v>
      </c>
      <c r="L64">
        <f t="array" ref="L64">IFERROR(CONCATENATE((INDEX($N$7:$N$56,SMALL(IF($N$7:$N$56&lt;&gt;"",IF($K$7:$K$56&lt;&gt;"",ROW($K$7:$K$56)-MIN(ROW($K$7:$K$56))+1,""),""),ROW()-ROW(A$58)+1))),","),"")</f>
        <v>0</v>
      </c>
      <c r="M64">
        <f t="array" ref="M64">IFERROR(CONCATENATE((INDEX($A$7:$A$56,SMALL(IF($N$7:$N$56&lt;&gt;"",IF($K$7:$K$56&lt;&gt;"",ROW($K$7:$K$56)-MIN(ROW($K$7:$K$56))+1,""),""),ROW()-ROW(A$58)+1))),),"")</f>
        <v>0</v>
      </c>
      <c r="Q64">
        <f t="array" ref="Q64">IFERROR(CONCATENATE((INDEX($T$7:$T$56,SMALL(IF($T$7:$T$56&lt;&gt;"",IF($Q$7:$Q$56&lt;&gt;"",ROW($Q$7:$Q$56)-MIN(ROW($Q$7:$Q$56))+1,""),""),ROW()-ROW(A$58)+1)))," "),"")</f>
        <v>0</v>
      </c>
      <c r="R64">
        <f t="array" ref="R64">IFERROR(CONCATENATE(TEXT(INDEX($Q$7:$Q$56,SMALL(IF($T$7:$T$56&lt;&gt;"",IF($Q$7:$Q$56&lt;&gt;"",ROW($Q$7:$Q$56)-MIN(ROW($Q$7:$Q$56))+1,""),""),ROW()-ROW(A$58)+1)),"##0")," "),"")</f>
        <v>0</v>
      </c>
      <c r="S64">
        <f t="array" ref="S64">IFERROR(CONCATENATE((INDEX($A$7:$A$56,SMALL(IF($T$7:$T$56&lt;&gt;"",IF($Q$7:$Q$56&lt;&gt;"",ROW($Q$7:$Q$56)-MIN(ROW($Q$7:$Q$56))+1,""),""),ROW()-ROW(A$58)+1))),),"")</f>
        <v>0</v>
      </c>
      <c r="W64">
        <f t="array" ref="W64">IFERROR(CONCATENATE((INDEX($Z$7:$Z$56,SMALL(IF($Z$7:$Z$56&lt;&gt;"",IF($W$7:$W$56&lt;&gt;"",ROW($W$7:$W$56)-MIN(ROW($W$7:$W$56))+1,""),""),ROW()-ROW(A$58)+1))),","),"")</f>
        <v>0</v>
      </c>
      <c r="X64">
        <f t="array" ref="X64">IFERROR(CONCATENATE(TEXT(INDEX($W$7:$W$56,SMALL(IF($Z$7:$Z$56&lt;&gt;"",IF($W$7:$W$56&lt;&gt;"",ROW($W$7:$W$56)-MIN(ROW($W$7:$W$56))+1,""),""),ROW()-ROW(A$58)+1)),"##0"),","),"")</f>
        <v>0</v>
      </c>
      <c r="Y64">
        <f t="array" ref="Y64">IFERROR(CONCATENATE((INDEX($A$7:$A$56,SMALL(IF($Z$7:$Z$56&lt;&gt;"",IF($W$7:$W$56&lt;&gt;"",ROW($W$7:$W$56)-MIN(ROW($W$7:$W$56))+1,""),""),ROW()-ROW(A$58)+1))),),"")</f>
        <v>0</v>
      </c>
    </row>
    <row r="65" spans="11:25">
      <c r="K65">
        <f t="array" ref="K65">IFERROR(CONCATENATE(TEXT(INDEX($K$7:$K$56,SMALL(IF($N$7:$N$56&lt;&gt;"",IF($K$7:$K$56&lt;&gt;"",ROW($K$7:$K$56)-MIN(ROW($K$7:$K$56))+1,""),""),ROW()-ROW(A$58)+1)),"##0"),","),"")</f>
        <v>0</v>
      </c>
      <c r="L65">
        <f t="array" ref="L65">IFERROR(CONCATENATE((INDEX($N$7:$N$56,SMALL(IF($N$7:$N$56&lt;&gt;"",IF($K$7:$K$56&lt;&gt;"",ROW($K$7:$K$56)-MIN(ROW($K$7:$K$56))+1,""),""),ROW()-ROW(A$58)+1))),","),"")</f>
        <v>0</v>
      </c>
      <c r="M65">
        <f t="array" ref="M65">IFERROR(CONCATENATE((INDEX($A$7:$A$56,SMALL(IF($N$7:$N$56&lt;&gt;"",IF($K$7:$K$56&lt;&gt;"",ROW($K$7:$K$56)-MIN(ROW($K$7:$K$56))+1,""),""),ROW()-ROW(A$58)+1))),),"")</f>
        <v>0</v>
      </c>
      <c r="Q65">
        <f t="array" ref="Q65">IFERROR(CONCATENATE((INDEX($T$7:$T$56,SMALL(IF($T$7:$T$56&lt;&gt;"",IF($Q$7:$Q$56&lt;&gt;"",ROW($Q$7:$Q$56)-MIN(ROW($Q$7:$Q$56))+1,""),""),ROW()-ROW(A$58)+1)))," "),"")</f>
        <v>0</v>
      </c>
      <c r="R65">
        <f t="array" ref="R65">IFERROR(CONCATENATE(TEXT(INDEX($Q$7:$Q$56,SMALL(IF($T$7:$T$56&lt;&gt;"",IF($Q$7:$Q$56&lt;&gt;"",ROW($Q$7:$Q$56)-MIN(ROW($Q$7:$Q$56))+1,""),""),ROW()-ROW(A$58)+1)),"##0")," "),"")</f>
        <v>0</v>
      </c>
      <c r="S65">
        <f t="array" ref="S65">IFERROR(CONCATENATE((INDEX($A$7:$A$56,SMALL(IF($T$7:$T$56&lt;&gt;"",IF($Q$7:$Q$56&lt;&gt;"",ROW($Q$7:$Q$56)-MIN(ROW($Q$7:$Q$56))+1,""),""),ROW()-ROW(A$58)+1))),),"")</f>
        <v>0</v>
      </c>
      <c r="W65">
        <f t="array" ref="W65">IFERROR(CONCATENATE((INDEX($Z$7:$Z$56,SMALL(IF($Z$7:$Z$56&lt;&gt;"",IF($W$7:$W$56&lt;&gt;"",ROW($W$7:$W$56)-MIN(ROW($W$7:$W$56))+1,""),""),ROW()-ROW(A$58)+1))),","),"")</f>
        <v>0</v>
      </c>
      <c r="X65">
        <f t="array" ref="X65">IFERROR(CONCATENATE(TEXT(INDEX($W$7:$W$56,SMALL(IF($Z$7:$Z$56&lt;&gt;"",IF($W$7:$W$56&lt;&gt;"",ROW($W$7:$W$56)-MIN(ROW($W$7:$W$56))+1,""),""),ROW()-ROW(A$58)+1)),"##0"),","),"")</f>
        <v>0</v>
      </c>
      <c r="Y65">
        <f t="array" ref="Y65">IFERROR(CONCATENATE((INDEX($A$7:$A$56,SMALL(IF($Z$7:$Z$56&lt;&gt;"",IF($W$7:$W$56&lt;&gt;"",ROW($W$7:$W$56)-MIN(ROW($W$7:$W$56))+1,""),""),ROW()-ROW(A$58)+1))),),"")</f>
        <v>0</v>
      </c>
    </row>
    <row r="66" spans="11:25">
      <c r="K66">
        <f t="array" ref="K66">IFERROR(CONCATENATE(TEXT(INDEX($K$7:$K$56,SMALL(IF($N$7:$N$56&lt;&gt;"",IF($K$7:$K$56&lt;&gt;"",ROW($K$7:$K$56)-MIN(ROW($K$7:$K$56))+1,""),""),ROW()-ROW(A$58)+1)),"##0"),","),"")</f>
        <v>0</v>
      </c>
      <c r="L66">
        <f t="array" ref="L66">IFERROR(CONCATENATE((INDEX($N$7:$N$56,SMALL(IF($N$7:$N$56&lt;&gt;"",IF($K$7:$K$56&lt;&gt;"",ROW($K$7:$K$56)-MIN(ROW($K$7:$K$56))+1,""),""),ROW()-ROW(A$58)+1))),","),"")</f>
        <v>0</v>
      </c>
      <c r="M66">
        <f t="array" ref="M66">IFERROR(CONCATENATE((INDEX($A$7:$A$56,SMALL(IF($N$7:$N$56&lt;&gt;"",IF($K$7:$K$56&lt;&gt;"",ROW($K$7:$K$56)-MIN(ROW($K$7:$K$56))+1,""),""),ROW()-ROW(A$58)+1))),),"")</f>
        <v>0</v>
      </c>
      <c r="Q66">
        <f t="array" ref="Q66">IFERROR(CONCATENATE((INDEX($T$7:$T$56,SMALL(IF($T$7:$T$56&lt;&gt;"",IF($Q$7:$Q$56&lt;&gt;"",ROW($Q$7:$Q$56)-MIN(ROW($Q$7:$Q$56))+1,""),""),ROW()-ROW(A$58)+1)))," "),"")</f>
        <v>0</v>
      </c>
      <c r="R66">
        <f t="array" ref="R66">IFERROR(CONCATENATE(TEXT(INDEX($Q$7:$Q$56,SMALL(IF($T$7:$T$56&lt;&gt;"",IF($Q$7:$Q$56&lt;&gt;"",ROW($Q$7:$Q$56)-MIN(ROW($Q$7:$Q$56))+1,""),""),ROW()-ROW(A$58)+1)),"##0")," "),"")</f>
        <v>0</v>
      </c>
      <c r="S66">
        <f t="array" ref="S66">IFERROR(CONCATENATE((INDEX($A$7:$A$56,SMALL(IF($T$7:$T$56&lt;&gt;"",IF($Q$7:$Q$56&lt;&gt;"",ROW($Q$7:$Q$56)-MIN(ROW($Q$7:$Q$56))+1,""),""),ROW()-ROW(A$58)+1))),),"")</f>
        <v>0</v>
      </c>
      <c r="W66">
        <f t="array" ref="W66">IFERROR(CONCATENATE((INDEX($Z$7:$Z$56,SMALL(IF($Z$7:$Z$56&lt;&gt;"",IF($W$7:$W$56&lt;&gt;"",ROW($W$7:$W$56)-MIN(ROW($W$7:$W$56))+1,""),""),ROW()-ROW(A$58)+1))),","),"")</f>
        <v>0</v>
      </c>
      <c r="X66">
        <f t="array" ref="X66">IFERROR(CONCATENATE(TEXT(INDEX($W$7:$W$56,SMALL(IF($Z$7:$Z$56&lt;&gt;"",IF($W$7:$W$56&lt;&gt;"",ROW($W$7:$W$56)-MIN(ROW($W$7:$W$56))+1,""),""),ROW()-ROW(A$58)+1)),"##0"),","),"")</f>
        <v>0</v>
      </c>
      <c r="Y66">
        <f t="array" ref="Y66">IFERROR(CONCATENATE((INDEX($A$7:$A$56,SMALL(IF($Z$7:$Z$56&lt;&gt;"",IF($W$7:$W$56&lt;&gt;"",ROW($W$7:$W$56)-MIN(ROW($W$7:$W$56))+1,""),""),ROW()-ROW(A$58)+1))),),"")</f>
        <v>0</v>
      </c>
    </row>
    <row r="67" spans="11:25">
      <c r="K67">
        <f t="array" ref="K67">IFERROR(CONCATENATE(TEXT(INDEX($K$7:$K$56,SMALL(IF($N$7:$N$56&lt;&gt;"",IF($K$7:$K$56&lt;&gt;"",ROW($K$7:$K$56)-MIN(ROW($K$7:$K$56))+1,""),""),ROW()-ROW(A$58)+1)),"##0"),","),"")</f>
        <v>0</v>
      </c>
      <c r="L67">
        <f t="array" ref="L67">IFERROR(CONCATENATE((INDEX($N$7:$N$56,SMALL(IF($N$7:$N$56&lt;&gt;"",IF($K$7:$K$56&lt;&gt;"",ROW($K$7:$K$56)-MIN(ROW($K$7:$K$56))+1,""),""),ROW()-ROW(A$58)+1))),","),"")</f>
        <v>0</v>
      </c>
      <c r="M67">
        <f t="array" ref="M67">IFERROR(CONCATENATE((INDEX($A$7:$A$56,SMALL(IF($N$7:$N$56&lt;&gt;"",IF($K$7:$K$56&lt;&gt;"",ROW($K$7:$K$56)-MIN(ROW($K$7:$K$56))+1,""),""),ROW()-ROW(A$58)+1))),),"")</f>
        <v>0</v>
      </c>
      <c r="Q67">
        <f t="array" ref="Q67">IFERROR(CONCATENATE((INDEX($T$7:$T$56,SMALL(IF($T$7:$T$56&lt;&gt;"",IF($Q$7:$Q$56&lt;&gt;"",ROW($Q$7:$Q$56)-MIN(ROW($Q$7:$Q$56))+1,""),""),ROW()-ROW(A$58)+1)))," "),"")</f>
        <v>0</v>
      </c>
      <c r="R67">
        <f t="array" ref="R67">IFERROR(CONCATENATE(TEXT(INDEX($Q$7:$Q$56,SMALL(IF($T$7:$T$56&lt;&gt;"",IF($Q$7:$Q$56&lt;&gt;"",ROW($Q$7:$Q$56)-MIN(ROW($Q$7:$Q$56))+1,""),""),ROW()-ROW(A$58)+1)),"##0")," "),"")</f>
        <v>0</v>
      </c>
      <c r="S67">
        <f t="array" ref="S67">IFERROR(CONCATENATE((INDEX($A$7:$A$56,SMALL(IF($T$7:$T$56&lt;&gt;"",IF($Q$7:$Q$56&lt;&gt;"",ROW($Q$7:$Q$56)-MIN(ROW($Q$7:$Q$56))+1,""),""),ROW()-ROW(A$58)+1))),),"")</f>
        <v>0</v>
      </c>
      <c r="W67">
        <f t="array" ref="W67">IFERROR(CONCATENATE((INDEX($Z$7:$Z$56,SMALL(IF($Z$7:$Z$56&lt;&gt;"",IF($W$7:$W$56&lt;&gt;"",ROW($W$7:$W$56)-MIN(ROW($W$7:$W$56))+1,""),""),ROW()-ROW(A$58)+1))),","),"")</f>
        <v>0</v>
      </c>
      <c r="X67">
        <f t="array" ref="X67">IFERROR(CONCATENATE(TEXT(INDEX($W$7:$W$56,SMALL(IF($Z$7:$Z$56&lt;&gt;"",IF($W$7:$W$56&lt;&gt;"",ROW($W$7:$W$56)-MIN(ROW($W$7:$W$56))+1,""),""),ROW()-ROW(A$58)+1)),"##0"),","),"")</f>
        <v>0</v>
      </c>
      <c r="Y67">
        <f t="array" ref="Y67">IFERROR(CONCATENATE((INDEX($A$7:$A$56,SMALL(IF($Z$7:$Z$56&lt;&gt;"",IF($W$7:$W$56&lt;&gt;"",ROW($W$7:$W$56)-MIN(ROW($W$7:$W$56))+1,""),""),ROW()-ROW(A$58)+1))),),"")</f>
        <v>0</v>
      </c>
    </row>
    <row r="68" spans="11:25">
      <c r="K68">
        <f t="array" ref="K68">IFERROR(CONCATENATE(TEXT(INDEX($K$7:$K$56,SMALL(IF($N$7:$N$56&lt;&gt;"",IF($K$7:$K$56&lt;&gt;"",ROW($K$7:$K$56)-MIN(ROW($K$7:$K$56))+1,""),""),ROW()-ROW(A$58)+1)),"##0"),","),"")</f>
        <v>0</v>
      </c>
      <c r="L68">
        <f t="array" ref="L68">IFERROR(CONCATENATE((INDEX($N$7:$N$56,SMALL(IF($N$7:$N$56&lt;&gt;"",IF($K$7:$K$56&lt;&gt;"",ROW($K$7:$K$56)-MIN(ROW($K$7:$K$56))+1,""),""),ROW()-ROW(A$58)+1))),","),"")</f>
        <v>0</v>
      </c>
      <c r="M68">
        <f t="array" ref="M68">IFERROR(CONCATENATE((INDEX($A$7:$A$56,SMALL(IF($N$7:$N$56&lt;&gt;"",IF($K$7:$K$56&lt;&gt;"",ROW($K$7:$K$56)-MIN(ROW($K$7:$K$56))+1,""),""),ROW()-ROW(A$58)+1))),),"")</f>
        <v>0</v>
      </c>
      <c r="Q68">
        <f t="array" ref="Q68">IFERROR(CONCATENATE((INDEX($T$7:$T$56,SMALL(IF($T$7:$T$56&lt;&gt;"",IF($Q$7:$Q$56&lt;&gt;"",ROW($Q$7:$Q$56)-MIN(ROW($Q$7:$Q$56))+1,""),""),ROW()-ROW(A$58)+1)))," "),"")</f>
        <v>0</v>
      </c>
      <c r="R68">
        <f t="array" ref="R68">IFERROR(CONCATENATE(TEXT(INDEX($Q$7:$Q$56,SMALL(IF($T$7:$T$56&lt;&gt;"",IF($Q$7:$Q$56&lt;&gt;"",ROW($Q$7:$Q$56)-MIN(ROW($Q$7:$Q$56))+1,""),""),ROW()-ROW(A$58)+1)),"##0")," "),"")</f>
        <v>0</v>
      </c>
      <c r="S68">
        <f t="array" ref="S68">IFERROR(CONCATENATE((INDEX($A$7:$A$56,SMALL(IF($T$7:$T$56&lt;&gt;"",IF($Q$7:$Q$56&lt;&gt;"",ROW($Q$7:$Q$56)-MIN(ROW($Q$7:$Q$56))+1,""),""),ROW()-ROW(A$58)+1))),),"")</f>
        <v>0</v>
      </c>
      <c r="W68">
        <f t="array" ref="W68">IFERROR(CONCATENATE((INDEX($Z$7:$Z$56,SMALL(IF($Z$7:$Z$56&lt;&gt;"",IF($W$7:$W$56&lt;&gt;"",ROW($W$7:$W$56)-MIN(ROW($W$7:$W$56))+1,""),""),ROW()-ROW(A$58)+1))),","),"")</f>
        <v>0</v>
      </c>
      <c r="X68">
        <f t="array" ref="X68">IFERROR(CONCATENATE(TEXT(INDEX($W$7:$W$56,SMALL(IF($Z$7:$Z$56&lt;&gt;"",IF($W$7:$W$56&lt;&gt;"",ROW($W$7:$W$56)-MIN(ROW($W$7:$W$56))+1,""),""),ROW()-ROW(A$58)+1)),"##0"),","),"")</f>
        <v>0</v>
      </c>
      <c r="Y68">
        <f t="array" ref="Y68">IFERROR(CONCATENATE((INDEX($A$7:$A$56,SMALL(IF($Z$7:$Z$56&lt;&gt;"",IF($W$7:$W$56&lt;&gt;"",ROW($W$7:$W$56)-MIN(ROW($W$7:$W$56))+1,""),""),ROW()-ROW(A$58)+1))),),"")</f>
        <v>0</v>
      </c>
    </row>
    <row r="69" spans="11:25">
      <c r="K69">
        <f t="array" ref="K69">IFERROR(CONCATENATE(TEXT(INDEX($K$7:$K$56,SMALL(IF($N$7:$N$56&lt;&gt;"",IF($K$7:$K$56&lt;&gt;"",ROW($K$7:$K$56)-MIN(ROW($K$7:$K$56))+1,""),""),ROW()-ROW(A$58)+1)),"##0"),","),"")</f>
        <v>0</v>
      </c>
      <c r="L69">
        <f t="array" ref="L69">IFERROR(CONCATENATE((INDEX($N$7:$N$56,SMALL(IF($N$7:$N$56&lt;&gt;"",IF($K$7:$K$56&lt;&gt;"",ROW($K$7:$K$56)-MIN(ROW($K$7:$K$56))+1,""),""),ROW()-ROW(A$58)+1))),","),"")</f>
        <v>0</v>
      </c>
      <c r="M69">
        <f t="array" ref="M69">IFERROR(CONCATENATE((INDEX($A$7:$A$56,SMALL(IF($N$7:$N$56&lt;&gt;"",IF($K$7:$K$56&lt;&gt;"",ROW($K$7:$K$56)-MIN(ROW($K$7:$K$56))+1,""),""),ROW()-ROW(A$58)+1))),),"")</f>
        <v>0</v>
      </c>
      <c r="Q69">
        <f t="array" ref="Q69">IFERROR(CONCATENATE((INDEX($T$7:$T$56,SMALL(IF($T$7:$T$56&lt;&gt;"",IF($Q$7:$Q$56&lt;&gt;"",ROW($Q$7:$Q$56)-MIN(ROW($Q$7:$Q$56))+1,""),""),ROW()-ROW(A$58)+1)))," "),"")</f>
        <v>0</v>
      </c>
      <c r="R69">
        <f t="array" ref="R69">IFERROR(CONCATENATE(TEXT(INDEX($Q$7:$Q$56,SMALL(IF($T$7:$T$56&lt;&gt;"",IF($Q$7:$Q$56&lt;&gt;"",ROW($Q$7:$Q$56)-MIN(ROW($Q$7:$Q$56))+1,""),""),ROW()-ROW(A$58)+1)),"##0")," "),"")</f>
        <v>0</v>
      </c>
      <c r="S69">
        <f t="array" ref="S69">IFERROR(CONCATENATE((INDEX($A$7:$A$56,SMALL(IF($T$7:$T$56&lt;&gt;"",IF($Q$7:$Q$56&lt;&gt;"",ROW($Q$7:$Q$56)-MIN(ROW($Q$7:$Q$56))+1,""),""),ROW()-ROW(A$58)+1))),),"")</f>
        <v>0</v>
      </c>
      <c r="W69">
        <f t="array" ref="W69">IFERROR(CONCATENATE((INDEX($Z$7:$Z$56,SMALL(IF($Z$7:$Z$56&lt;&gt;"",IF($W$7:$W$56&lt;&gt;"",ROW($W$7:$W$56)-MIN(ROW($W$7:$W$56))+1,""),""),ROW()-ROW(A$58)+1))),","),"")</f>
        <v>0</v>
      </c>
      <c r="X69">
        <f t="array" ref="X69">IFERROR(CONCATENATE(TEXT(INDEX($W$7:$W$56,SMALL(IF($Z$7:$Z$56&lt;&gt;"",IF($W$7:$W$56&lt;&gt;"",ROW($W$7:$W$56)-MIN(ROW($W$7:$W$56))+1,""),""),ROW()-ROW(A$58)+1)),"##0"),","),"")</f>
        <v>0</v>
      </c>
      <c r="Y69">
        <f t="array" ref="Y69">IFERROR(CONCATENATE((INDEX($A$7:$A$56,SMALL(IF($Z$7:$Z$56&lt;&gt;"",IF($W$7:$W$56&lt;&gt;"",ROW($W$7:$W$56)-MIN(ROW($W$7:$W$56))+1,""),""),ROW()-ROW(A$58)+1))),),"")</f>
        <v>0</v>
      </c>
    </row>
    <row r="70" spans="11:25">
      <c r="K70">
        <f t="array" ref="K70">IFERROR(CONCATENATE(TEXT(INDEX($K$7:$K$56,SMALL(IF($N$7:$N$56&lt;&gt;"",IF($K$7:$K$56&lt;&gt;"",ROW($K$7:$K$56)-MIN(ROW($K$7:$K$56))+1,""),""),ROW()-ROW(A$58)+1)),"##0"),","),"")</f>
        <v>0</v>
      </c>
      <c r="L70">
        <f t="array" ref="L70">IFERROR(CONCATENATE((INDEX($N$7:$N$56,SMALL(IF($N$7:$N$56&lt;&gt;"",IF($K$7:$K$56&lt;&gt;"",ROW($K$7:$K$56)-MIN(ROW($K$7:$K$56))+1,""),""),ROW()-ROW(A$58)+1))),","),"")</f>
        <v>0</v>
      </c>
      <c r="M70">
        <f t="array" ref="M70">IFERROR(CONCATENATE((INDEX($A$7:$A$56,SMALL(IF($N$7:$N$56&lt;&gt;"",IF($K$7:$K$56&lt;&gt;"",ROW($K$7:$K$56)-MIN(ROW($K$7:$K$56))+1,""),""),ROW()-ROW(A$58)+1))),),"")</f>
        <v>0</v>
      </c>
      <c r="Q70">
        <f t="array" ref="Q70">IFERROR(CONCATENATE((INDEX($T$7:$T$56,SMALL(IF($T$7:$T$56&lt;&gt;"",IF($Q$7:$Q$56&lt;&gt;"",ROW($Q$7:$Q$56)-MIN(ROW($Q$7:$Q$56))+1,""),""),ROW()-ROW(A$58)+1)))," "),"")</f>
        <v>0</v>
      </c>
      <c r="R70">
        <f t="array" ref="R70">IFERROR(CONCATENATE(TEXT(INDEX($Q$7:$Q$56,SMALL(IF($T$7:$T$56&lt;&gt;"",IF($Q$7:$Q$56&lt;&gt;"",ROW($Q$7:$Q$56)-MIN(ROW($Q$7:$Q$56))+1,""),""),ROW()-ROW(A$58)+1)),"##0")," "),"")</f>
        <v>0</v>
      </c>
      <c r="S70">
        <f t="array" ref="S70">IFERROR(CONCATENATE((INDEX($A$7:$A$56,SMALL(IF($T$7:$T$56&lt;&gt;"",IF($Q$7:$Q$56&lt;&gt;"",ROW($Q$7:$Q$56)-MIN(ROW($Q$7:$Q$56))+1,""),""),ROW()-ROW(A$58)+1))),),"")</f>
        <v>0</v>
      </c>
      <c r="W70">
        <f t="array" ref="W70">IFERROR(CONCATENATE((INDEX($Z$7:$Z$56,SMALL(IF($Z$7:$Z$56&lt;&gt;"",IF($W$7:$W$56&lt;&gt;"",ROW($W$7:$W$56)-MIN(ROW($W$7:$W$56))+1,""),""),ROW()-ROW(A$58)+1))),","),"")</f>
        <v>0</v>
      </c>
      <c r="X70">
        <f t="array" ref="X70">IFERROR(CONCATENATE(TEXT(INDEX($W$7:$W$56,SMALL(IF($Z$7:$Z$56&lt;&gt;"",IF($W$7:$W$56&lt;&gt;"",ROW($W$7:$W$56)-MIN(ROW($W$7:$W$56))+1,""),""),ROW()-ROW(A$58)+1)),"##0"),","),"")</f>
        <v>0</v>
      </c>
      <c r="Y70">
        <f t="array" ref="Y70">IFERROR(CONCATENATE((INDEX($A$7:$A$56,SMALL(IF($Z$7:$Z$56&lt;&gt;"",IF($W$7:$W$56&lt;&gt;"",ROW($W$7:$W$56)-MIN(ROW($W$7:$W$56))+1,""),""),ROW()-ROW(A$58)+1))),),"")</f>
        <v>0</v>
      </c>
    </row>
    <row r="71" spans="11:25">
      <c r="K71">
        <f t="array" ref="K71">IFERROR(CONCATENATE(TEXT(INDEX($K$7:$K$56,SMALL(IF($N$7:$N$56&lt;&gt;"",IF($K$7:$K$56&lt;&gt;"",ROW($K$7:$K$56)-MIN(ROW($K$7:$K$56))+1,""),""),ROW()-ROW(A$58)+1)),"##0"),","),"")</f>
        <v>0</v>
      </c>
      <c r="L71">
        <f t="array" ref="L71">IFERROR(CONCATENATE((INDEX($N$7:$N$56,SMALL(IF($N$7:$N$56&lt;&gt;"",IF($K$7:$K$56&lt;&gt;"",ROW($K$7:$K$56)-MIN(ROW($K$7:$K$56))+1,""),""),ROW()-ROW(A$58)+1))),","),"")</f>
        <v>0</v>
      </c>
      <c r="M71">
        <f t="array" ref="M71">IFERROR(CONCATENATE((INDEX($A$7:$A$56,SMALL(IF($N$7:$N$56&lt;&gt;"",IF($K$7:$K$56&lt;&gt;"",ROW($K$7:$K$56)-MIN(ROW($K$7:$K$56))+1,""),""),ROW()-ROW(A$58)+1))),),"")</f>
        <v>0</v>
      </c>
      <c r="Q71">
        <f t="array" ref="Q71">IFERROR(CONCATENATE((INDEX($T$7:$T$56,SMALL(IF($T$7:$T$56&lt;&gt;"",IF($Q$7:$Q$56&lt;&gt;"",ROW($Q$7:$Q$56)-MIN(ROW($Q$7:$Q$56))+1,""),""),ROW()-ROW(A$58)+1)))," "),"")</f>
        <v>0</v>
      </c>
      <c r="R71">
        <f t="array" ref="R71">IFERROR(CONCATENATE(TEXT(INDEX($Q$7:$Q$56,SMALL(IF($T$7:$T$56&lt;&gt;"",IF($Q$7:$Q$56&lt;&gt;"",ROW($Q$7:$Q$56)-MIN(ROW($Q$7:$Q$56))+1,""),""),ROW()-ROW(A$58)+1)),"##0")," "),"")</f>
        <v>0</v>
      </c>
      <c r="S71">
        <f t="array" ref="S71">IFERROR(CONCATENATE((INDEX($A$7:$A$56,SMALL(IF($T$7:$T$56&lt;&gt;"",IF($Q$7:$Q$56&lt;&gt;"",ROW($Q$7:$Q$56)-MIN(ROW($Q$7:$Q$56))+1,""),""),ROW()-ROW(A$58)+1))),),"")</f>
        <v>0</v>
      </c>
      <c r="W71">
        <f t="array" ref="W71">IFERROR(CONCATENATE((INDEX($Z$7:$Z$56,SMALL(IF($Z$7:$Z$56&lt;&gt;"",IF($W$7:$W$56&lt;&gt;"",ROW($W$7:$W$56)-MIN(ROW($W$7:$W$56))+1,""),""),ROW()-ROW(A$58)+1))),","),"")</f>
        <v>0</v>
      </c>
      <c r="X71">
        <f t="array" ref="X71">IFERROR(CONCATENATE(TEXT(INDEX($W$7:$W$56,SMALL(IF($Z$7:$Z$56&lt;&gt;"",IF($W$7:$W$56&lt;&gt;"",ROW($W$7:$W$56)-MIN(ROW($W$7:$W$56))+1,""),""),ROW()-ROW(A$58)+1)),"##0"),","),"")</f>
        <v>0</v>
      </c>
      <c r="Y71">
        <f t="array" ref="Y71">IFERROR(CONCATENATE((INDEX($A$7:$A$56,SMALL(IF($Z$7:$Z$56&lt;&gt;"",IF($W$7:$W$56&lt;&gt;"",ROW($W$7:$W$56)-MIN(ROW($W$7:$W$56))+1,""),""),ROW()-ROW(A$58)+1))),),"")</f>
        <v>0</v>
      </c>
    </row>
    <row r="72" spans="11:25">
      <c r="K72">
        <f t="array" ref="K72">IFERROR(CONCATENATE(TEXT(INDEX($K$7:$K$56,SMALL(IF($N$7:$N$56&lt;&gt;"",IF($K$7:$K$56&lt;&gt;"",ROW($K$7:$K$56)-MIN(ROW($K$7:$K$56))+1,""),""),ROW()-ROW(A$58)+1)),"##0"),","),"")</f>
        <v>0</v>
      </c>
      <c r="L72">
        <f t="array" ref="L72">IFERROR(CONCATENATE((INDEX($N$7:$N$56,SMALL(IF($N$7:$N$56&lt;&gt;"",IF($K$7:$K$56&lt;&gt;"",ROW($K$7:$K$56)-MIN(ROW($K$7:$K$56))+1,""),""),ROW()-ROW(A$58)+1))),","),"")</f>
        <v>0</v>
      </c>
      <c r="M72">
        <f t="array" ref="M72">IFERROR(CONCATENATE((INDEX($A$7:$A$56,SMALL(IF($N$7:$N$56&lt;&gt;"",IF($K$7:$K$56&lt;&gt;"",ROW($K$7:$K$56)-MIN(ROW($K$7:$K$56))+1,""),""),ROW()-ROW(A$58)+1))),),"")</f>
        <v>0</v>
      </c>
      <c r="Q72">
        <f t="array" ref="Q72">IFERROR(CONCATENATE((INDEX($T$7:$T$56,SMALL(IF($T$7:$T$56&lt;&gt;"",IF($Q$7:$Q$56&lt;&gt;"",ROW($Q$7:$Q$56)-MIN(ROW($Q$7:$Q$56))+1,""),""),ROW()-ROW(A$58)+1)))," "),"")</f>
        <v>0</v>
      </c>
      <c r="R72">
        <f t="array" ref="R72">IFERROR(CONCATENATE(TEXT(INDEX($Q$7:$Q$56,SMALL(IF($T$7:$T$56&lt;&gt;"",IF($Q$7:$Q$56&lt;&gt;"",ROW($Q$7:$Q$56)-MIN(ROW($Q$7:$Q$56))+1,""),""),ROW()-ROW(A$58)+1)),"##0")," "),"")</f>
        <v>0</v>
      </c>
      <c r="S72">
        <f t="array" ref="S72">IFERROR(CONCATENATE((INDEX($A$7:$A$56,SMALL(IF($T$7:$T$56&lt;&gt;"",IF($Q$7:$Q$56&lt;&gt;"",ROW($Q$7:$Q$56)-MIN(ROW($Q$7:$Q$56))+1,""),""),ROW()-ROW(A$58)+1))),),"")</f>
        <v>0</v>
      </c>
      <c r="W72">
        <f t="array" ref="W72">IFERROR(CONCATENATE((INDEX($Z$7:$Z$56,SMALL(IF($Z$7:$Z$56&lt;&gt;"",IF($W$7:$W$56&lt;&gt;"",ROW($W$7:$W$56)-MIN(ROW($W$7:$W$56))+1,""),""),ROW()-ROW(A$58)+1))),","),"")</f>
        <v>0</v>
      </c>
      <c r="X72">
        <f t="array" ref="X72">IFERROR(CONCATENATE(TEXT(INDEX($W$7:$W$56,SMALL(IF($Z$7:$Z$56&lt;&gt;"",IF($W$7:$W$56&lt;&gt;"",ROW($W$7:$W$56)-MIN(ROW($W$7:$W$56))+1,""),""),ROW()-ROW(A$58)+1)),"##0"),","),"")</f>
        <v>0</v>
      </c>
      <c r="Y72">
        <f t="array" ref="Y72">IFERROR(CONCATENATE((INDEX($A$7:$A$56,SMALL(IF($Z$7:$Z$56&lt;&gt;"",IF($W$7:$W$56&lt;&gt;"",ROW($W$7:$W$56)-MIN(ROW($W$7:$W$56))+1,""),""),ROW()-ROW(A$58)+1))),),"")</f>
        <v>0</v>
      </c>
    </row>
    <row r="73" spans="11:25">
      <c r="K73">
        <f t="array" ref="K73">IFERROR(CONCATENATE(TEXT(INDEX($K$7:$K$56,SMALL(IF($N$7:$N$56&lt;&gt;"",IF($K$7:$K$56&lt;&gt;"",ROW($K$7:$K$56)-MIN(ROW($K$7:$K$56))+1,""),""),ROW()-ROW(A$58)+1)),"##0"),","),"")</f>
        <v>0</v>
      </c>
      <c r="L73">
        <f t="array" ref="L73">IFERROR(CONCATENATE((INDEX($N$7:$N$56,SMALL(IF($N$7:$N$56&lt;&gt;"",IF($K$7:$K$56&lt;&gt;"",ROW($K$7:$K$56)-MIN(ROW($K$7:$K$56))+1,""),""),ROW()-ROW(A$58)+1))),","),"")</f>
        <v>0</v>
      </c>
      <c r="M73">
        <f t="array" ref="M73">IFERROR(CONCATENATE((INDEX($A$7:$A$56,SMALL(IF($N$7:$N$56&lt;&gt;"",IF($K$7:$K$56&lt;&gt;"",ROW($K$7:$K$56)-MIN(ROW($K$7:$K$56))+1,""),""),ROW()-ROW(A$58)+1))),),"")</f>
        <v>0</v>
      </c>
      <c r="Q73">
        <f t="array" ref="Q73">IFERROR(CONCATENATE((INDEX($T$7:$T$56,SMALL(IF($T$7:$T$56&lt;&gt;"",IF($Q$7:$Q$56&lt;&gt;"",ROW($Q$7:$Q$56)-MIN(ROW($Q$7:$Q$56))+1,""),""),ROW()-ROW(A$58)+1)))," "),"")</f>
        <v>0</v>
      </c>
      <c r="R73">
        <f t="array" ref="R73">IFERROR(CONCATENATE(TEXT(INDEX($Q$7:$Q$56,SMALL(IF($T$7:$T$56&lt;&gt;"",IF($Q$7:$Q$56&lt;&gt;"",ROW($Q$7:$Q$56)-MIN(ROW($Q$7:$Q$56))+1,""),""),ROW()-ROW(A$58)+1)),"##0")," "),"")</f>
        <v>0</v>
      </c>
      <c r="S73">
        <f t="array" ref="S73">IFERROR(CONCATENATE((INDEX($A$7:$A$56,SMALL(IF($T$7:$T$56&lt;&gt;"",IF($Q$7:$Q$56&lt;&gt;"",ROW($Q$7:$Q$56)-MIN(ROW($Q$7:$Q$56))+1,""),""),ROW()-ROW(A$58)+1))),),"")</f>
        <v>0</v>
      </c>
      <c r="W73">
        <f t="array" ref="W73">IFERROR(CONCATENATE((INDEX($Z$7:$Z$56,SMALL(IF($Z$7:$Z$56&lt;&gt;"",IF($W$7:$W$56&lt;&gt;"",ROW($W$7:$W$56)-MIN(ROW($W$7:$W$56))+1,""),""),ROW()-ROW(A$58)+1))),","),"")</f>
        <v>0</v>
      </c>
      <c r="X73">
        <f t="array" ref="X73">IFERROR(CONCATENATE(TEXT(INDEX($W$7:$W$56,SMALL(IF($Z$7:$Z$56&lt;&gt;"",IF($W$7:$W$56&lt;&gt;"",ROW($W$7:$W$56)-MIN(ROW($W$7:$W$56))+1,""),""),ROW()-ROW(A$58)+1)),"##0"),","),"")</f>
        <v>0</v>
      </c>
      <c r="Y73">
        <f t="array" ref="Y73">IFERROR(CONCATENATE((INDEX($A$7:$A$56,SMALL(IF($Z$7:$Z$56&lt;&gt;"",IF($W$7:$W$56&lt;&gt;"",ROW($W$7:$W$56)-MIN(ROW($W$7:$W$56))+1,""),""),ROW()-ROW(A$58)+1))),),"")</f>
        <v>0</v>
      </c>
    </row>
    <row r="74" spans="11:25">
      <c r="K74">
        <f t="array" ref="K74">IFERROR(CONCATENATE(TEXT(INDEX($K$7:$K$56,SMALL(IF($N$7:$N$56&lt;&gt;"",IF($K$7:$K$56&lt;&gt;"",ROW($K$7:$K$56)-MIN(ROW($K$7:$K$56))+1,""),""),ROW()-ROW(A$58)+1)),"##0"),","),"")</f>
        <v>0</v>
      </c>
      <c r="L74">
        <f t="array" ref="L74">IFERROR(CONCATENATE((INDEX($N$7:$N$56,SMALL(IF($N$7:$N$56&lt;&gt;"",IF($K$7:$K$56&lt;&gt;"",ROW($K$7:$K$56)-MIN(ROW($K$7:$K$56))+1,""),""),ROW()-ROW(A$58)+1))),","),"")</f>
        <v>0</v>
      </c>
      <c r="M74">
        <f t="array" ref="M74">IFERROR(CONCATENATE((INDEX($A$7:$A$56,SMALL(IF($N$7:$N$56&lt;&gt;"",IF($K$7:$K$56&lt;&gt;"",ROW($K$7:$K$56)-MIN(ROW($K$7:$K$56))+1,""),""),ROW()-ROW(A$58)+1))),),"")</f>
        <v>0</v>
      </c>
      <c r="Q74">
        <f t="array" ref="Q74">IFERROR(CONCATENATE((INDEX($T$7:$T$56,SMALL(IF($T$7:$T$56&lt;&gt;"",IF($Q$7:$Q$56&lt;&gt;"",ROW($Q$7:$Q$56)-MIN(ROW($Q$7:$Q$56))+1,""),""),ROW()-ROW(A$58)+1)))," "),"")</f>
        <v>0</v>
      </c>
      <c r="R74">
        <f t="array" ref="R74">IFERROR(CONCATENATE(TEXT(INDEX($Q$7:$Q$56,SMALL(IF($T$7:$T$56&lt;&gt;"",IF($Q$7:$Q$56&lt;&gt;"",ROW($Q$7:$Q$56)-MIN(ROW($Q$7:$Q$56))+1,""),""),ROW()-ROW(A$58)+1)),"##0")," "),"")</f>
        <v>0</v>
      </c>
      <c r="S74">
        <f t="array" ref="S74">IFERROR(CONCATENATE((INDEX($A$7:$A$56,SMALL(IF($T$7:$T$56&lt;&gt;"",IF($Q$7:$Q$56&lt;&gt;"",ROW($Q$7:$Q$56)-MIN(ROW($Q$7:$Q$56))+1,""),""),ROW()-ROW(A$58)+1))),),"")</f>
        <v>0</v>
      </c>
      <c r="W74">
        <f t="array" ref="W74">IFERROR(CONCATENATE((INDEX($Z$7:$Z$56,SMALL(IF($Z$7:$Z$56&lt;&gt;"",IF($W$7:$W$56&lt;&gt;"",ROW($W$7:$W$56)-MIN(ROW($W$7:$W$56))+1,""),""),ROW()-ROW(A$58)+1))),","),"")</f>
        <v>0</v>
      </c>
      <c r="X74">
        <f t="array" ref="X74">IFERROR(CONCATENATE(TEXT(INDEX($W$7:$W$56,SMALL(IF($Z$7:$Z$56&lt;&gt;"",IF($W$7:$W$56&lt;&gt;"",ROW($W$7:$W$56)-MIN(ROW($W$7:$W$56))+1,""),""),ROW()-ROW(A$58)+1)),"##0"),","),"")</f>
        <v>0</v>
      </c>
      <c r="Y74">
        <f t="array" ref="Y74">IFERROR(CONCATENATE((INDEX($A$7:$A$56,SMALL(IF($Z$7:$Z$56&lt;&gt;"",IF($W$7:$W$56&lt;&gt;"",ROW($W$7:$W$56)-MIN(ROW($W$7:$W$56))+1,""),""),ROW()-ROW(A$58)+1))),),"")</f>
        <v>0</v>
      </c>
    </row>
    <row r="75" spans="11:25">
      <c r="K75">
        <f t="array" ref="K75">IFERROR(CONCATENATE(TEXT(INDEX($K$7:$K$56,SMALL(IF($N$7:$N$56&lt;&gt;"",IF($K$7:$K$56&lt;&gt;"",ROW($K$7:$K$56)-MIN(ROW($K$7:$K$56))+1,""),""),ROW()-ROW(A$58)+1)),"##0"),","),"")</f>
        <v>0</v>
      </c>
      <c r="L75">
        <f t="array" ref="L75">IFERROR(CONCATENATE((INDEX($N$7:$N$56,SMALL(IF($N$7:$N$56&lt;&gt;"",IF($K$7:$K$56&lt;&gt;"",ROW($K$7:$K$56)-MIN(ROW($K$7:$K$56))+1,""),""),ROW()-ROW(A$58)+1))),","),"")</f>
        <v>0</v>
      </c>
      <c r="M75">
        <f t="array" ref="M75">IFERROR(CONCATENATE((INDEX($A$7:$A$56,SMALL(IF($N$7:$N$56&lt;&gt;"",IF($K$7:$K$56&lt;&gt;"",ROW($K$7:$K$56)-MIN(ROW($K$7:$K$56))+1,""),""),ROW()-ROW(A$58)+1))),),"")</f>
        <v>0</v>
      </c>
      <c r="Q75">
        <f t="array" ref="Q75">IFERROR(CONCATENATE((INDEX($T$7:$T$56,SMALL(IF($T$7:$T$56&lt;&gt;"",IF($Q$7:$Q$56&lt;&gt;"",ROW($Q$7:$Q$56)-MIN(ROW($Q$7:$Q$56))+1,""),""),ROW()-ROW(A$58)+1)))," "),"")</f>
        <v>0</v>
      </c>
      <c r="R75">
        <f t="array" ref="R75">IFERROR(CONCATENATE(TEXT(INDEX($Q$7:$Q$56,SMALL(IF($T$7:$T$56&lt;&gt;"",IF($Q$7:$Q$56&lt;&gt;"",ROW($Q$7:$Q$56)-MIN(ROW($Q$7:$Q$56))+1,""),""),ROW()-ROW(A$58)+1)),"##0")," "),"")</f>
        <v>0</v>
      </c>
      <c r="S75">
        <f t="array" ref="S75">IFERROR(CONCATENATE((INDEX($A$7:$A$56,SMALL(IF($T$7:$T$56&lt;&gt;"",IF($Q$7:$Q$56&lt;&gt;"",ROW($Q$7:$Q$56)-MIN(ROW($Q$7:$Q$56))+1,""),""),ROW()-ROW(A$58)+1))),),"")</f>
        <v>0</v>
      </c>
      <c r="W75">
        <f t="array" ref="W75">IFERROR(CONCATENATE((INDEX($Z$7:$Z$56,SMALL(IF($Z$7:$Z$56&lt;&gt;"",IF($W$7:$W$56&lt;&gt;"",ROW($W$7:$W$56)-MIN(ROW($W$7:$W$56))+1,""),""),ROW()-ROW(A$58)+1))),","),"")</f>
        <v>0</v>
      </c>
      <c r="X75">
        <f t="array" ref="X75">IFERROR(CONCATENATE(TEXT(INDEX($W$7:$W$56,SMALL(IF($Z$7:$Z$56&lt;&gt;"",IF($W$7:$W$56&lt;&gt;"",ROW($W$7:$W$56)-MIN(ROW($W$7:$W$56))+1,""),""),ROW()-ROW(A$58)+1)),"##0"),","),"")</f>
        <v>0</v>
      </c>
      <c r="Y75">
        <f t="array" ref="Y75">IFERROR(CONCATENATE((INDEX($A$7:$A$56,SMALL(IF($Z$7:$Z$56&lt;&gt;"",IF($W$7:$W$56&lt;&gt;"",ROW($W$7:$W$56)-MIN(ROW($W$7:$W$56))+1,""),""),ROW()-ROW(A$58)+1))),),"")</f>
        <v>0</v>
      </c>
    </row>
    <row r="76" spans="11:25">
      <c r="K76">
        <f t="array" ref="K76">IFERROR(CONCATENATE(TEXT(INDEX($K$7:$K$56,SMALL(IF($N$7:$N$56&lt;&gt;"",IF($K$7:$K$56&lt;&gt;"",ROW($K$7:$K$56)-MIN(ROW($K$7:$K$56))+1,""),""),ROW()-ROW(A$58)+1)),"##0"),","),"")</f>
        <v>0</v>
      </c>
      <c r="L76">
        <f t="array" ref="L76">IFERROR(CONCATENATE((INDEX($N$7:$N$56,SMALL(IF($N$7:$N$56&lt;&gt;"",IF($K$7:$K$56&lt;&gt;"",ROW($K$7:$K$56)-MIN(ROW($K$7:$K$56))+1,""),""),ROW()-ROW(A$58)+1))),","),"")</f>
        <v>0</v>
      </c>
      <c r="M76">
        <f t="array" ref="M76">IFERROR(CONCATENATE((INDEX($A$7:$A$56,SMALL(IF($N$7:$N$56&lt;&gt;"",IF($K$7:$K$56&lt;&gt;"",ROW($K$7:$K$56)-MIN(ROW($K$7:$K$56))+1,""),""),ROW()-ROW(A$58)+1))),),"")</f>
        <v>0</v>
      </c>
      <c r="Q76">
        <f t="array" ref="Q76">IFERROR(CONCATENATE((INDEX($T$7:$T$56,SMALL(IF($T$7:$T$56&lt;&gt;"",IF($Q$7:$Q$56&lt;&gt;"",ROW($Q$7:$Q$56)-MIN(ROW($Q$7:$Q$56))+1,""),""),ROW()-ROW(A$58)+1)))," "),"")</f>
        <v>0</v>
      </c>
      <c r="R76">
        <f t="array" ref="R76">IFERROR(CONCATENATE(TEXT(INDEX($Q$7:$Q$56,SMALL(IF($T$7:$T$56&lt;&gt;"",IF($Q$7:$Q$56&lt;&gt;"",ROW($Q$7:$Q$56)-MIN(ROW($Q$7:$Q$56))+1,""),""),ROW()-ROW(A$58)+1)),"##0")," "),"")</f>
        <v>0</v>
      </c>
      <c r="S76">
        <f t="array" ref="S76">IFERROR(CONCATENATE((INDEX($A$7:$A$56,SMALL(IF($T$7:$T$56&lt;&gt;"",IF($Q$7:$Q$56&lt;&gt;"",ROW($Q$7:$Q$56)-MIN(ROW($Q$7:$Q$56))+1,""),""),ROW()-ROW(A$58)+1))),),"")</f>
        <v>0</v>
      </c>
      <c r="W76">
        <f t="array" ref="W76">IFERROR(CONCATENATE((INDEX($Z$7:$Z$56,SMALL(IF($Z$7:$Z$56&lt;&gt;"",IF($W$7:$W$56&lt;&gt;"",ROW($W$7:$W$56)-MIN(ROW($W$7:$W$56))+1,""),""),ROW()-ROW(A$58)+1))),","),"")</f>
        <v>0</v>
      </c>
      <c r="X76">
        <f t="array" ref="X76">IFERROR(CONCATENATE(TEXT(INDEX($W$7:$W$56,SMALL(IF($Z$7:$Z$56&lt;&gt;"",IF($W$7:$W$56&lt;&gt;"",ROW($W$7:$W$56)-MIN(ROW($W$7:$W$56))+1,""),""),ROW()-ROW(A$58)+1)),"##0"),","),"")</f>
        <v>0</v>
      </c>
      <c r="Y76">
        <f t="array" ref="Y76">IFERROR(CONCATENATE((INDEX($A$7:$A$56,SMALL(IF($Z$7:$Z$56&lt;&gt;"",IF($W$7:$W$56&lt;&gt;"",ROW($W$7:$W$56)-MIN(ROW($W$7:$W$56))+1,""),""),ROW()-ROW(A$58)+1))),),"")</f>
        <v>0</v>
      </c>
    </row>
    <row r="77" spans="11:25">
      <c r="K77">
        <f t="array" ref="K77">IFERROR(CONCATENATE(TEXT(INDEX($K$7:$K$56,SMALL(IF($N$7:$N$56&lt;&gt;"",IF($K$7:$K$56&lt;&gt;"",ROW($K$7:$K$56)-MIN(ROW($K$7:$K$56))+1,""),""),ROW()-ROW(A$58)+1)),"##0"),","),"")</f>
        <v>0</v>
      </c>
      <c r="L77">
        <f t="array" ref="L77">IFERROR(CONCATENATE((INDEX($N$7:$N$56,SMALL(IF($N$7:$N$56&lt;&gt;"",IF($K$7:$K$56&lt;&gt;"",ROW($K$7:$K$56)-MIN(ROW($K$7:$K$56))+1,""),""),ROW()-ROW(A$58)+1))),","),"")</f>
        <v>0</v>
      </c>
      <c r="M77">
        <f t="array" ref="M77">IFERROR(CONCATENATE((INDEX($A$7:$A$56,SMALL(IF($N$7:$N$56&lt;&gt;"",IF($K$7:$K$56&lt;&gt;"",ROW($K$7:$K$56)-MIN(ROW($K$7:$K$56))+1,""),""),ROW()-ROW(A$58)+1))),),"")</f>
        <v>0</v>
      </c>
      <c r="Q77">
        <f t="array" ref="Q77">IFERROR(CONCATENATE((INDEX($T$7:$T$56,SMALL(IF($T$7:$T$56&lt;&gt;"",IF($Q$7:$Q$56&lt;&gt;"",ROW($Q$7:$Q$56)-MIN(ROW($Q$7:$Q$56))+1,""),""),ROW()-ROW(A$58)+1)))," "),"")</f>
        <v>0</v>
      </c>
      <c r="R77">
        <f t="array" ref="R77">IFERROR(CONCATENATE(TEXT(INDEX($Q$7:$Q$56,SMALL(IF($T$7:$T$56&lt;&gt;"",IF($Q$7:$Q$56&lt;&gt;"",ROW($Q$7:$Q$56)-MIN(ROW($Q$7:$Q$56))+1,""),""),ROW()-ROW(A$58)+1)),"##0")," "),"")</f>
        <v>0</v>
      </c>
      <c r="S77">
        <f t="array" ref="S77">IFERROR(CONCATENATE((INDEX($A$7:$A$56,SMALL(IF($T$7:$T$56&lt;&gt;"",IF($Q$7:$Q$56&lt;&gt;"",ROW($Q$7:$Q$56)-MIN(ROW($Q$7:$Q$56))+1,""),""),ROW()-ROW(A$58)+1))),),"")</f>
        <v>0</v>
      </c>
      <c r="W77">
        <f t="array" ref="W77">IFERROR(CONCATENATE((INDEX($Z$7:$Z$56,SMALL(IF($Z$7:$Z$56&lt;&gt;"",IF($W$7:$W$56&lt;&gt;"",ROW($W$7:$W$56)-MIN(ROW($W$7:$W$56))+1,""),""),ROW()-ROW(A$58)+1))),","),"")</f>
        <v>0</v>
      </c>
      <c r="X77">
        <f t="array" ref="X77">IFERROR(CONCATENATE(TEXT(INDEX($W$7:$W$56,SMALL(IF($Z$7:$Z$56&lt;&gt;"",IF($W$7:$W$56&lt;&gt;"",ROW($W$7:$W$56)-MIN(ROW($W$7:$W$56))+1,""),""),ROW()-ROW(A$58)+1)),"##0"),","),"")</f>
        <v>0</v>
      </c>
      <c r="Y77">
        <f t="array" ref="Y77">IFERROR(CONCATENATE((INDEX($A$7:$A$56,SMALL(IF($Z$7:$Z$56&lt;&gt;"",IF($W$7:$W$56&lt;&gt;"",ROW($W$7:$W$56)-MIN(ROW($W$7:$W$56))+1,""),""),ROW()-ROW(A$58)+1))),),"")</f>
        <v>0</v>
      </c>
    </row>
    <row r="78" spans="11:25">
      <c r="K78">
        <f t="array" ref="K78">IFERROR(CONCATENATE(TEXT(INDEX($K$7:$K$56,SMALL(IF($N$7:$N$56&lt;&gt;"",IF($K$7:$K$56&lt;&gt;"",ROW($K$7:$K$56)-MIN(ROW($K$7:$K$56))+1,""),""),ROW()-ROW(A$58)+1)),"##0"),","),"")</f>
        <v>0</v>
      </c>
      <c r="L78">
        <f t="array" ref="L78">IFERROR(CONCATENATE((INDEX($N$7:$N$56,SMALL(IF($N$7:$N$56&lt;&gt;"",IF($K$7:$K$56&lt;&gt;"",ROW($K$7:$K$56)-MIN(ROW($K$7:$K$56))+1,""),""),ROW()-ROW(A$58)+1))),","),"")</f>
        <v>0</v>
      </c>
      <c r="M78">
        <f t="array" ref="M78">IFERROR(CONCATENATE((INDEX($A$7:$A$56,SMALL(IF($N$7:$N$56&lt;&gt;"",IF($K$7:$K$56&lt;&gt;"",ROW($K$7:$K$56)-MIN(ROW($K$7:$K$56))+1,""),""),ROW()-ROW(A$58)+1))),),"")</f>
        <v>0</v>
      </c>
      <c r="Q78">
        <f t="array" ref="Q78">IFERROR(CONCATENATE((INDEX($T$7:$T$56,SMALL(IF($T$7:$T$56&lt;&gt;"",IF($Q$7:$Q$56&lt;&gt;"",ROW($Q$7:$Q$56)-MIN(ROW($Q$7:$Q$56))+1,""),""),ROW()-ROW(A$58)+1)))," "),"")</f>
        <v>0</v>
      </c>
      <c r="R78">
        <f t="array" ref="R78">IFERROR(CONCATENATE(TEXT(INDEX($Q$7:$Q$56,SMALL(IF($T$7:$T$56&lt;&gt;"",IF($Q$7:$Q$56&lt;&gt;"",ROW($Q$7:$Q$56)-MIN(ROW($Q$7:$Q$56))+1,""),""),ROW()-ROW(A$58)+1)),"##0")," "),"")</f>
        <v>0</v>
      </c>
      <c r="S78">
        <f t="array" ref="S78">IFERROR(CONCATENATE((INDEX($A$7:$A$56,SMALL(IF($T$7:$T$56&lt;&gt;"",IF($Q$7:$Q$56&lt;&gt;"",ROW($Q$7:$Q$56)-MIN(ROW($Q$7:$Q$56))+1,""),""),ROW()-ROW(A$58)+1))),),"")</f>
        <v>0</v>
      </c>
      <c r="W78">
        <f t="array" ref="W78">IFERROR(CONCATENATE((INDEX($Z$7:$Z$56,SMALL(IF($Z$7:$Z$56&lt;&gt;"",IF($W$7:$W$56&lt;&gt;"",ROW($W$7:$W$56)-MIN(ROW($W$7:$W$56))+1,""),""),ROW()-ROW(A$58)+1))),","),"")</f>
        <v>0</v>
      </c>
      <c r="X78">
        <f t="array" ref="X78">IFERROR(CONCATENATE(TEXT(INDEX($W$7:$W$56,SMALL(IF($Z$7:$Z$56&lt;&gt;"",IF($W$7:$W$56&lt;&gt;"",ROW($W$7:$W$56)-MIN(ROW($W$7:$W$56))+1,""),""),ROW()-ROW(A$58)+1)),"##0"),","),"")</f>
        <v>0</v>
      </c>
      <c r="Y78">
        <f t="array" ref="Y78">IFERROR(CONCATENATE((INDEX($A$7:$A$56,SMALL(IF($Z$7:$Z$56&lt;&gt;"",IF($W$7:$W$56&lt;&gt;"",ROW($W$7:$W$56)-MIN(ROW($W$7:$W$56))+1,""),""),ROW()-ROW(A$58)+1))),),"")</f>
        <v>0</v>
      </c>
    </row>
    <row r="79" spans="11:25">
      <c r="K79">
        <f t="array" ref="K79">IFERROR(CONCATENATE(TEXT(INDEX($K$7:$K$56,SMALL(IF($N$7:$N$56&lt;&gt;"",IF($K$7:$K$56&lt;&gt;"",ROW($K$7:$K$56)-MIN(ROW($K$7:$K$56))+1,""),""),ROW()-ROW(A$58)+1)),"##0"),","),"")</f>
        <v>0</v>
      </c>
      <c r="L79">
        <f t="array" ref="L79">IFERROR(CONCATENATE((INDEX($N$7:$N$56,SMALL(IF($N$7:$N$56&lt;&gt;"",IF($K$7:$K$56&lt;&gt;"",ROW($K$7:$K$56)-MIN(ROW($K$7:$K$56))+1,""),""),ROW()-ROW(A$58)+1))),","),"")</f>
        <v>0</v>
      </c>
      <c r="M79">
        <f t="array" ref="M79">IFERROR(CONCATENATE((INDEX($A$7:$A$56,SMALL(IF($N$7:$N$56&lt;&gt;"",IF($K$7:$K$56&lt;&gt;"",ROW($K$7:$K$56)-MIN(ROW($K$7:$K$56))+1,""),""),ROW()-ROW(A$58)+1))),),"")</f>
        <v>0</v>
      </c>
      <c r="Q79">
        <f t="array" ref="Q79">IFERROR(CONCATENATE((INDEX($T$7:$T$56,SMALL(IF($T$7:$T$56&lt;&gt;"",IF($Q$7:$Q$56&lt;&gt;"",ROW($Q$7:$Q$56)-MIN(ROW($Q$7:$Q$56))+1,""),""),ROW()-ROW(A$58)+1)))," "),"")</f>
        <v>0</v>
      </c>
      <c r="R79">
        <f t="array" ref="R79">IFERROR(CONCATENATE(TEXT(INDEX($Q$7:$Q$56,SMALL(IF($T$7:$T$56&lt;&gt;"",IF($Q$7:$Q$56&lt;&gt;"",ROW($Q$7:$Q$56)-MIN(ROW($Q$7:$Q$56))+1,""),""),ROW()-ROW(A$58)+1)),"##0")," "),"")</f>
        <v>0</v>
      </c>
      <c r="S79">
        <f t="array" ref="S79">IFERROR(CONCATENATE((INDEX($A$7:$A$56,SMALL(IF($T$7:$T$56&lt;&gt;"",IF($Q$7:$Q$56&lt;&gt;"",ROW($Q$7:$Q$56)-MIN(ROW($Q$7:$Q$56))+1,""),""),ROW()-ROW(A$58)+1))),),"")</f>
        <v>0</v>
      </c>
      <c r="W79">
        <f t="array" ref="W79">IFERROR(CONCATENATE((INDEX($Z$7:$Z$56,SMALL(IF($Z$7:$Z$56&lt;&gt;"",IF($W$7:$W$56&lt;&gt;"",ROW($W$7:$W$56)-MIN(ROW($W$7:$W$56))+1,""),""),ROW()-ROW(A$58)+1))),","),"")</f>
        <v>0</v>
      </c>
      <c r="X79">
        <f t="array" ref="X79">IFERROR(CONCATENATE(TEXT(INDEX($W$7:$W$56,SMALL(IF($Z$7:$Z$56&lt;&gt;"",IF($W$7:$W$56&lt;&gt;"",ROW($W$7:$W$56)-MIN(ROW($W$7:$W$56))+1,""),""),ROW()-ROW(A$58)+1)),"##0"),","),"")</f>
        <v>0</v>
      </c>
      <c r="Y79">
        <f t="array" ref="Y79">IFERROR(CONCATENATE((INDEX($A$7:$A$56,SMALL(IF($Z$7:$Z$56&lt;&gt;"",IF($W$7:$W$56&lt;&gt;"",ROW($W$7:$W$56)-MIN(ROW($W$7:$W$56))+1,""),""),ROW()-ROW(A$58)+1))),),"")</f>
        <v>0</v>
      </c>
    </row>
    <row r="80" spans="11:25">
      <c r="K80">
        <f t="array" ref="K80">IFERROR(CONCATENATE(TEXT(INDEX($K$7:$K$56,SMALL(IF($N$7:$N$56&lt;&gt;"",IF($K$7:$K$56&lt;&gt;"",ROW($K$7:$K$56)-MIN(ROW($K$7:$K$56))+1,""),""),ROW()-ROW(A$58)+1)),"##0"),","),"")</f>
        <v>0</v>
      </c>
      <c r="L80">
        <f t="array" ref="L80">IFERROR(CONCATENATE((INDEX($N$7:$N$56,SMALL(IF($N$7:$N$56&lt;&gt;"",IF($K$7:$K$56&lt;&gt;"",ROW($K$7:$K$56)-MIN(ROW($K$7:$K$56))+1,""),""),ROW()-ROW(A$58)+1))),","),"")</f>
        <v>0</v>
      </c>
      <c r="M80">
        <f t="array" ref="M80">IFERROR(CONCATENATE((INDEX($A$7:$A$56,SMALL(IF($N$7:$N$56&lt;&gt;"",IF($K$7:$K$56&lt;&gt;"",ROW($K$7:$K$56)-MIN(ROW($K$7:$K$56))+1,""),""),ROW()-ROW(A$58)+1))),),"")</f>
        <v>0</v>
      </c>
      <c r="Q80">
        <f t="array" ref="Q80">IFERROR(CONCATENATE((INDEX($T$7:$T$56,SMALL(IF($T$7:$T$56&lt;&gt;"",IF($Q$7:$Q$56&lt;&gt;"",ROW($Q$7:$Q$56)-MIN(ROW($Q$7:$Q$56))+1,""),""),ROW()-ROW(A$58)+1)))," "),"")</f>
        <v>0</v>
      </c>
      <c r="R80">
        <f t="array" ref="R80">IFERROR(CONCATENATE(TEXT(INDEX($Q$7:$Q$56,SMALL(IF($T$7:$T$56&lt;&gt;"",IF($Q$7:$Q$56&lt;&gt;"",ROW($Q$7:$Q$56)-MIN(ROW($Q$7:$Q$56))+1,""),""),ROW()-ROW(A$58)+1)),"##0")," "),"")</f>
        <v>0</v>
      </c>
      <c r="S80">
        <f t="array" ref="S80">IFERROR(CONCATENATE((INDEX($A$7:$A$56,SMALL(IF($T$7:$T$56&lt;&gt;"",IF($Q$7:$Q$56&lt;&gt;"",ROW($Q$7:$Q$56)-MIN(ROW($Q$7:$Q$56))+1,""),""),ROW()-ROW(A$58)+1))),),"")</f>
        <v>0</v>
      </c>
      <c r="W80">
        <f t="array" ref="W80">IFERROR(CONCATENATE((INDEX($Z$7:$Z$56,SMALL(IF($Z$7:$Z$56&lt;&gt;"",IF($W$7:$W$56&lt;&gt;"",ROW($W$7:$W$56)-MIN(ROW($W$7:$W$56))+1,""),""),ROW()-ROW(A$58)+1))),","),"")</f>
        <v>0</v>
      </c>
      <c r="X80">
        <f t="array" ref="X80">IFERROR(CONCATENATE(TEXT(INDEX($W$7:$W$56,SMALL(IF($Z$7:$Z$56&lt;&gt;"",IF($W$7:$W$56&lt;&gt;"",ROW($W$7:$W$56)-MIN(ROW($W$7:$W$56))+1,""),""),ROW()-ROW(A$58)+1)),"##0"),","),"")</f>
        <v>0</v>
      </c>
      <c r="Y80">
        <f t="array" ref="Y80">IFERROR(CONCATENATE((INDEX($A$7:$A$56,SMALL(IF($Z$7:$Z$56&lt;&gt;"",IF($W$7:$W$56&lt;&gt;"",ROW($W$7:$W$56)-MIN(ROW($W$7:$W$56))+1,""),""),ROW()-ROW(A$58)+1))),),"")</f>
        <v>0</v>
      </c>
    </row>
    <row r="81" spans="11:25">
      <c r="K81">
        <f t="array" ref="K81">IFERROR(CONCATENATE(TEXT(INDEX($K$7:$K$56,SMALL(IF($N$7:$N$56&lt;&gt;"",IF($K$7:$K$56&lt;&gt;"",ROW($K$7:$K$56)-MIN(ROW($K$7:$K$56))+1,""),""),ROW()-ROW(A$58)+1)),"##0"),","),"")</f>
        <v>0</v>
      </c>
      <c r="L81">
        <f t="array" ref="L81">IFERROR(CONCATENATE((INDEX($N$7:$N$56,SMALL(IF($N$7:$N$56&lt;&gt;"",IF($K$7:$K$56&lt;&gt;"",ROW($K$7:$K$56)-MIN(ROW($K$7:$K$56))+1,""),""),ROW()-ROW(A$58)+1))),","),"")</f>
        <v>0</v>
      </c>
      <c r="M81">
        <f t="array" ref="M81">IFERROR(CONCATENATE((INDEX($A$7:$A$56,SMALL(IF($N$7:$N$56&lt;&gt;"",IF($K$7:$K$56&lt;&gt;"",ROW($K$7:$K$56)-MIN(ROW($K$7:$K$56))+1,""),""),ROW()-ROW(A$58)+1))),),"")</f>
        <v>0</v>
      </c>
      <c r="Q81">
        <f t="array" ref="Q81">IFERROR(CONCATENATE((INDEX($T$7:$T$56,SMALL(IF($T$7:$T$56&lt;&gt;"",IF($Q$7:$Q$56&lt;&gt;"",ROW($Q$7:$Q$56)-MIN(ROW($Q$7:$Q$56))+1,""),""),ROW()-ROW(A$58)+1)))," "),"")</f>
        <v>0</v>
      </c>
      <c r="R81">
        <f t="array" ref="R81">IFERROR(CONCATENATE(TEXT(INDEX($Q$7:$Q$56,SMALL(IF($T$7:$T$56&lt;&gt;"",IF($Q$7:$Q$56&lt;&gt;"",ROW($Q$7:$Q$56)-MIN(ROW($Q$7:$Q$56))+1,""),""),ROW()-ROW(A$58)+1)),"##0")," "),"")</f>
        <v>0</v>
      </c>
      <c r="S81">
        <f t="array" ref="S81">IFERROR(CONCATENATE((INDEX($A$7:$A$56,SMALL(IF($T$7:$T$56&lt;&gt;"",IF($Q$7:$Q$56&lt;&gt;"",ROW($Q$7:$Q$56)-MIN(ROW($Q$7:$Q$56))+1,""),""),ROW()-ROW(A$58)+1))),),"")</f>
        <v>0</v>
      </c>
      <c r="W81">
        <f t="array" ref="W81">IFERROR(CONCATENATE((INDEX($Z$7:$Z$56,SMALL(IF($Z$7:$Z$56&lt;&gt;"",IF($W$7:$W$56&lt;&gt;"",ROW($W$7:$W$56)-MIN(ROW($W$7:$W$56))+1,""),""),ROW()-ROW(A$58)+1))),","),"")</f>
        <v>0</v>
      </c>
      <c r="X81">
        <f t="array" ref="X81">IFERROR(CONCATENATE(TEXT(INDEX($W$7:$W$56,SMALL(IF($Z$7:$Z$56&lt;&gt;"",IF($W$7:$W$56&lt;&gt;"",ROW($W$7:$W$56)-MIN(ROW($W$7:$W$56))+1,""),""),ROW()-ROW(A$58)+1)),"##0"),","),"")</f>
        <v>0</v>
      </c>
      <c r="Y81">
        <f t="array" ref="Y81">IFERROR(CONCATENATE((INDEX($A$7:$A$56,SMALL(IF($Z$7:$Z$56&lt;&gt;"",IF($W$7:$W$56&lt;&gt;"",ROW($W$7:$W$56)-MIN(ROW($W$7:$W$56))+1,""),""),ROW()-ROW(A$58)+1))),),"")</f>
        <v>0</v>
      </c>
    </row>
    <row r="82" spans="11:25">
      <c r="K82">
        <f t="array" ref="K82">IFERROR(CONCATENATE(TEXT(INDEX($K$7:$K$56,SMALL(IF($N$7:$N$56&lt;&gt;"",IF($K$7:$K$56&lt;&gt;"",ROW($K$7:$K$56)-MIN(ROW($K$7:$K$56))+1,""),""),ROW()-ROW(A$58)+1)),"##0"),","),"")</f>
        <v>0</v>
      </c>
      <c r="L82">
        <f t="array" ref="L82">IFERROR(CONCATENATE((INDEX($N$7:$N$56,SMALL(IF($N$7:$N$56&lt;&gt;"",IF($K$7:$K$56&lt;&gt;"",ROW($K$7:$K$56)-MIN(ROW($K$7:$K$56))+1,""),""),ROW()-ROW(A$58)+1))),","),"")</f>
        <v>0</v>
      </c>
      <c r="M82">
        <f t="array" ref="M82">IFERROR(CONCATENATE((INDEX($A$7:$A$56,SMALL(IF($N$7:$N$56&lt;&gt;"",IF($K$7:$K$56&lt;&gt;"",ROW($K$7:$K$56)-MIN(ROW($K$7:$K$56))+1,""),""),ROW()-ROW(A$58)+1))),),"")</f>
        <v>0</v>
      </c>
      <c r="Q82">
        <f t="array" ref="Q82">IFERROR(CONCATENATE((INDEX($T$7:$T$56,SMALL(IF($T$7:$T$56&lt;&gt;"",IF($Q$7:$Q$56&lt;&gt;"",ROW($Q$7:$Q$56)-MIN(ROW($Q$7:$Q$56))+1,""),""),ROW()-ROW(A$58)+1)))," "),"")</f>
        <v>0</v>
      </c>
      <c r="R82">
        <f t="array" ref="R82">IFERROR(CONCATENATE(TEXT(INDEX($Q$7:$Q$56,SMALL(IF($T$7:$T$56&lt;&gt;"",IF($Q$7:$Q$56&lt;&gt;"",ROW($Q$7:$Q$56)-MIN(ROW($Q$7:$Q$56))+1,""),""),ROW()-ROW(A$58)+1)),"##0")," "),"")</f>
        <v>0</v>
      </c>
      <c r="S82">
        <f t="array" ref="S82">IFERROR(CONCATENATE((INDEX($A$7:$A$56,SMALL(IF($T$7:$T$56&lt;&gt;"",IF($Q$7:$Q$56&lt;&gt;"",ROW($Q$7:$Q$56)-MIN(ROW($Q$7:$Q$56))+1,""),""),ROW()-ROW(A$58)+1))),),"")</f>
        <v>0</v>
      </c>
      <c r="W82">
        <f t="array" ref="W82">IFERROR(CONCATENATE((INDEX($Z$7:$Z$56,SMALL(IF($Z$7:$Z$56&lt;&gt;"",IF($W$7:$W$56&lt;&gt;"",ROW($W$7:$W$56)-MIN(ROW($W$7:$W$56))+1,""),""),ROW()-ROW(A$58)+1))),","),"")</f>
        <v>0</v>
      </c>
      <c r="X82">
        <f t="array" ref="X82">IFERROR(CONCATENATE(TEXT(INDEX($W$7:$W$56,SMALL(IF($Z$7:$Z$56&lt;&gt;"",IF($W$7:$W$56&lt;&gt;"",ROW($W$7:$W$56)-MIN(ROW($W$7:$W$56))+1,""),""),ROW()-ROW(A$58)+1)),"##0"),","),"")</f>
        <v>0</v>
      </c>
      <c r="Y82">
        <f t="array" ref="Y82">IFERROR(CONCATENATE((INDEX($A$7:$A$56,SMALL(IF($Z$7:$Z$56&lt;&gt;"",IF($W$7:$W$56&lt;&gt;"",ROW($W$7:$W$56)-MIN(ROW($W$7:$W$56))+1,""),""),ROW()-ROW(A$58)+1))),),"")</f>
        <v>0</v>
      </c>
    </row>
    <row r="83" spans="11:25">
      <c r="K83">
        <f t="array" ref="K83">IFERROR(CONCATENATE(TEXT(INDEX($K$7:$K$56,SMALL(IF($N$7:$N$56&lt;&gt;"",IF($K$7:$K$56&lt;&gt;"",ROW($K$7:$K$56)-MIN(ROW($K$7:$K$56))+1,""),""),ROW()-ROW(A$58)+1)),"##0"),","),"")</f>
        <v>0</v>
      </c>
      <c r="L83">
        <f t="array" ref="L83">IFERROR(CONCATENATE((INDEX($N$7:$N$56,SMALL(IF($N$7:$N$56&lt;&gt;"",IF($K$7:$K$56&lt;&gt;"",ROW($K$7:$K$56)-MIN(ROW($K$7:$K$56))+1,""),""),ROW()-ROW(A$58)+1))),","),"")</f>
        <v>0</v>
      </c>
      <c r="M83">
        <f t="array" ref="M83">IFERROR(CONCATENATE((INDEX($A$7:$A$56,SMALL(IF($N$7:$N$56&lt;&gt;"",IF($K$7:$K$56&lt;&gt;"",ROW($K$7:$K$56)-MIN(ROW($K$7:$K$56))+1,""),""),ROW()-ROW(A$58)+1))),),"")</f>
        <v>0</v>
      </c>
      <c r="Q83">
        <f t="array" ref="Q83">IFERROR(CONCATENATE((INDEX($T$7:$T$56,SMALL(IF($T$7:$T$56&lt;&gt;"",IF($Q$7:$Q$56&lt;&gt;"",ROW($Q$7:$Q$56)-MIN(ROW($Q$7:$Q$56))+1,""),""),ROW()-ROW(A$58)+1)))," "),"")</f>
        <v>0</v>
      </c>
      <c r="R83">
        <f t="array" ref="R83">IFERROR(CONCATENATE(TEXT(INDEX($Q$7:$Q$56,SMALL(IF($T$7:$T$56&lt;&gt;"",IF($Q$7:$Q$56&lt;&gt;"",ROW($Q$7:$Q$56)-MIN(ROW($Q$7:$Q$56))+1,""),""),ROW()-ROW(A$58)+1)),"##0")," "),"")</f>
        <v>0</v>
      </c>
      <c r="S83">
        <f t="array" ref="S83">IFERROR(CONCATENATE((INDEX($A$7:$A$56,SMALL(IF($T$7:$T$56&lt;&gt;"",IF($Q$7:$Q$56&lt;&gt;"",ROW($Q$7:$Q$56)-MIN(ROW($Q$7:$Q$56))+1,""),""),ROW()-ROW(A$58)+1))),),"")</f>
        <v>0</v>
      </c>
      <c r="W83">
        <f t="array" ref="W83">IFERROR(CONCATENATE((INDEX($Z$7:$Z$56,SMALL(IF($Z$7:$Z$56&lt;&gt;"",IF($W$7:$W$56&lt;&gt;"",ROW($W$7:$W$56)-MIN(ROW($W$7:$W$56))+1,""),""),ROW()-ROW(A$58)+1))),","),"")</f>
        <v>0</v>
      </c>
      <c r="X83">
        <f t="array" ref="X83">IFERROR(CONCATENATE(TEXT(INDEX($W$7:$W$56,SMALL(IF($Z$7:$Z$56&lt;&gt;"",IF($W$7:$W$56&lt;&gt;"",ROW($W$7:$W$56)-MIN(ROW($W$7:$W$56))+1,""),""),ROW()-ROW(A$58)+1)),"##0"),","),"")</f>
        <v>0</v>
      </c>
      <c r="Y83">
        <f t="array" ref="Y83">IFERROR(CONCATENATE((INDEX($A$7:$A$56,SMALL(IF($Z$7:$Z$56&lt;&gt;"",IF($W$7:$W$56&lt;&gt;"",ROW($W$7:$W$56)-MIN(ROW($W$7:$W$56))+1,""),""),ROW()-ROW(A$58)+1))),),"")</f>
        <v>0</v>
      </c>
    </row>
    <row r="84" spans="11:25">
      <c r="K84">
        <f t="array" ref="K84">IFERROR(CONCATENATE(TEXT(INDEX($K$7:$K$56,SMALL(IF($N$7:$N$56&lt;&gt;"",IF($K$7:$K$56&lt;&gt;"",ROW($K$7:$K$56)-MIN(ROW($K$7:$K$56))+1,""),""),ROW()-ROW(A$58)+1)),"##0"),","),"")</f>
        <v>0</v>
      </c>
      <c r="L84">
        <f t="array" ref="L84">IFERROR(CONCATENATE((INDEX($N$7:$N$56,SMALL(IF($N$7:$N$56&lt;&gt;"",IF($K$7:$K$56&lt;&gt;"",ROW($K$7:$K$56)-MIN(ROW($K$7:$K$56))+1,""),""),ROW()-ROW(A$58)+1))),","),"")</f>
        <v>0</v>
      </c>
      <c r="M84">
        <f t="array" ref="M84">IFERROR(CONCATENATE((INDEX($A$7:$A$56,SMALL(IF($N$7:$N$56&lt;&gt;"",IF($K$7:$K$56&lt;&gt;"",ROW($K$7:$K$56)-MIN(ROW($K$7:$K$56))+1,""),""),ROW()-ROW(A$58)+1))),),"")</f>
        <v>0</v>
      </c>
      <c r="Q84">
        <f t="array" ref="Q84">IFERROR(CONCATENATE((INDEX($T$7:$T$56,SMALL(IF($T$7:$T$56&lt;&gt;"",IF($Q$7:$Q$56&lt;&gt;"",ROW($Q$7:$Q$56)-MIN(ROW($Q$7:$Q$56))+1,""),""),ROW()-ROW(A$58)+1)))," "),"")</f>
        <v>0</v>
      </c>
      <c r="R84">
        <f t="array" ref="R84">IFERROR(CONCATENATE(TEXT(INDEX($Q$7:$Q$56,SMALL(IF($T$7:$T$56&lt;&gt;"",IF($Q$7:$Q$56&lt;&gt;"",ROW($Q$7:$Q$56)-MIN(ROW($Q$7:$Q$56))+1,""),""),ROW()-ROW(A$58)+1)),"##0")," "),"")</f>
        <v>0</v>
      </c>
      <c r="S84">
        <f t="array" ref="S84">IFERROR(CONCATENATE((INDEX($A$7:$A$56,SMALL(IF($T$7:$T$56&lt;&gt;"",IF($Q$7:$Q$56&lt;&gt;"",ROW($Q$7:$Q$56)-MIN(ROW($Q$7:$Q$56))+1,""),""),ROW()-ROW(A$58)+1))),),"")</f>
        <v>0</v>
      </c>
      <c r="W84">
        <f t="array" ref="W84">IFERROR(CONCATENATE((INDEX($Z$7:$Z$56,SMALL(IF($Z$7:$Z$56&lt;&gt;"",IF($W$7:$W$56&lt;&gt;"",ROW($W$7:$W$56)-MIN(ROW($W$7:$W$56))+1,""),""),ROW()-ROW(A$58)+1))),","),"")</f>
        <v>0</v>
      </c>
      <c r="X84">
        <f t="array" ref="X84">IFERROR(CONCATENATE(TEXT(INDEX($W$7:$W$56,SMALL(IF($Z$7:$Z$56&lt;&gt;"",IF($W$7:$W$56&lt;&gt;"",ROW($W$7:$W$56)-MIN(ROW($W$7:$W$56))+1,""),""),ROW()-ROW(A$58)+1)),"##0"),","),"")</f>
        <v>0</v>
      </c>
      <c r="Y84">
        <f t="array" ref="Y84">IFERROR(CONCATENATE((INDEX($A$7:$A$56,SMALL(IF($Z$7:$Z$56&lt;&gt;"",IF($W$7:$W$56&lt;&gt;"",ROW($W$7:$W$56)-MIN(ROW($W$7:$W$56))+1,""),""),ROW()-ROW(A$58)+1))),),"")</f>
        <v>0</v>
      </c>
    </row>
    <row r="85" spans="11:25">
      <c r="K85">
        <f t="array" ref="K85">IFERROR(CONCATENATE(TEXT(INDEX($K$7:$K$56,SMALL(IF($N$7:$N$56&lt;&gt;"",IF($K$7:$K$56&lt;&gt;"",ROW($K$7:$K$56)-MIN(ROW($K$7:$K$56))+1,""),""),ROW()-ROW(A$58)+1)),"##0"),","),"")</f>
        <v>0</v>
      </c>
      <c r="L85">
        <f t="array" ref="L85">IFERROR(CONCATENATE((INDEX($N$7:$N$56,SMALL(IF($N$7:$N$56&lt;&gt;"",IF($K$7:$K$56&lt;&gt;"",ROW($K$7:$K$56)-MIN(ROW($K$7:$K$56))+1,""),""),ROW()-ROW(A$58)+1))),","),"")</f>
        <v>0</v>
      </c>
      <c r="M85">
        <f t="array" ref="M85">IFERROR(CONCATENATE((INDEX($A$7:$A$56,SMALL(IF($N$7:$N$56&lt;&gt;"",IF($K$7:$K$56&lt;&gt;"",ROW($K$7:$K$56)-MIN(ROW($K$7:$K$56))+1,""),""),ROW()-ROW(A$58)+1))),),"")</f>
        <v>0</v>
      </c>
      <c r="Q85">
        <f t="array" ref="Q85">IFERROR(CONCATENATE((INDEX($T$7:$T$56,SMALL(IF($T$7:$T$56&lt;&gt;"",IF($Q$7:$Q$56&lt;&gt;"",ROW($Q$7:$Q$56)-MIN(ROW($Q$7:$Q$56))+1,""),""),ROW()-ROW(A$58)+1)))," "),"")</f>
        <v>0</v>
      </c>
      <c r="R85">
        <f t="array" ref="R85">IFERROR(CONCATENATE(TEXT(INDEX($Q$7:$Q$56,SMALL(IF($T$7:$T$56&lt;&gt;"",IF($Q$7:$Q$56&lt;&gt;"",ROW($Q$7:$Q$56)-MIN(ROW($Q$7:$Q$56))+1,""),""),ROW()-ROW(A$58)+1)),"##0")," "),"")</f>
        <v>0</v>
      </c>
      <c r="S85">
        <f t="array" ref="S85">IFERROR(CONCATENATE((INDEX($A$7:$A$56,SMALL(IF($T$7:$T$56&lt;&gt;"",IF($Q$7:$Q$56&lt;&gt;"",ROW($Q$7:$Q$56)-MIN(ROW($Q$7:$Q$56))+1,""),""),ROW()-ROW(A$58)+1))),),"")</f>
        <v>0</v>
      </c>
      <c r="W85">
        <f t="array" ref="W85">IFERROR(CONCATENATE((INDEX($Z$7:$Z$56,SMALL(IF($Z$7:$Z$56&lt;&gt;"",IF($W$7:$W$56&lt;&gt;"",ROW($W$7:$W$56)-MIN(ROW($W$7:$W$56))+1,""),""),ROW()-ROW(A$58)+1))),","),"")</f>
        <v>0</v>
      </c>
      <c r="X85">
        <f t="array" ref="X85">IFERROR(CONCATENATE(TEXT(INDEX($W$7:$W$56,SMALL(IF($Z$7:$Z$56&lt;&gt;"",IF($W$7:$W$56&lt;&gt;"",ROW($W$7:$W$56)-MIN(ROW($W$7:$W$56))+1,""),""),ROW()-ROW(A$58)+1)),"##0"),","),"")</f>
        <v>0</v>
      </c>
      <c r="Y85">
        <f t="array" ref="Y85">IFERROR(CONCATENATE((INDEX($A$7:$A$56,SMALL(IF($Z$7:$Z$56&lt;&gt;"",IF($W$7:$W$56&lt;&gt;"",ROW($W$7:$W$56)-MIN(ROW($W$7:$W$56))+1,""),""),ROW()-ROW(A$58)+1))),),"")</f>
        <v>0</v>
      </c>
    </row>
    <row r="86" spans="11:25">
      <c r="K86">
        <f t="array" ref="K86">IFERROR(CONCATENATE(TEXT(INDEX($K$7:$K$56,SMALL(IF($N$7:$N$56&lt;&gt;"",IF($K$7:$K$56&lt;&gt;"",ROW($K$7:$K$56)-MIN(ROW($K$7:$K$56))+1,""),""),ROW()-ROW(A$58)+1)),"##0"),","),"")</f>
        <v>0</v>
      </c>
      <c r="L86">
        <f t="array" ref="L86">IFERROR(CONCATENATE((INDEX($N$7:$N$56,SMALL(IF($N$7:$N$56&lt;&gt;"",IF($K$7:$K$56&lt;&gt;"",ROW($K$7:$K$56)-MIN(ROW($K$7:$K$56))+1,""),""),ROW()-ROW(A$58)+1))),","),"")</f>
        <v>0</v>
      </c>
      <c r="M86">
        <f t="array" ref="M86">IFERROR(CONCATENATE((INDEX($A$7:$A$56,SMALL(IF($N$7:$N$56&lt;&gt;"",IF($K$7:$K$56&lt;&gt;"",ROW($K$7:$K$56)-MIN(ROW($K$7:$K$56))+1,""),""),ROW()-ROW(A$58)+1))),),"")</f>
        <v>0</v>
      </c>
      <c r="Q86">
        <f t="array" ref="Q86">IFERROR(CONCATENATE((INDEX($T$7:$T$56,SMALL(IF($T$7:$T$56&lt;&gt;"",IF($Q$7:$Q$56&lt;&gt;"",ROW($Q$7:$Q$56)-MIN(ROW($Q$7:$Q$56))+1,""),""),ROW()-ROW(A$58)+1)))," "),"")</f>
        <v>0</v>
      </c>
      <c r="R86">
        <f t="array" ref="R86">IFERROR(CONCATENATE(TEXT(INDEX($Q$7:$Q$56,SMALL(IF($T$7:$T$56&lt;&gt;"",IF($Q$7:$Q$56&lt;&gt;"",ROW($Q$7:$Q$56)-MIN(ROW($Q$7:$Q$56))+1,""),""),ROW()-ROW(A$58)+1)),"##0")," "),"")</f>
        <v>0</v>
      </c>
      <c r="S86">
        <f t="array" ref="S86">IFERROR(CONCATENATE((INDEX($A$7:$A$56,SMALL(IF($T$7:$T$56&lt;&gt;"",IF($Q$7:$Q$56&lt;&gt;"",ROW($Q$7:$Q$56)-MIN(ROW($Q$7:$Q$56))+1,""),""),ROW()-ROW(A$58)+1))),),"")</f>
        <v>0</v>
      </c>
      <c r="W86">
        <f t="array" ref="W86">IFERROR(CONCATENATE((INDEX($Z$7:$Z$56,SMALL(IF($Z$7:$Z$56&lt;&gt;"",IF($W$7:$W$56&lt;&gt;"",ROW($W$7:$W$56)-MIN(ROW($W$7:$W$56))+1,""),""),ROW()-ROW(A$58)+1))),","),"")</f>
        <v>0</v>
      </c>
      <c r="X86">
        <f t="array" ref="X86">IFERROR(CONCATENATE(TEXT(INDEX($W$7:$W$56,SMALL(IF($Z$7:$Z$56&lt;&gt;"",IF($W$7:$W$56&lt;&gt;"",ROW($W$7:$W$56)-MIN(ROW($W$7:$W$56))+1,""),""),ROW()-ROW(A$58)+1)),"##0"),","),"")</f>
        <v>0</v>
      </c>
      <c r="Y86">
        <f t="array" ref="Y86">IFERROR(CONCATENATE((INDEX($A$7:$A$56,SMALL(IF($Z$7:$Z$56&lt;&gt;"",IF($W$7:$W$56&lt;&gt;"",ROW($W$7:$W$56)-MIN(ROW($W$7:$W$56))+1,""),""),ROW()-ROW(A$58)+1))),),"")</f>
        <v>0</v>
      </c>
    </row>
    <row r="87" spans="11:25">
      <c r="K87">
        <f t="array" ref="K87">IFERROR(CONCATENATE(TEXT(INDEX($K$7:$K$56,SMALL(IF($N$7:$N$56&lt;&gt;"",IF($K$7:$K$56&lt;&gt;"",ROW($K$7:$K$56)-MIN(ROW($K$7:$K$56))+1,""),""),ROW()-ROW(A$58)+1)),"##0"),","),"")</f>
        <v>0</v>
      </c>
      <c r="L87">
        <f t="array" ref="L87">IFERROR(CONCATENATE((INDEX($N$7:$N$56,SMALL(IF($N$7:$N$56&lt;&gt;"",IF($K$7:$K$56&lt;&gt;"",ROW($K$7:$K$56)-MIN(ROW($K$7:$K$56))+1,""),""),ROW()-ROW(A$58)+1))),","),"")</f>
        <v>0</v>
      </c>
      <c r="M87">
        <f t="array" ref="M87">IFERROR(CONCATENATE((INDEX($A$7:$A$56,SMALL(IF($N$7:$N$56&lt;&gt;"",IF($K$7:$K$56&lt;&gt;"",ROW($K$7:$K$56)-MIN(ROW($K$7:$K$56))+1,""),""),ROW()-ROW(A$58)+1))),),"")</f>
        <v>0</v>
      </c>
      <c r="Q87">
        <f t="array" ref="Q87">IFERROR(CONCATENATE((INDEX($T$7:$T$56,SMALL(IF($T$7:$T$56&lt;&gt;"",IF($Q$7:$Q$56&lt;&gt;"",ROW($Q$7:$Q$56)-MIN(ROW($Q$7:$Q$56))+1,""),""),ROW()-ROW(A$58)+1)))," "),"")</f>
        <v>0</v>
      </c>
      <c r="R87">
        <f t="array" ref="R87">IFERROR(CONCATENATE(TEXT(INDEX($Q$7:$Q$56,SMALL(IF($T$7:$T$56&lt;&gt;"",IF($Q$7:$Q$56&lt;&gt;"",ROW($Q$7:$Q$56)-MIN(ROW($Q$7:$Q$56))+1,""),""),ROW()-ROW(A$58)+1)),"##0")," "),"")</f>
        <v>0</v>
      </c>
      <c r="S87">
        <f t="array" ref="S87">IFERROR(CONCATENATE((INDEX($A$7:$A$56,SMALL(IF($T$7:$T$56&lt;&gt;"",IF($Q$7:$Q$56&lt;&gt;"",ROW($Q$7:$Q$56)-MIN(ROW($Q$7:$Q$56))+1,""),""),ROW()-ROW(A$58)+1))),),"")</f>
        <v>0</v>
      </c>
      <c r="W87">
        <f t="array" ref="W87">IFERROR(CONCATENATE((INDEX($Z$7:$Z$56,SMALL(IF($Z$7:$Z$56&lt;&gt;"",IF($W$7:$W$56&lt;&gt;"",ROW($W$7:$W$56)-MIN(ROW($W$7:$W$56))+1,""),""),ROW()-ROW(A$58)+1))),","),"")</f>
        <v>0</v>
      </c>
      <c r="X87">
        <f t="array" ref="X87">IFERROR(CONCATENATE(TEXT(INDEX($W$7:$W$56,SMALL(IF($Z$7:$Z$56&lt;&gt;"",IF($W$7:$W$56&lt;&gt;"",ROW($W$7:$W$56)-MIN(ROW($W$7:$W$56))+1,""),""),ROW()-ROW(A$58)+1)),"##0"),","),"")</f>
        <v>0</v>
      </c>
      <c r="Y87">
        <f t="array" ref="Y87">IFERROR(CONCATENATE((INDEX($A$7:$A$56,SMALL(IF($Z$7:$Z$56&lt;&gt;"",IF($W$7:$W$56&lt;&gt;"",ROW($W$7:$W$56)-MIN(ROW($W$7:$W$56))+1,""),""),ROW()-ROW(A$58)+1))),),"")</f>
        <v>0</v>
      </c>
    </row>
    <row r="88" spans="11:25">
      <c r="K88">
        <f t="array" ref="K88">IFERROR(CONCATENATE(TEXT(INDEX($K$7:$K$56,SMALL(IF($N$7:$N$56&lt;&gt;"",IF($K$7:$K$56&lt;&gt;"",ROW($K$7:$K$56)-MIN(ROW($K$7:$K$56))+1,""),""),ROW()-ROW(A$58)+1)),"##0"),","),"")</f>
        <v>0</v>
      </c>
      <c r="L88">
        <f t="array" ref="L88">IFERROR(CONCATENATE((INDEX($N$7:$N$56,SMALL(IF($N$7:$N$56&lt;&gt;"",IF($K$7:$K$56&lt;&gt;"",ROW($K$7:$K$56)-MIN(ROW($K$7:$K$56))+1,""),""),ROW()-ROW(A$58)+1))),","),"")</f>
        <v>0</v>
      </c>
      <c r="M88">
        <f t="array" ref="M88">IFERROR(CONCATENATE((INDEX($A$7:$A$56,SMALL(IF($N$7:$N$56&lt;&gt;"",IF($K$7:$K$56&lt;&gt;"",ROW($K$7:$K$56)-MIN(ROW($K$7:$K$56))+1,""),""),ROW()-ROW(A$58)+1))),),"")</f>
        <v>0</v>
      </c>
      <c r="Q88">
        <f t="array" ref="Q88">IFERROR(CONCATENATE((INDEX($T$7:$T$56,SMALL(IF($T$7:$T$56&lt;&gt;"",IF($Q$7:$Q$56&lt;&gt;"",ROW($Q$7:$Q$56)-MIN(ROW($Q$7:$Q$56))+1,""),""),ROW()-ROW(A$58)+1)))," "),"")</f>
        <v>0</v>
      </c>
      <c r="R88">
        <f t="array" ref="R88">IFERROR(CONCATENATE(TEXT(INDEX($Q$7:$Q$56,SMALL(IF($T$7:$T$56&lt;&gt;"",IF($Q$7:$Q$56&lt;&gt;"",ROW($Q$7:$Q$56)-MIN(ROW($Q$7:$Q$56))+1,""),""),ROW()-ROW(A$58)+1)),"##0")," "),"")</f>
        <v>0</v>
      </c>
      <c r="S88">
        <f t="array" ref="S88">IFERROR(CONCATENATE((INDEX($A$7:$A$56,SMALL(IF($T$7:$T$56&lt;&gt;"",IF($Q$7:$Q$56&lt;&gt;"",ROW($Q$7:$Q$56)-MIN(ROW($Q$7:$Q$56))+1,""),""),ROW()-ROW(A$58)+1))),),"")</f>
        <v>0</v>
      </c>
      <c r="W88">
        <f t="array" ref="W88">IFERROR(CONCATENATE((INDEX($Z$7:$Z$56,SMALL(IF($Z$7:$Z$56&lt;&gt;"",IF($W$7:$W$56&lt;&gt;"",ROW($W$7:$W$56)-MIN(ROW($W$7:$W$56))+1,""),""),ROW()-ROW(A$58)+1))),","),"")</f>
        <v>0</v>
      </c>
      <c r="X88">
        <f t="array" ref="X88">IFERROR(CONCATENATE(TEXT(INDEX($W$7:$W$56,SMALL(IF($Z$7:$Z$56&lt;&gt;"",IF($W$7:$W$56&lt;&gt;"",ROW($W$7:$W$56)-MIN(ROW($W$7:$W$56))+1,""),""),ROW()-ROW(A$58)+1)),"##0"),","),"")</f>
        <v>0</v>
      </c>
      <c r="Y88">
        <f t="array" ref="Y88">IFERROR(CONCATENATE((INDEX($A$7:$A$56,SMALL(IF($Z$7:$Z$56&lt;&gt;"",IF($W$7:$W$56&lt;&gt;"",ROW($W$7:$W$56)-MIN(ROW($W$7:$W$56))+1,""),""),ROW()-ROW(A$58)+1))),),"")</f>
        <v>0</v>
      </c>
    </row>
    <row r="89" spans="11:25">
      <c r="K89">
        <f t="array" ref="K89">IFERROR(CONCATENATE(TEXT(INDEX($K$7:$K$56,SMALL(IF($N$7:$N$56&lt;&gt;"",IF($K$7:$K$56&lt;&gt;"",ROW($K$7:$K$56)-MIN(ROW($K$7:$K$56))+1,""),""),ROW()-ROW(A$58)+1)),"##0"),","),"")</f>
        <v>0</v>
      </c>
      <c r="L89">
        <f t="array" ref="L89">IFERROR(CONCATENATE((INDEX($N$7:$N$56,SMALL(IF($N$7:$N$56&lt;&gt;"",IF($K$7:$K$56&lt;&gt;"",ROW($K$7:$K$56)-MIN(ROW($K$7:$K$56))+1,""),""),ROW()-ROW(A$58)+1))),","),"")</f>
        <v>0</v>
      </c>
      <c r="M89">
        <f t="array" ref="M89">IFERROR(CONCATENATE((INDEX($A$7:$A$56,SMALL(IF($N$7:$N$56&lt;&gt;"",IF($K$7:$K$56&lt;&gt;"",ROW($K$7:$K$56)-MIN(ROW($K$7:$K$56))+1,""),""),ROW()-ROW(A$58)+1))),),"")</f>
        <v>0</v>
      </c>
      <c r="Q89">
        <f t="array" ref="Q89">IFERROR(CONCATENATE((INDEX($T$7:$T$56,SMALL(IF($T$7:$T$56&lt;&gt;"",IF($Q$7:$Q$56&lt;&gt;"",ROW($Q$7:$Q$56)-MIN(ROW($Q$7:$Q$56))+1,""),""),ROW()-ROW(A$58)+1)))," "),"")</f>
        <v>0</v>
      </c>
      <c r="R89">
        <f t="array" ref="R89">IFERROR(CONCATENATE(TEXT(INDEX($Q$7:$Q$56,SMALL(IF($T$7:$T$56&lt;&gt;"",IF($Q$7:$Q$56&lt;&gt;"",ROW($Q$7:$Q$56)-MIN(ROW($Q$7:$Q$56))+1,""),""),ROW()-ROW(A$58)+1)),"##0")," "),"")</f>
        <v>0</v>
      </c>
      <c r="S89">
        <f t="array" ref="S89">IFERROR(CONCATENATE((INDEX($A$7:$A$56,SMALL(IF($T$7:$T$56&lt;&gt;"",IF($Q$7:$Q$56&lt;&gt;"",ROW($Q$7:$Q$56)-MIN(ROW($Q$7:$Q$56))+1,""),""),ROW()-ROW(A$58)+1))),),"")</f>
        <v>0</v>
      </c>
      <c r="W89">
        <f t="array" ref="W89">IFERROR(CONCATENATE((INDEX($Z$7:$Z$56,SMALL(IF($Z$7:$Z$56&lt;&gt;"",IF($W$7:$W$56&lt;&gt;"",ROW($W$7:$W$56)-MIN(ROW($W$7:$W$56))+1,""),""),ROW()-ROW(A$58)+1))),","),"")</f>
        <v>0</v>
      </c>
      <c r="X89">
        <f t="array" ref="X89">IFERROR(CONCATENATE(TEXT(INDEX($W$7:$W$56,SMALL(IF($Z$7:$Z$56&lt;&gt;"",IF($W$7:$W$56&lt;&gt;"",ROW($W$7:$W$56)-MIN(ROW($W$7:$W$56))+1,""),""),ROW()-ROW(A$58)+1)),"##0"),","),"")</f>
        <v>0</v>
      </c>
      <c r="Y89">
        <f t="array" ref="Y89">IFERROR(CONCATENATE((INDEX($A$7:$A$56,SMALL(IF($Z$7:$Z$56&lt;&gt;"",IF($W$7:$W$56&lt;&gt;"",ROW($W$7:$W$56)-MIN(ROW($W$7:$W$56))+1,""),""),ROW()-ROW(A$58)+1))),),"")</f>
        <v>0</v>
      </c>
    </row>
    <row r="90" spans="11:25">
      <c r="K90">
        <f t="array" ref="K90">IFERROR(CONCATENATE(TEXT(INDEX($K$7:$K$56,SMALL(IF($N$7:$N$56&lt;&gt;"",IF($K$7:$K$56&lt;&gt;"",ROW($K$7:$K$56)-MIN(ROW($K$7:$K$56))+1,""),""),ROW()-ROW(A$58)+1)),"##0"),","),"")</f>
        <v>0</v>
      </c>
      <c r="L90">
        <f t="array" ref="L90">IFERROR(CONCATENATE((INDEX($N$7:$N$56,SMALL(IF($N$7:$N$56&lt;&gt;"",IF($K$7:$K$56&lt;&gt;"",ROW($K$7:$K$56)-MIN(ROW($K$7:$K$56))+1,""),""),ROW()-ROW(A$58)+1))),","),"")</f>
        <v>0</v>
      </c>
      <c r="M90">
        <f t="array" ref="M90">IFERROR(CONCATENATE((INDEX($A$7:$A$56,SMALL(IF($N$7:$N$56&lt;&gt;"",IF($K$7:$K$56&lt;&gt;"",ROW($K$7:$K$56)-MIN(ROW($K$7:$K$56))+1,""),""),ROW()-ROW(A$58)+1))),),"")</f>
        <v>0</v>
      </c>
      <c r="Q90">
        <f t="array" ref="Q90">IFERROR(CONCATENATE((INDEX($T$7:$T$56,SMALL(IF($T$7:$T$56&lt;&gt;"",IF($Q$7:$Q$56&lt;&gt;"",ROW($Q$7:$Q$56)-MIN(ROW($Q$7:$Q$56))+1,""),""),ROW()-ROW(A$58)+1)))," "),"")</f>
        <v>0</v>
      </c>
      <c r="R90">
        <f t="array" ref="R90">IFERROR(CONCATENATE(TEXT(INDEX($Q$7:$Q$56,SMALL(IF($T$7:$T$56&lt;&gt;"",IF($Q$7:$Q$56&lt;&gt;"",ROW($Q$7:$Q$56)-MIN(ROW($Q$7:$Q$56))+1,""),""),ROW()-ROW(A$58)+1)),"##0")," "),"")</f>
        <v>0</v>
      </c>
      <c r="S90">
        <f t="array" ref="S90">IFERROR(CONCATENATE((INDEX($A$7:$A$56,SMALL(IF($T$7:$T$56&lt;&gt;"",IF($Q$7:$Q$56&lt;&gt;"",ROW($Q$7:$Q$56)-MIN(ROW($Q$7:$Q$56))+1,""),""),ROW()-ROW(A$58)+1))),),"")</f>
        <v>0</v>
      </c>
      <c r="W90">
        <f t="array" ref="W90">IFERROR(CONCATENATE((INDEX($Z$7:$Z$56,SMALL(IF($Z$7:$Z$56&lt;&gt;"",IF($W$7:$W$56&lt;&gt;"",ROW($W$7:$W$56)-MIN(ROW($W$7:$W$56))+1,""),""),ROW()-ROW(A$58)+1))),","),"")</f>
        <v>0</v>
      </c>
      <c r="X90">
        <f t="array" ref="X90">IFERROR(CONCATENATE(TEXT(INDEX($W$7:$W$56,SMALL(IF($Z$7:$Z$56&lt;&gt;"",IF($W$7:$W$56&lt;&gt;"",ROW($W$7:$W$56)-MIN(ROW($W$7:$W$56))+1,""),""),ROW()-ROW(A$58)+1)),"##0"),","),"")</f>
        <v>0</v>
      </c>
      <c r="Y90">
        <f t="array" ref="Y90">IFERROR(CONCATENATE((INDEX($A$7:$A$56,SMALL(IF($Z$7:$Z$56&lt;&gt;"",IF($W$7:$W$56&lt;&gt;"",ROW($W$7:$W$56)-MIN(ROW($W$7:$W$56))+1,""),""),ROW()-ROW(A$58)+1))),),"")</f>
        <v>0</v>
      </c>
    </row>
    <row r="91" spans="11:25">
      <c r="K91">
        <f t="array" ref="K91">IFERROR(CONCATENATE(TEXT(INDEX($K$7:$K$56,SMALL(IF($N$7:$N$56&lt;&gt;"",IF($K$7:$K$56&lt;&gt;"",ROW($K$7:$K$56)-MIN(ROW($K$7:$K$56))+1,""),""),ROW()-ROW(A$58)+1)),"##0"),","),"")</f>
        <v>0</v>
      </c>
      <c r="L91">
        <f t="array" ref="L91">IFERROR(CONCATENATE((INDEX($N$7:$N$56,SMALL(IF($N$7:$N$56&lt;&gt;"",IF($K$7:$K$56&lt;&gt;"",ROW($K$7:$K$56)-MIN(ROW($K$7:$K$56))+1,""),""),ROW()-ROW(A$58)+1))),","),"")</f>
        <v>0</v>
      </c>
      <c r="M91">
        <f t="array" ref="M91">IFERROR(CONCATENATE((INDEX($A$7:$A$56,SMALL(IF($N$7:$N$56&lt;&gt;"",IF($K$7:$K$56&lt;&gt;"",ROW($K$7:$K$56)-MIN(ROW($K$7:$K$56))+1,""),""),ROW()-ROW(A$58)+1))),),"")</f>
        <v>0</v>
      </c>
      <c r="Q91">
        <f t="array" ref="Q91">IFERROR(CONCATENATE((INDEX($T$7:$T$56,SMALL(IF($T$7:$T$56&lt;&gt;"",IF($Q$7:$Q$56&lt;&gt;"",ROW($Q$7:$Q$56)-MIN(ROW($Q$7:$Q$56))+1,""),""),ROW()-ROW(A$58)+1)))," "),"")</f>
        <v>0</v>
      </c>
      <c r="R91">
        <f t="array" ref="R91">IFERROR(CONCATENATE(TEXT(INDEX($Q$7:$Q$56,SMALL(IF($T$7:$T$56&lt;&gt;"",IF($Q$7:$Q$56&lt;&gt;"",ROW($Q$7:$Q$56)-MIN(ROW($Q$7:$Q$56))+1,""),""),ROW()-ROW(A$58)+1)),"##0")," "),"")</f>
        <v>0</v>
      </c>
      <c r="S91">
        <f t="array" ref="S91">IFERROR(CONCATENATE((INDEX($A$7:$A$56,SMALL(IF($T$7:$T$56&lt;&gt;"",IF($Q$7:$Q$56&lt;&gt;"",ROW($Q$7:$Q$56)-MIN(ROW($Q$7:$Q$56))+1,""),""),ROW()-ROW(A$58)+1))),),"")</f>
        <v>0</v>
      </c>
      <c r="W91">
        <f t="array" ref="W91">IFERROR(CONCATENATE((INDEX($Z$7:$Z$56,SMALL(IF($Z$7:$Z$56&lt;&gt;"",IF($W$7:$W$56&lt;&gt;"",ROW($W$7:$W$56)-MIN(ROW($W$7:$W$56))+1,""),""),ROW()-ROW(A$58)+1))),","),"")</f>
        <v>0</v>
      </c>
      <c r="X91">
        <f t="array" ref="X91">IFERROR(CONCATENATE(TEXT(INDEX($W$7:$W$56,SMALL(IF($Z$7:$Z$56&lt;&gt;"",IF($W$7:$W$56&lt;&gt;"",ROW($W$7:$W$56)-MIN(ROW($W$7:$W$56))+1,""),""),ROW()-ROW(A$58)+1)),"##0"),","),"")</f>
        <v>0</v>
      </c>
      <c r="Y91">
        <f t="array" ref="Y91">IFERROR(CONCATENATE((INDEX($A$7:$A$56,SMALL(IF($Z$7:$Z$56&lt;&gt;"",IF($W$7:$W$56&lt;&gt;"",ROW($W$7:$W$56)-MIN(ROW($W$7:$W$56))+1,""),""),ROW()-ROW(A$58)+1))),),"")</f>
        <v>0</v>
      </c>
    </row>
    <row r="92" spans="11:25">
      <c r="K92">
        <f t="array" ref="K92">IFERROR(CONCATENATE(TEXT(INDEX($K$7:$K$56,SMALL(IF($N$7:$N$56&lt;&gt;"",IF($K$7:$K$56&lt;&gt;"",ROW($K$7:$K$56)-MIN(ROW($K$7:$K$56))+1,""),""),ROW()-ROW(A$58)+1)),"##0"),","),"")</f>
        <v>0</v>
      </c>
      <c r="L92">
        <f t="array" ref="L92">IFERROR(CONCATENATE((INDEX($N$7:$N$56,SMALL(IF($N$7:$N$56&lt;&gt;"",IF($K$7:$K$56&lt;&gt;"",ROW($K$7:$K$56)-MIN(ROW($K$7:$K$56))+1,""),""),ROW()-ROW(A$58)+1))),","),"")</f>
        <v>0</v>
      </c>
      <c r="M92">
        <f t="array" ref="M92">IFERROR(CONCATENATE((INDEX($A$7:$A$56,SMALL(IF($N$7:$N$56&lt;&gt;"",IF($K$7:$K$56&lt;&gt;"",ROW($K$7:$K$56)-MIN(ROW($K$7:$K$56))+1,""),""),ROW()-ROW(A$58)+1))),),"")</f>
        <v>0</v>
      </c>
      <c r="Q92">
        <f t="array" ref="Q92">IFERROR(CONCATENATE((INDEX($T$7:$T$56,SMALL(IF($T$7:$T$56&lt;&gt;"",IF($Q$7:$Q$56&lt;&gt;"",ROW($Q$7:$Q$56)-MIN(ROW($Q$7:$Q$56))+1,""),""),ROW()-ROW(A$58)+1)))," "),"")</f>
        <v>0</v>
      </c>
      <c r="R92">
        <f t="array" ref="R92">IFERROR(CONCATENATE(TEXT(INDEX($Q$7:$Q$56,SMALL(IF($T$7:$T$56&lt;&gt;"",IF($Q$7:$Q$56&lt;&gt;"",ROW($Q$7:$Q$56)-MIN(ROW($Q$7:$Q$56))+1,""),""),ROW()-ROW(A$58)+1)),"##0")," "),"")</f>
        <v>0</v>
      </c>
      <c r="S92">
        <f t="array" ref="S92">IFERROR(CONCATENATE((INDEX($A$7:$A$56,SMALL(IF($T$7:$T$56&lt;&gt;"",IF($Q$7:$Q$56&lt;&gt;"",ROW($Q$7:$Q$56)-MIN(ROW($Q$7:$Q$56))+1,""),""),ROW()-ROW(A$58)+1))),),"")</f>
        <v>0</v>
      </c>
      <c r="W92">
        <f t="array" ref="W92">IFERROR(CONCATENATE((INDEX($Z$7:$Z$56,SMALL(IF($Z$7:$Z$56&lt;&gt;"",IF($W$7:$W$56&lt;&gt;"",ROW($W$7:$W$56)-MIN(ROW($W$7:$W$56))+1,""),""),ROW()-ROW(A$58)+1))),","),"")</f>
        <v>0</v>
      </c>
      <c r="X92">
        <f t="array" ref="X92">IFERROR(CONCATENATE(TEXT(INDEX($W$7:$W$56,SMALL(IF($Z$7:$Z$56&lt;&gt;"",IF($W$7:$W$56&lt;&gt;"",ROW($W$7:$W$56)-MIN(ROW($W$7:$W$56))+1,""),""),ROW()-ROW(A$58)+1)),"##0"),","),"")</f>
        <v>0</v>
      </c>
      <c r="Y92">
        <f t="array" ref="Y92">IFERROR(CONCATENATE((INDEX($A$7:$A$56,SMALL(IF($Z$7:$Z$56&lt;&gt;"",IF($W$7:$W$56&lt;&gt;"",ROW($W$7:$W$56)-MIN(ROW($W$7:$W$56))+1,""),""),ROW()-ROW(A$58)+1))),),"")</f>
        <v>0</v>
      </c>
    </row>
    <row r="93" spans="11:25">
      <c r="K93">
        <f t="array" ref="K93">IFERROR(CONCATENATE(TEXT(INDEX($K$7:$K$56,SMALL(IF($N$7:$N$56&lt;&gt;"",IF($K$7:$K$56&lt;&gt;"",ROW($K$7:$K$56)-MIN(ROW($K$7:$K$56))+1,""),""),ROW()-ROW(A$58)+1)),"##0"),","),"")</f>
        <v>0</v>
      </c>
      <c r="L93">
        <f t="array" ref="L93">IFERROR(CONCATENATE((INDEX($N$7:$N$56,SMALL(IF($N$7:$N$56&lt;&gt;"",IF($K$7:$K$56&lt;&gt;"",ROW($K$7:$K$56)-MIN(ROW($K$7:$K$56))+1,""),""),ROW()-ROW(A$58)+1))),","),"")</f>
        <v>0</v>
      </c>
      <c r="M93">
        <f t="array" ref="M93">IFERROR(CONCATENATE((INDEX($A$7:$A$56,SMALL(IF($N$7:$N$56&lt;&gt;"",IF($K$7:$K$56&lt;&gt;"",ROW($K$7:$K$56)-MIN(ROW($K$7:$K$56))+1,""),""),ROW()-ROW(A$58)+1))),),"")</f>
        <v>0</v>
      </c>
      <c r="Q93">
        <f t="array" ref="Q93">IFERROR(CONCATENATE((INDEX($T$7:$T$56,SMALL(IF($T$7:$T$56&lt;&gt;"",IF($Q$7:$Q$56&lt;&gt;"",ROW($Q$7:$Q$56)-MIN(ROW($Q$7:$Q$56))+1,""),""),ROW()-ROW(A$58)+1)))," "),"")</f>
        <v>0</v>
      </c>
      <c r="R93">
        <f t="array" ref="R93">IFERROR(CONCATENATE(TEXT(INDEX($Q$7:$Q$56,SMALL(IF($T$7:$T$56&lt;&gt;"",IF($Q$7:$Q$56&lt;&gt;"",ROW($Q$7:$Q$56)-MIN(ROW($Q$7:$Q$56))+1,""),""),ROW()-ROW(A$58)+1)),"##0")," "),"")</f>
        <v>0</v>
      </c>
      <c r="S93">
        <f t="array" ref="S93">IFERROR(CONCATENATE((INDEX($A$7:$A$56,SMALL(IF($T$7:$T$56&lt;&gt;"",IF($Q$7:$Q$56&lt;&gt;"",ROW($Q$7:$Q$56)-MIN(ROW($Q$7:$Q$56))+1,""),""),ROW()-ROW(A$58)+1))),),"")</f>
        <v>0</v>
      </c>
      <c r="W93">
        <f t="array" ref="W93">IFERROR(CONCATENATE((INDEX($Z$7:$Z$56,SMALL(IF($Z$7:$Z$56&lt;&gt;"",IF($W$7:$W$56&lt;&gt;"",ROW($W$7:$W$56)-MIN(ROW($W$7:$W$56))+1,""),""),ROW()-ROW(A$58)+1))),","),"")</f>
        <v>0</v>
      </c>
      <c r="X93">
        <f t="array" ref="X93">IFERROR(CONCATENATE(TEXT(INDEX($W$7:$W$56,SMALL(IF($Z$7:$Z$56&lt;&gt;"",IF($W$7:$W$56&lt;&gt;"",ROW($W$7:$W$56)-MIN(ROW($W$7:$W$56))+1,""),""),ROW()-ROW(A$58)+1)),"##0"),","),"")</f>
        <v>0</v>
      </c>
      <c r="Y93">
        <f t="array" ref="Y93">IFERROR(CONCATENATE((INDEX($A$7:$A$56,SMALL(IF($Z$7:$Z$56&lt;&gt;"",IF($W$7:$W$56&lt;&gt;"",ROW($W$7:$W$56)-MIN(ROW($W$7:$W$56))+1,""),""),ROW()-ROW(A$58)+1))),),"")</f>
        <v>0</v>
      </c>
    </row>
    <row r="94" spans="11:25">
      <c r="K94">
        <f t="array" ref="K94">IFERROR(CONCATENATE(TEXT(INDEX($K$7:$K$56,SMALL(IF($N$7:$N$56&lt;&gt;"",IF($K$7:$K$56&lt;&gt;"",ROW($K$7:$K$56)-MIN(ROW($K$7:$K$56))+1,""),""),ROW()-ROW(A$58)+1)),"##0"),","),"")</f>
        <v>0</v>
      </c>
      <c r="L94">
        <f t="array" ref="L94">IFERROR(CONCATENATE((INDEX($N$7:$N$56,SMALL(IF($N$7:$N$56&lt;&gt;"",IF($K$7:$K$56&lt;&gt;"",ROW($K$7:$K$56)-MIN(ROW($K$7:$K$56))+1,""),""),ROW()-ROW(A$58)+1))),","),"")</f>
        <v>0</v>
      </c>
      <c r="M94">
        <f t="array" ref="M94">IFERROR(CONCATENATE((INDEX($A$7:$A$56,SMALL(IF($N$7:$N$56&lt;&gt;"",IF($K$7:$K$56&lt;&gt;"",ROW($K$7:$K$56)-MIN(ROW($K$7:$K$56))+1,""),""),ROW()-ROW(A$58)+1))),),"")</f>
        <v>0</v>
      </c>
      <c r="Q94">
        <f t="array" ref="Q94">IFERROR(CONCATENATE((INDEX($T$7:$T$56,SMALL(IF($T$7:$T$56&lt;&gt;"",IF($Q$7:$Q$56&lt;&gt;"",ROW($Q$7:$Q$56)-MIN(ROW($Q$7:$Q$56))+1,""),""),ROW()-ROW(A$58)+1)))," "),"")</f>
        <v>0</v>
      </c>
      <c r="R94">
        <f t="array" ref="R94">IFERROR(CONCATENATE(TEXT(INDEX($Q$7:$Q$56,SMALL(IF($T$7:$T$56&lt;&gt;"",IF($Q$7:$Q$56&lt;&gt;"",ROW($Q$7:$Q$56)-MIN(ROW($Q$7:$Q$56))+1,""),""),ROW()-ROW(A$58)+1)),"##0")," "),"")</f>
        <v>0</v>
      </c>
      <c r="S94">
        <f t="array" ref="S94">IFERROR(CONCATENATE((INDEX($A$7:$A$56,SMALL(IF($T$7:$T$56&lt;&gt;"",IF($Q$7:$Q$56&lt;&gt;"",ROW($Q$7:$Q$56)-MIN(ROW($Q$7:$Q$56))+1,""),""),ROW()-ROW(A$58)+1))),),"")</f>
        <v>0</v>
      </c>
      <c r="W94">
        <f t="array" ref="W94">IFERROR(CONCATENATE((INDEX($Z$7:$Z$56,SMALL(IF($Z$7:$Z$56&lt;&gt;"",IF($W$7:$W$56&lt;&gt;"",ROW($W$7:$W$56)-MIN(ROW($W$7:$W$56))+1,""),""),ROW()-ROW(A$58)+1))),","),"")</f>
        <v>0</v>
      </c>
      <c r="X94">
        <f t="array" ref="X94">IFERROR(CONCATENATE(TEXT(INDEX($W$7:$W$56,SMALL(IF($Z$7:$Z$56&lt;&gt;"",IF($W$7:$W$56&lt;&gt;"",ROW($W$7:$W$56)-MIN(ROW($W$7:$W$56))+1,""),""),ROW()-ROW(A$58)+1)),"##0"),","),"")</f>
        <v>0</v>
      </c>
      <c r="Y94">
        <f t="array" ref="Y94">IFERROR(CONCATENATE((INDEX($A$7:$A$56,SMALL(IF($Z$7:$Z$56&lt;&gt;"",IF($W$7:$W$56&lt;&gt;"",ROW($W$7:$W$56)-MIN(ROW($W$7:$W$56))+1,""),""),ROW()-ROW(A$58)+1))),),"")</f>
        <v>0</v>
      </c>
    </row>
    <row r="95" spans="11:25">
      <c r="K95">
        <f t="array" ref="K95">IFERROR(CONCATENATE(TEXT(INDEX($K$7:$K$56,SMALL(IF($N$7:$N$56&lt;&gt;"",IF($K$7:$K$56&lt;&gt;"",ROW($K$7:$K$56)-MIN(ROW($K$7:$K$56))+1,""),""),ROW()-ROW(A$58)+1)),"##0"),","),"")</f>
        <v>0</v>
      </c>
      <c r="L95">
        <f t="array" ref="L95">IFERROR(CONCATENATE((INDEX($N$7:$N$56,SMALL(IF($N$7:$N$56&lt;&gt;"",IF($K$7:$K$56&lt;&gt;"",ROW($K$7:$K$56)-MIN(ROW($K$7:$K$56))+1,""),""),ROW()-ROW(A$58)+1))),","),"")</f>
        <v>0</v>
      </c>
      <c r="M95">
        <f t="array" ref="M95">IFERROR(CONCATENATE((INDEX($A$7:$A$56,SMALL(IF($N$7:$N$56&lt;&gt;"",IF($K$7:$K$56&lt;&gt;"",ROW($K$7:$K$56)-MIN(ROW($K$7:$K$56))+1,""),""),ROW()-ROW(A$58)+1))),),"")</f>
        <v>0</v>
      </c>
      <c r="Q95">
        <f t="array" ref="Q95">IFERROR(CONCATENATE((INDEX($T$7:$T$56,SMALL(IF($T$7:$T$56&lt;&gt;"",IF($Q$7:$Q$56&lt;&gt;"",ROW($Q$7:$Q$56)-MIN(ROW($Q$7:$Q$56))+1,""),""),ROW()-ROW(A$58)+1)))," "),"")</f>
        <v>0</v>
      </c>
      <c r="R95">
        <f t="array" ref="R95">IFERROR(CONCATENATE(TEXT(INDEX($Q$7:$Q$56,SMALL(IF($T$7:$T$56&lt;&gt;"",IF($Q$7:$Q$56&lt;&gt;"",ROW($Q$7:$Q$56)-MIN(ROW($Q$7:$Q$56))+1,""),""),ROW()-ROW(A$58)+1)),"##0")," "),"")</f>
        <v>0</v>
      </c>
      <c r="S95">
        <f t="array" ref="S95">IFERROR(CONCATENATE((INDEX($A$7:$A$56,SMALL(IF($T$7:$T$56&lt;&gt;"",IF($Q$7:$Q$56&lt;&gt;"",ROW($Q$7:$Q$56)-MIN(ROW($Q$7:$Q$56))+1,""),""),ROW()-ROW(A$58)+1))),),"")</f>
        <v>0</v>
      </c>
      <c r="W95">
        <f t="array" ref="W95">IFERROR(CONCATENATE((INDEX($Z$7:$Z$56,SMALL(IF($Z$7:$Z$56&lt;&gt;"",IF($W$7:$W$56&lt;&gt;"",ROW($W$7:$W$56)-MIN(ROW($W$7:$W$56))+1,""),""),ROW()-ROW(A$58)+1))),","),"")</f>
        <v>0</v>
      </c>
      <c r="X95">
        <f t="array" ref="X95">IFERROR(CONCATENATE(TEXT(INDEX($W$7:$W$56,SMALL(IF($Z$7:$Z$56&lt;&gt;"",IF($W$7:$W$56&lt;&gt;"",ROW($W$7:$W$56)-MIN(ROW($W$7:$W$56))+1,""),""),ROW()-ROW(A$58)+1)),"##0"),","),"")</f>
        <v>0</v>
      </c>
      <c r="Y95">
        <f t="array" ref="Y95">IFERROR(CONCATENATE((INDEX($A$7:$A$56,SMALL(IF($Z$7:$Z$56&lt;&gt;"",IF($W$7:$W$56&lt;&gt;"",ROW($W$7:$W$56)-MIN(ROW($W$7:$W$56))+1,""),""),ROW()-ROW(A$58)+1))),),"")</f>
        <v>0</v>
      </c>
    </row>
    <row r="96" spans="11:25">
      <c r="K96">
        <f t="array" ref="K96">IFERROR(CONCATENATE(TEXT(INDEX($K$7:$K$56,SMALL(IF($N$7:$N$56&lt;&gt;"",IF($K$7:$K$56&lt;&gt;"",ROW($K$7:$K$56)-MIN(ROW($K$7:$K$56))+1,""),""),ROW()-ROW(A$58)+1)),"##0"),","),"")</f>
        <v>0</v>
      </c>
      <c r="L96">
        <f t="array" ref="L96">IFERROR(CONCATENATE((INDEX($N$7:$N$56,SMALL(IF($N$7:$N$56&lt;&gt;"",IF($K$7:$K$56&lt;&gt;"",ROW($K$7:$K$56)-MIN(ROW($K$7:$K$56))+1,""),""),ROW()-ROW(A$58)+1))),","),"")</f>
        <v>0</v>
      </c>
      <c r="M96">
        <f t="array" ref="M96">IFERROR(CONCATENATE((INDEX($A$7:$A$56,SMALL(IF($N$7:$N$56&lt;&gt;"",IF($K$7:$K$56&lt;&gt;"",ROW($K$7:$K$56)-MIN(ROW($K$7:$K$56))+1,""),""),ROW()-ROW(A$58)+1))),),"")</f>
        <v>0</v>
      </c>
      <c r="Q96">
        <f t="array" ref="Q96">IFERROR(CONCATENATE((INDEX($T$7:$T$56,SMALL(IF($T$7:$T$56&lt;&gt;"",IF($Q$7:$Q$56&lt;&gt;"",ROW($Q$7:$Q$56)-MIN(ROW($Q$7:$Q$56))+1,""),""),ROW()-ROW(A$58)+1)))," "),"")</f>
        <v>0</v>
      </c>
      <c r="R96">
        <f t="array" ref="R96">IFERROR(CONCATENATE(TEXT(INDEX($Q$7:$Q$56,SMALL(IF($T$7:$T$56&lt;&gt;"",IF($Q$7:$Q$56&lt;&gt;"",ROW($Q$7:$Q$56)-MIN(ROW($Q$7:$Q$56))+1,""),""),ROW()-ROW(A$58)+1)),"##0")," "),"")</f>
        <v>0</v>
      </c>
      <c r="S96">
        <f t="array" ref="S96">IFERROR(CONCATENATE((INDEX($A$7:$A$56,SMALL(IF($T$7:$T$56&lt;&gt;"",IF($Q$7:$Q$56&lt;&gt;"",ROW($Q$7:$Q$56)-MIN(ROW($Q$7:$Q$56))+1,""),""),ROW()-ROW(A$58)+1))),),"")</f>
        <v>0</v>
      </c>
      <c r="W96">
        <f t="array" ref="W96">IFERROR(CONCATENATE((INDEX($Z$7:$Z$56,SMALL(IF($Z$7:$Z$56&lt;&gt;"",IF($W$7:$W$56&lt;&gt;"",ROW($W$7:$W$56)-MIN(ROW($W$7:$W$56))+1,""),""),ROW()-ROW(A$58)+1))),","),"")</f>
        <v>0</v>
      </c>
      <c r="X96">
        <f t="array" ref="X96">IFERROR(CONCATENATE(TEXT(INDEX($W$7:$W$56,SMALL(IF($Z$7:$Z$56&lt;&gt;"",IF($W$7:$W$56&lt;&gt;"",ROW($W$7:$W$56)-MIN(ROW($W$7:$W$56))+1,""),""),ROW()-ROW(A$58)+1)),"##0"),","),"")</f>
        <v>0</v>
      </c>
      <c r="Y96">
        <f t="array" ref="Y96">IFERROR(CONCATENATE((INDEX($A$7:$A$56,SMALL(IF($Z$7:$Z$56&lt;&gt;"",IF($W$7:$W$56&lt;&gt;"",ROW($W$7:$W$56)-MIN(ROW($W$7:$W$56))+1,""),""),ROW()-ROW(A$58)+1))),),"")</f>
        <v>0</v>
      </c>
    </row>
    <row r="97" spans="11:25">
      <c r="K97">
        <f t="array" ref="K97">IFERROR(CONCATENATE(TEXT(INDEX($K$7:$K$56,SMALL(IF($N$7:$N$56&lt;&gt;"",IF($K$7:$K$56&lt;&gt;"",ROW($K$7:$K$56)-MIN(ROW($K$7:$K$56))+1,""),""),ROW()-ROW(A$58)+1)),"##0"),","),"")</f>
        <v>0</v>
      </c>
      <c r="L97">
        <f t="array" ref="L97">IFERROR(CONCATENATE((INDEX($N$7:$N$56,SMALL(IF($N$7:$N$56&lt;&gt;"",IF($K$7:$K$56&lt;&gt;"",ROW($K$7:$K$56)-MIN(ROW($K$7:$K$56))+1,""),""),ROW()-ROW(A$58)+1))),","),"")</f>
        <v>0</v>
      </c>
      <c r="M97">
        <f t="array" ref="M97">IFERROR(CONCATENATE((INDEX($A$7:$A$56,SMALL(IF($N$7:$N$56&lt;&gt;"",IF($K$7:$K$56&lt;&gt;"",ROW($K$7:$K$56)-MIN(ROW($K$7:$K$56))+1,""),""),ROW()-ROW(A$58)+1))),),"")</f>
        <v>0</v>
      </c>
      <c r="Q97">
        <f t="array" ref="Q97">IFERROR(CONCATENATE((INDEX($T$7:$T$56,SMALL(IF($T$7:$T$56&lt;&gt;"",IF($Q$7:$Q$56&lt;&gt;"",ROW($Q$7:$Q$56)-MIN(ROW($Q$7:$Q$56))+1,""),""),ROW()-ROW(A$58)+1)))," "),"")</f>
        <v>0</v>
      </c>
      <c r="R97">
        <f t="array" ref="R97">IFERROR(CONCATENATE(TEXT(INDEX($Q$7:$Q$56,SMALL(IF($T$7:$T$56&lt;&gt;"",IF($Q$7:$Q$56&lt;&gt;"",ROW($Q$7:$Q$56)-MIN(ROW($Q$7:$Q$56))+1,""),""),ROW()-ROW(A$58)+1)),"##0")," "),"")</f>
        <v>0</v>
      </c>
      <c r="S97">
        <f t="array" ref="S97">IFERROR(CONCATENATE((INDEX($A$7:$A$56,SMALL(IF($T$7:$T$56&lt;&gt;"",IF($Q$7:$Q$56&lt;&gt;"",ROW($Q$7:$Q$56)-MIN(ROW($Q$7:$Q$56))+1,""),""),ROW()-ROW(A$58)+1))),),"")</f>
        <v>0</v>
      </c>
      <c r="W97">
        <f t="array" ref="W97">IFERROR(CONCATENATE((INDEX($Z$7:$Z$56,SMALL(IF($Z$7:$Z$56&lt;&gt;"",IF($W$7:$W$56&lt;&gt;"",ROW($W$7:$W$56)-MIN(ROW($W$7:$W$56))+1,""),""),ROW()-ROW(A$58)+1))),","),"")</f>
        <v>0</v>
      </c>
      <c r="X97">
        <f t="array" ref="X97">IFERROR(CONCATENATE(TEXT(INDEX($W$7:$W$56,SMALL(IF($Z$7:$Z$56&lt;&gt;"",IF($W$7:$W$56&lt;&gt;"",ROW($W$7:$W$56)-MIN(ROW($W$7:$W$56))+1,""),""),ROW()-ROW(A$58)+1)),"##0"),","),"")</f>
        <v>0</v>
      </c>
      <c r="Y97">
        <f t="array" ref="Y97">IFERROR(CONCATENATE((INDEX($A$7:$A$56,SMALL(IF($Z$7:$Z$56&lt;&gt;"",IF($W$7:$W$56&lt;&gt;"",ROW($W$7:$W$56)-MIN(ROW($W$7:$W$56))+1,""),""),ROW()-ROW(A$58)+1))),),"")</f>
        <v>0</v>
      </c>
    </row>
    <row r="98" spans="11:25">
      <c r="K98">
        <f t="array" ref="K98">IFERROR(CONCATENATE(TEXT(INDEX($K$7:$K$56,SMALL(IF($N$7:$N$56&lt;&gt;"",IF($K$7:$K$56&lt;&gt;"",ROW($K$7:$K$56)-MIN(ROW($K$7:$K$56))+1,""),""),ROW()-ROW(A$58)+1)),"##0"),","),"")</f>
        <v>0</v>
      </c>
      <c r="L98">
        <f t="array" ref="L98">IFERROR(CONCATENATE((INDEX($N$7:$N$56,SMALL(IF($N$7:$N$56&lt;&gt;"",IF($K$7:$K$56&lt;&gt;"",ROW($K$7:$K$56)-MIN(ROW($K$7:$K$56))+1,""),""),ROW()-ROW(A$58)+1))),","),"")</f>
        <v>0</v>
      </c>
      <c r="M98">
        <f t="array" ref="M98">IFERROR(CONCATENATE((INDEX($A$7:$A$56,SMALL(IF($N$7:$N$56&lt;&gt;"",IF($K$7:$K$56&lt;&gt;"",ROW($K$7:$K$56)-MIN(ROW($K$7:$K$56))+1,""),""),ROW()-ROW(A$58)+1))),),"")</f>
        <v>0</v>
      </c>
      <c r="Q98">
        <f t="array" ref="Q98">IFERROR(CONCATENATE((INDEX($T$7:$T$56,SMALL(IF($T$7:$T$56&lt;&gt;"",IF($Q$7:$Q$56&lt;&gt;"",ROW($Q$7:$Q$56)-MIN(ROW($Q$7:$Q$56))+1,""),""),ROW()-ROW(A$58)+1)))," "),"")</f>
        <v>0</v>
      </c>
      <c r="R98">
        <f t="array" ref="R98">IFERROR(CONCATENATE(TEXT(INDEX($Q$7:$Q$56,SMALL(IF($T$7:$T$56&lt;&gt;"",IF($Q$7:$Q$56&lt;&gt;"",ROW($Q$7:$Q$56)-MIN(ROW($Q$7:$Q$56))+1,""),""),ROW()-ROW(A$58)+1)),"##0")," "),"")</f>
        <v>0</v>
      </c>
      <c r="S98">
        <f t="array" ref="S98">IFERROR(CONCATENATE((INDEX($A$7:$A$56,SMALL(IF($T$7:$T$56&lt;&gt;"",IF($Q$7:$Q$56&lt;&gt;"",ROW($Q$7:$Q$56)-MIN(ROW($Q$7:$Q$56))+1,""),""),ROW()-ROW(A$58)+1))),),"")</f>
        <v>0</v>
      </c>
      <c r="W98">
        <f t="array" ref="W98">IFERROR(CONCATENATE((INDEX($Z$7:$Z$56,SMALL(IF($Z$7:$Z$56&lt;&gt;"",IF($W$7:$W$56&lt;&gt;"",ROW($W$7:$W$56)-MIN(ROW($W$7:$W$56))+1,""),""),ROW()-ROW(A$58)+1))),","),"")</f>
        <v>0</v>
      </c>
      <c r="X98">
        <f t="array" ref="X98">IFERROR(CONCATENATE(TEXT(INDEX($W$7:$W$56,SMALL(IF($Z$7:$Z$56&lt;&gt;"",IF($W$7:$W$56&lt;&gt;"",ROW($W$7:$W$56)-MIN(ROW($W$7:$W$56))+1,""),""),ROW()-ROW(A$58)+1)),"##0"),","),"")</f>
        <v>0</v>
      </c>
      <c r="Y98">
        <f t="array" ref="Y98">IFERROR(CONCATENATE((INDEX($A$7:$A$56,SMALL(IF($Z$7:$Z$56&lt;&gt;"",IF($W$7:$W$56&lt;&gt;"",ROW($W$7:$W$56)-MIN(ROW($W$7:$W$56))+1,""),""),ROW()-ROW(A$58)+1))),),"")</f>
        <v>0</v>
      </c>
    </row>
    <row r="99" spans="11:25">
      <c r="K99">
        <f t="array" ref="K99">IFERROR(CONCATENATE(TEXT(INDEX($K$7:$K$56,SMALL(IF($N$7:$N$56&lt;&gt;"",IF($K$7:$K$56&lt;&gt;"",ROW($K$7:$K$56)-MIN(ROW($K$7:$K$56))+1,""),""),ROW()-ROW(A$58)+1)),"##0"),","),"")</f>
        <v>0</v>
      </c>
      <c r="L99">
        <f t="array" ref="L99">IFERROR(CONCATENATE((INDEX($N$7:$N$56,SMALL(IF($N$7:$N$56&lt;&gt;"",IF($K$7:$K$56&lt;&gt;"",ROW($K$7:$K$56)-MIN(ROW($K$7:$K$56))+1,""),""),ROW()-ROW(A$58)+1))),","),"")</f>
        <v>0</v>
      </c>
      <c r="M99">
        <f t="array" ref="M99">IFERROR(CONCATENATE((INDEX($A$7:$A$56,SMALL(IF($N$7:$N$56&lt;&gt;"",IF($K$7:$K$56&lt;&gt;"",ROW($K$7:$K$56)-MIN(ROW($K$7:$K$56))+1,""),""),ROW()-ROW(A$58)+1))),),"")</f>
        <v>0</v>
      </c>
      <c r="Q99">
        <f t="array" ref="Q99">IFERROR(CONCATENATE((INDEX($T$7:$T$56,SMALL(IF($T$7:$T$56&lt;&gt;"",IF($Q$7:$Q$56&lt;&gt;"",ROW($Q$7:$Q$56)-MIN(ROW($Q$7:$Q$56))+1,""),""),ROW()-ROW(A$58)+1)))," "),"")</f>
        <v>0</v>
      </c>
      <c r="R99">
        <f t="array" ref="R99">IFERROR(CONCATENATE(TEXT(INDEX($Q$7:$Q$56,SMALL(IF($T$7:$T$56&lt;&gt;"",IF($Q$7:$Q$56&lt;&gt;"",ROW($Q$7:$Q$56)-MIN(ROW($Q$7:$Q$56))+1,""),""),ROW()-ROW(A$58)+1)),"##0")," "),"")</f>
        <v>0</v>
      </c>
      <c r="S99">
        <f t="array" ref="S99">IFERROR(CONCATENATE((INDEX($A$7:$A$56,SMALL(IF($T$7:$T$56&lt;&gt;"",IF($Q$7:$Q$56&lt;&gt;"",ROW($Q$7:$Q$56)-MIN(ROW($Q$7:$Q$56))+1,""),""),ROW()-ROW(A$58)+1))),),"")</f>
        <v>0</v>
      </c>
      <c r="W99">
        <f t="array" ref="W99">IFERROR(CONCATENATE((INDEX($Z$7:$Z$56,SMALL(IF($Z$7:$Z$56&lt;&gt;"",IF($W$7:$W$56&lt;&gt;"",ROW($W$7:$W$56)-MIN(ROW($W$7:$W$56))+1,""),""),ROW()-ROW(A$58)+1))),","),"")</f>
        <v>0</v>
      </c>
      <c r="X99">
        <f t="array" ref="X99">IFERROR(CONCATENATE(TEXT(INDEX($W$7:$W$56,SMALL(IF($Z$7:$Z$56&lt;&gt;"",IF($W$7:$W$56&lt;&gt;"",ROW($W$7:$W$56)-MIN(ROW($W$7:$W$56))+1,""),""),ROW()-ROW(A$58)+1)),"##0"),","),"")</f>
        <v>0</v>
      </c>
      <c r="Y99">
        <f t="array" ref="Y99">IFERROR(CONCATENATE((INDEX($A$7:$A$56,SMALL(IF($Z$7:$Z$56&lt;&gt;"",IF($W$7:$W$56&lt;&gt;"",ROW($W$7:$W$56)-MIN(ROW($W$7:$W$56))+1,""),""),ROW()-ROW(A$58)+1))),),"")</f>
        <v>0</v>
      </c>
    </row>
    <row r="100" spans="11:25">
      <c r="K100">
        <f t="array" ref="K100">IFERROR(CONCATENATE(TEXT(INDEX($K$7:$K$56,SMALL(IF($N$7:$N$56&lt;&gt;"",IF($K$7:$K$56&lt;&gt;"",ROW($K$7:$K$56)-MIN(ROW($K$7:$K$56))+1,""),""),ROW()-ROW(A$58)+1)),"##0"),","),"")</f>
        <v>0</v>
      </c>
      <c r="L100">
        <f t="array" ref="L100">IFERROR(CONCATENATE((INDEX($N$7:$N$56,SMALL(IF($N$7:$N$56&lt;&gt;"",IF($K$7:$K$56&lt;&gt;"",ROW($K$7:$K$56)-MIN(ROW($K$7:$K$56))+1,""),""),ROW()-ROW(A$58)+1))),","),"")</f>
        <v>0</v>
      </c>
      <c r="M100">
        <f t="array" ref="M100">IFERROR(CONCATENATE((INDEX($A$7:$A$56,SMALL(IF($N$7:$N$56&lt;&gt;"",IF($K$7:$K$56&lt;&gt;"",ROW($K$7:$K$56)-MIN(ROW($K$7:$K$56))+1,""),""),ROW()-ROW(A$58)+1))),),"")</f>
        <v>0</v>
      </c>
      <c r="Q100">
        <f t="array" ref="Q100">IFERROR(CONCATENATE((INDEX($T$7:$T$56,SMALL(IF($T$7:$T$56&lt;&gt;"",IF($Q$7:$Q$56&lt;&gt;"",ROW($Q$7:$Q$56)-MIN(ROW($Q$7:$Q$56))+1,""),""),ROW()-ROW(A$58)+1)))," "),"")</f>
        <v>0</v>
      </c>
      <c r="R100">
        <f t="array" ref="R100">IFERROR(CONCATENATE(TEXT(INDEX($Q$7:$Q$56,SMALL(IF($T$7:$T$56&lt;&gt;"",IF($Q$7:$Q$56&lt;&gt;"",ROW($Q$7:$Q$56)-MIN(ROW($Q$7:$Q$56))+1,""),""),ROW()-ROW(A$58)+1)),"##0")," "),"")</f>
        <v>0</v>
      </c>
      <c r="S100">
        <f t="array" ref="S100">IFERROR(CONCATENATE((INDEX($A$7:$A$56,SMALL(IF($T$7:$T$56&lt;&gt;"",IF($Q$7:$Q$56&lt;&gt;"",ROW($Q$7:$Q$56)-MIN(ROW($Q$7:$Q$56))+1,""),""),ROW()-ROW(A$58)+1))),),"")</f>
        <v>0</v>
      </c>
      <c r="W100">
        <f t="array" ref="W100">IFERROR(CONCATENATE((INDEX($Z$7:$Z$56,SMALL(IF($Z$7:$Z$56&lt;&gt;"",IF($W$7:$W$56&lt;&gt;"",ROW($W$7:$W$56)-MIN(ROW($W$7:$W$56))+1,""),""),ROW()-ROW(A$58)+1))),","),"")</f>
        <v>0</v>
      </c>
      <c r="X100">
        <f t="array" ref="X100">IFERROR(CONCATENATE(TEXT(INDEX($W$7:$W$56,SMALL(IF($Z$7:$Z$56&lt;&gt;"",IF($W$7:$W$56&lt;&gt;"",ROW($W$7:$W$56)-MIN(ROW($W$7:$W$56))+1,""),""),ROW()-ROW(A$58)+1)),"##0"),","),"")</f>
        <v>0</v>
      </c>
      <c r="Y100">
        <f t="array" ref="Y100">IFERROR(CONCATENATE((INDEX($A$7:$A$56,SMALL(IF($Z$7:$Z$56&lt;&gt;"",IF($W$7:$W$56&lt;&gt;"",ROW($W$7:$W$56)-MIN(ROW($W$7:$W$56))+1,""),""),ROW()-ROW(A$58)+1))),),"")</f>
        <v>0</v>
      </c>
    </row>
    <row r="101" spans="11:25">
      <c r="K101">
        <f t="array" ref="K101">IFERROR(CONCATENATE(TEXT(INDEX($K$7:$K$56,SMALL(IF($N$7:$N$56&lt;&gt;"",IF($K$7:$K$56&lt;&gt;"",ROW($K$7:$K$56)-MIN(ROW($K$7:$K$56))+1,""),""),ROW()-ROW(A$58)+1)),"##0"),","),"")</f>
        <v>0</v>
      </c>
      <c r="L101">
        <f t="array" ref="L101">IFERROR(CONCATENATE((INDEX($N$7:$N$56,SMALL(IF($N$7:$N$56&lt;&gt;"",IF($K$7:$K$56&lt;&gt;"",ROW($K$7:$K$56)-MIN(ROW($K$7:$K$56))+1,""),""),ROW()-ROW(A$58)+1))),","),"")</f>
        <v>0</v>
      </c>
      <c r="M101">
        <f t="array" ref="M101">IFERROR(CONCATENATE((INDEX($A$7:$A$56,SMALL(IF($N$7:$N$56&lt;&gt;"",IF($K$7:$K$56&lt;&gt;"",ROW($K$7:$K$56)-MIN(ROW($K$7:$K$56))+1,""),""),ROW()-ROW(A$58)+1))),),"")</f>
        <v>0</v>
      </c>
      <c r="Q101">
        <f t="array" ref="Q101">IFERROR(CONCATENATE((INDEX($T$7:$T$56,SMALL(IF($T$7:$T$56&lt;&gt;"",IF($Q$7:$Q$56&lt;&gt;"",ROW($Q$7:$Q$56)-MIN(ROW($Q$7:$Q$56))+1,""),""),ROW()-ROW(A$58)+1)))," "),"")</f>
        <v>0</v>
      </c>
      <c r="R101">
        <f t="array" ref="R101">IFERROR(CONCATENATE(TEXT(INDEX($Q$7:$Q$56,SMALL(IF($T$7:$T$56&lt;&gt;"",IF($Q$7:$Q$56&lt;&gt;"",ROW($Q$7:$Q$56)-MIN(ROW($Q$7:$Q$56))+1,""),""),ROW()-ROW(A$58)+1)),"##0")," "),"")</f>
        <v>0</v>
      </c>
      <c r="S101">
        <f t="array" ref="S101">IFERROR(CONCATENATE((INDEX($A$7:$A$56,SMALL(IF($T$7:$T$56&lt;&gt;"",IF($Q$7:$Q$56&lt;&gt;"",ROW($Q$7:$Q$56)-MIN(ROW($Q$7:$Q$56))+1,""),""),ROW()-ROW(A$58)+1))),),"")</f>
        <v>0</v>
      </c>
      <c r="W101">
        <f t="array" ref="W101">IFERROR(CONCATENATE((INDEX($Z$7:$Z$56,SMALL(IF($Z$7:$Z$56&lt;&gt;"",IF($W$7:$W$56&lt;&gt;"",ROW($W$7:$W$56)-MIN(ROW($W$7:$W$56))+1,""),""),ROW()-ROW(A$58)+1))),","),"")</f>
        <v>0</v>
      </c>
      <c r="X101">
        <f t="array" ref="X101">IFERROR(CONCATENATE(TEXT(INDEX($W$7:$W$56,SMALL(IF($Z$7:$Z$56&lt;&gt;"",IF($W$7:$W$56&lt;&gt;"",ROW($W$7:$W$56)-MIN(ROW($W$7:$W$56))+1,""),""),ROW()-ROW(A$58)+1)),"##0"),","),"")</f>
        <v>0</v>
      </c>
      <c r="Y101">
        <f t="array" ref="Y101">IFERROR(CONCATENATE((INDEX($A$7:$A$56,SMALL(IF($Z$7:$Z$56&lt;&gt;"",IF($W$7:$W$56&lt;&gt;"",ROW($W$7:$W$56)-MIN(ROW($W$7:$W$56))+1,""),""),ROW()-ROW(A$58)+1))),),"")</f>
        <v>0</v>
      </c>
    </row>
    <row r="102" spans="11:25">
      <c r="K102">
        <f t="array" ref="K102">IFERROR(CONCATENATE(TEXT(INDEX($K$7:$K$56,SMALL(IF($N$7:$N$56&lt;&gt;"",IF($K$7:$K$56&lt;&gt;"",ROW($K$7:$K$56)-MIN(ROW($K$7:$K$56))+1,""),""),ROW()-ROW(A$58)+1)),"##0"),","),"")</f>
        <v>0</v>
      </c>
      <c r="L102">
        <f t="array" ref="L102">IFERROR(CONCATENATE((INDEX($N$7:$N$56,SMALL(IF($N$7:$N$56&lt;&gt;"",IF($K$7:$K$56&lt;&gt;"",ROW($K$7:$K$56)-MIN(ROW($K$7:$K$56))+1,""),""),ROW()-ROW(A$58)+1))),","),"")</f>
        <v>0</v>
      </c>
      <c r="M102">
        <f t="array" ref="M102">IFERROR(CONCATENATE((INDEX($A$7:$A$56,SMALL(IF($N$7:$N$56&lt;&gt;"",IF($K$7:$K$56&lt;&gt;"",ROW($K$7:$K$56)-MIN(ROW($K$7:$K$56))+1,""),""),ROW()-ROW(A$58)+1))),),"")</f>
        <v>0</v>
      </c>
      <c r="Q102">
        <f t="array" ref="Q102">IFERROR(CONCATENATE((INDEX($T$7:$T$56,SMALL(IF($T$7:$T$56&lt;&gt;"",IF($Q$7:$Q$56&lt;&gt;"",ROW($Q$7:$Q$56)-MIN(ROW($Q$7:$Q$56))+1,""),""),ROW()-ROW(A$58)+1)))," "),"")</f>
        <v>0</v>
      </c>
      <c r="R102">
        <f t="array" ref="R102">IFERROR(CONCATENATE(TEXT(INDEX($Q$7:$Q$56,SMALL(IF($T$7:$T$56&lt;&gt;"",IF($Q$7:$Q$56&lt;&gt;"",ROW($Q$7:$Q$56)-MIN(ROW($Q$7:$Q$56))+1,""),""),ROW()-ROW(A$58)+1)),"##0")," "),"")</f>
        <v>0</v>
      </c>
      <c r="S102">
        <f t="array" ref="S102">IFERROR(CONCATENATE((INDEX($A$7:$A$56,SMALL(IF($T$7:$T$56&lt;&gt;"",IF($Q$7:$Q$56&lt;&gt;"",ROW($Q$7:$Q$56)-MIN(ROW($Q$7:$Q$56))+1,""),""),ROW()-ROW(A$58)+1))),),"")</f>
        <v>0</v>
      </c>
      <c r="W102">
        <f t="array" ref="W102">IFERROR(CONCATENATE((INDEX($Z$7:$Z$56,SMALL(IF($Z$7:$Z$56&lt;&gt;"",IF($W$7:$W$56&lt;&gt;"",ROW($W$7:$W$56)-MIN(ROW($W$7:$W$56))+1,""),""),ROW()-ROW(A$58)+1))),","),"")</f>
        <v>0</v>
      </c>
      <c r="X102">
        <f t="array" ref="X102">IFERROR(CONCATENATE(TEXT(INDEX($W$7:$W$56,SMALL(IF($Z$7:$Z$56&lt;&gt;"",IF($W$7:$W$56&lt;&gt;"",ROW($W$7:$W$56)-MIN(ROW($W$7:$W$56))+1,""),""),ROW()-ROW(A$58)+1)),"##0"),","),"")</f>
        <v>0</v>
      </c>
      <c r="Y102">
        <f t="array" ref="Y102">IFERROR(CONCATENATE((INDEX($A$7:$A$56,SMALL(IF($Z$7:$Z$56&lt;&gt;"",IF($W$7:$W$56&lt;&gt;"",ROW($W$7:$W$56)-MIN(ROW($W$7:$W$56))+1,""),""),ROW()-ROW(A$58)+1))),),"")</f>
        <v>0</v>
      </c>
    </row>
    <row r="103" spans="11:25">
      <c r="K103">
        <f t="array" ref="K103">IFERROR(CONCATENATE(TEXT(INDEX($K$7:$K$56,SMALL(IF($N$7:$N$56&lt;&gt;"",IF($K$7:$K$56&lt;&gt;"",ROW($K$7:$K$56)-MIN(ROW($K$7:$K$56))+1,""),""),ROW()-ROW(A$58)+1)),"##0"),","),"")</f>
        <v>0</v>
      </c>
      <c r="L103">
        <f t="array" ref="L103">IFERROR(CONCATENATE((INDEX($N$7:$N$56,SMALL(IF($N$7:$N$56&lt;&gt;"",IF($K$7:$K$56&lt;&gt;"",ROW($K$7:$K$56)-MIN(ROW($K$7:$K$56))+1,""),""),ROW()-ROW(A$58)+1))),","),"")</f>
        <v>0</v>
      </c>
      <c r="M103">
        <f t="array" ref="M103">IFERROR(CONCATENATE((INDEX($A$7:$A$56,SMALL(IF($N$7:$N$56&lt;&gt;"",IF($K$7:$K$56&lt;&gt;"",ROW($K$7:$K$56)-MIN(ROW($K$7:$K$56))+1,""),""),ROW()-ROW(A$58)+1))),),"")</f>
        <v>0</v>
      </c>
      <c r="Q103">
        <f t="array" ref="Q103">IFERROR(CONCATENATE((INDEX($T$7:$T$56,SMALL(IF($T$7:$T$56&lt;&gt;"",IF($Q$7:$Q$56&lt;&gt;"",ROW($Q$7:$Q$56)-MIN(ROW($Q$7:$Q$56))+1,""),""),ROW()-ROW(A$58)+1)))," "),"")</f>
        <v>0</v>
      </c>
      <c r="R103">
        <f t="array" ref="R103">IFERROR(CONCATENATE(TEXT(INDEX($Q$7:$Q$56,SMALL(IF($T$7:$T$56&lt;&gt;"",IF($Q$7:$Q$56&lt;&gt;"",ROW($Q$7:$Q$56)-MIN(ROW($Q$7:$Q$56))+1,""),""),ROW()-ROW(A$58)+1)),"##0")," "),"")</f>
        <v>0</v>
      </c>
      <c r="S103">
        <f t="array" ref="S103">IFERROR(CONCATENATE((INDEX($A$7:$A$56,SMALL(IF($T$7:$T$56&lt;&gt;"",IF($Q$7:$Q$56&lt;&gt;"",ROW($Q$7:$Q$56)-MIN(ROW($Q$7:$Q$56))+1,""),""),ROW()-ROW(A$58)+1))),),"")</f>
        <v>0</v>
      </c>
      <c r="W103">
        <f t="array" ref="W103">IFERROR(CONCATENATE((INDEX($Z$7:$Z$56,SMALL(IF($Z$7:$Z$56&lt;&gt;"",IF($W$7:$W$56&lt;&gt;"",ROW($W$7:$W$56)-MIN(ROW($W$7:$W$56))+1,""),""),ROW()-ROW(A$58)+1))),","),"")</f>
        <v>0</v>
      </c>
      <c r="X103">
        <f t="array" ref="X103">IFERROR(CONCATENATE(TEXT(INDEX($W$7:$W$56,SMALL(IF($Z$7:$Z$56&lt;&gt;"",IF($W$7:$W$56&lt;&gt;"",ROW($W$7:$W$56)-MIN(ROW($W$7:$W$56))+1,""),""),ROW()-ROW(A$58)+1)),"##0"),","),"")</f>
        <v>0</v>
      </c>
      <c r="Y103">
        <f t="array" ref="Y103">IFERROR(CONCATENATE((INDEX($A$7:$A$56,SMALL(IF($Z$7:$Z$56&lt;&gt;"",IF($W$7:$W$56&lt;&gt;"",ROW($W$7:$W$56)-MIN(ROW($W$7:$W$56))+1,""),""),ROW()-ROW(A$58)+1))),),"")</f>
        <v>0</v>
      </c>
    </row>
    <row r="104" spans="11:25">
      <c r="K104">
        <f t="array" ref="K104">IFERROR(CONCATENATE(TEXT(INDEX($K$7:$K$56,SMALL(IF($N$7:$N$56&lt;&gt;"",IF($K$7:$K$56&lt;&gt;"",ROW($K$7:$K$56)-MIN(ROW($K$7:$K$56))+1,""),""),ROW()-ROW(A$58)+1)),"##0"),","),"")</f>
        <v>0</v>
      </c>
      <c r="L104">
        <f t="array" ref="L104">IFERROR(CONCATENATE((INDEX($N$7:$N$56,SMALL(IF($N$7:$N$56&lt;&gt;"",IF($K$7:$K$56&lt;&gt;"",ROW($K$7:$K$56)-MIN(ROW($K$7:$K$56))+1,""),""),ROW()-ROW(A$58)+1))),","),"")</f>
        <v>0</v>
      </c>
      <c r="M104">
        <f t="array" ref="M104">IFERROR(CONCATENATE((INDEX($A$7:$A$56,SMALL(IF($N$7:$N$56&lt;&gt;"",IF($K$7:$K$56&lt;&gt;"",ROW($K$7:$K$56)-MIN(ROW($K$7:$K$56))+1,""),""),ROW()-ROW(A$58)+1))),),"")</f>
        <v>0</v>
      </c>
      <c r="Q104">
        <f t="array" ref="Q104">IFERROR(CONCATENATE((INDEX($T$7:$T$56,SMALL(IF($T$7:$T$56&lt;&gt;"",IF($Q$7:$Q$56&lt;&gt;"",ROW($Q$7:$Q$56)-MIN(ROW($Q$7:$Q$56))+1,""),""),ROW()-ROW(A$58)+1)))," "),"")</f>
        <v>0</v>
      </c>
      <c r="R104">
        <f t="array" ref="R104">IFERROR(CONCATENATE(TEXT(INDEX($Q$7:$Q$56,SMALL(IF($T$7:$T$56&lt;&gt;"",IF($Q$7:$Q$56&lt;&gt;"",ROW($Q$7:$Q$56)-MIN(ROW($Q$7:$Q$56))+1,""),""),ROW()-ROW(A$58)+1)),"##0")," "),"")</f>
        <v>0</v>
      </c>
      <c r="S104">
        <f t="array" ref="S104">IFERROR(CONCATENATE((INDEX($A$7:$A$56,SMALL(IF($T$7:$T$56&lt;&gt;"",IF($Q$7:$Q$56&lt;&gt;"",ROW($Q$7:$Q$56)-MIN(ROW($Q$7:$Q$56))+1,""),""),ROW()-ROW(A$58)+1))),),"")</f>
        <v>0</v>
      </c>
      <c r="W104">
        <f t="array" ref="W104">IFERROR(CONCATENATE((INDEX($Z$7:$Z$56,SMALL(IF($Z$7:$Z$56&lt;&gt;"",IF($W$7:$W$56&lt;&gt;"",ROW($W$7:$W$56)-MIN(ROW($W$7:$W$56))+1,""),""),ROW()-ROW(A$58)+1))),","),"")</f>
        <v>0</v>
      </c>
      <c r="X104">
        <f t="array" ref="X104">IFERROR(CONCATENATE(TEXT(INDEX($W$7:$W$56,SMALL(IF($Z$7:$Z$56&lt;&gt;"",IF($W$7:$W$56&lt;&gt;"",ROW($W$7:$W$56)-MIN(ROW($W$7:$W$56))+1,""),""),ROW()-ROW(A$58)+1)),"##0"),","),"")</f>
        <v>0</v>
      </c>
      <c r="Y104">
        <f t="array" ref="Y104">IFERROR(CONCATENATE((INDEX($A$7:$A$56,SMALL(IF($Z$7:$Z$56&lt;&gt;"",IF($W$7:$W$56&lt;&gt;"",ROW($W$7:$W$56)-MIN(ROW($W$7:$W$56))+1,""),""),ROW()-ROW(A$58)+1))),),"")</f>
        <v>0</v>
      </c>
    </row>
    <row r="105" spans="11:25">
      <c r="K105">
        <f t="array" ref="K105">IFERROR(CONCATENATE(TEXT(INDEX($K$7:$K$56,SMALL(IF($N$7:$N$56&lt;&gt;"",IF($K$7:$K$56&lt;&gt;"",ROW($K$7:$K$56)-MIN(ROW($K$7:$K$56))+1,""),""),ROW()-ROW(A$58)+1)),"##0"),","),"")</f>
        <v>0</v>
      </c>
      <c r="L105">
        <f t="array" ref="L105">IFERROR(CONCATENATE((INDEX($N$7:$N$56,SMALL(IF($N$7:$N$56&lt;&gt;"",IF($K$7:$K$56&lt;&gt;"",ROW($K$7:$K$56)-MIN(ROW($K$7:$K$56))+1,""),""),ROW()-ROW(A$58)+1))),","),"")</f>
        <v>0</v>
      </c>
      <c r="M105">
        <f t="array" ref="M105">IFERROR(CONCATENATE((INDEX($A$7:$A$56,SMALL(IF($N$7:$N$56&lt;&gt;"",IF($K$7:$K$56&lt;&gt;"",ROW($K$7:$K$56)-MIN(ROW($K$7:$K$56))+1,""),""),ROW()-ROW(A$58)+1))),),"")</f>
        <v>0</v>
      </c>
      <c r="Q105">
        <f t="array" ref="Q105">IFERROR(CONCATENATE((INDEX($T$7:$T$56,SMALL(IF($T$7:$T$56&lt;&gt;"",IF($Q$7:$Q$56&lt;&gt;"",ROW($Q$7:$Q$56)-MIN(ROW($Q$7:$Q$56))+1,""),""),ROW()-ROW(A$58)+1)))," "),"")</f>
        <v>0</v>
      </c>
      <c r="R105">
        <f t="array" ref="R105">IFERROR(CONCATENATE(TEXT(INDEX($Q$7:$Q$56,SMALL(IF($T$7:$T$56&lt;&gt;"",IF($Q$7:$Q$56&lt;&gt;"",ROW($Q$7:$Q$56)-MIN(ROW($Q$7:$Q$56))+1,""),""),ROW()-ROW(A$58)+1)),"##0")," "),"")</f>
        <v>0</v>
      </c>
      <c r="S105">
        <f t="array" ref="S105">IFERROR(CONCATENATE((INDEX($A$7:$A$56,SMALL(IF($T$7:$T$56&lt;&gt;"",IF($Q$7:$Q$56&lt;&gt;"",ROW($Q$7:$Q$56)-MIN(ROW($Q$7:$Q$56))+1,""),""),ROW()-ROW(A$58)+1))),),"")</f>
        <v>0</v>
      </c>
      <c r="W105">
        <f t="array" ref="W105">IFERROR(CONCATENATE((INDEX($Z$7:$Z$56,SMALL(IF($Z$7:$Z$56&lt;&gt;"",IF($W$7:$W$56&lt;&gt;"",ROW($W$7:$W$56)-MIN(ROW($W$7:$W$56))+1,""),""),ROW()-ROW(A$58)+1))),","),"")</f>
        <v>0</v>
      </c>
      <c r="X105">
        <f t="array" ref="X105">IFERROR(CONCATENATE(TEXT(INDEX($W$7:$W$56,SMALL(IF($Z$7:$Z$56&lt;&gt;"",IF($W$7:$W$56&lt;&gt;"",ROW($W$7:$W$56)-MIN(ROW($W$7:$W$56))+1,""),""),ROW()-ROW(A$58)+1)),"##0"),","),"")</f>
        <v>0</v>
      </c>
      <c r="Y105">
        <f t="array" ref="Y105">IFERROR(CONCATENATE((INDEX($A$7:$A$56,SMALL(IF($Z$7:$Z$56&lt;&gt;"",IF($W$7:$W$56&lt;&gt;"",ROW($W$7:$W$56)-MIN(ROW($W$7:$W$56))+1,""),""),ROW()-ROW(A$58)+1))),),"")</f>
        <v>0</v>
      </c>
    </row>
    <row r="106" spans="11:25">
      <c r="K106">
        <f t="array" ref="K106">IFERROR(CONCATENATE(TEXT(INDEX($K$7:$K$56,SMALL(IF($N$7:$N$56&lt;&gt;"",IF($K$7:$K$56&lt;&gt;"",ROW($K$7:$K$56)-MIN(ROW($K$7:$K$56))+1,""),""),ROW()-ROW(A$58)+1)),"##0"),","),"")</f>
        <v>0</v>
      </c>
      <c r="L106">
        <f t="array" ref="L106">IFERROR(CONCATENATE((INDEX($N$7:$N$56,SMALL(IF($N$7:$N$56&lt;&gt;"",IF($K$7:$K$56&lt;&gt;"",ROW($K$7:$K$56)-MIN(ROW($K$7:$K$56))+1,""),""),ROW()-ROW(A$58)+1))),","),"")</f>
        <v>0</v>
      </c>
      <c r="M106">
        <f t="array" ref="M106">IFERROR(CONCATENATE((INDEX($A$7:$A$56,SMALL(IF($N$7:$N$56&lt;&gt;"",IF($K$7:$K$56&lt;&gt;"",ROW($K$7:$K$56)-MIN(ROW($K$7:$K$56))+1,""),""),ROW()-ROW(A$58)+1))),),"")</f>
        <v>0</v>
      </c>
      <c r="Q106">
        <f t="array" ref="Q106">IFERROR(CONCATENATE((INDEX($T$7:$T$56,SMALL(IF($T$7:$T$56&lt;&gt;"",IF($Q$7:$Q$56&lt;&gt;"",ROW($Q$7:$Q$56)-MIN(ROW($Q$7:$Q$56))+1,""),""),ROW()-ROW(A$58)+1)))," "),"")</f>
        <v>0</v>
      </c>
      <c r="R106">
        <f t="array" ref="R106">IFERROR(CONCATENATE(TEXT(INDEX($Q$7:$Q$56,SMALL(IF($T$7:$T$56&lt;&gt;"",IF($Q$7:$Q$56&lt;&gt;"",ROW($Q$7:$Q$56)-MIN(ROW($Q$7:$Q$56))+1,""),""),ROW()-ROW(A$58)+1)),"##0")," "),"")</f>
        <v>0</v>
      </c>
      <c r="S106">
        <f t="array" ref="S106">IFERROR(CONCATENATE((INDEX($A$7:$A$56,SMALL(IF($T$7:$T$56&lt;&gt;"",IF($Q$7:$Q$56&lt;&gt;"",ROW($Q$7:$Q$56)-MIN(ROW($Q$7:$Q$56))+1,""),""),ROW()-ROW(A$58)+1))),),"")</f>
        <v>0</v>
      </c>
      <c r="W106">
        <f t="array" ref="W106">IFERROR(CONCATENATE((INDEX($Z$7:$Z$56,SMALL(IF($Z$7:$Z$56&lt;&gt;"",IF($W$7:$W$56&lt;&gt;"",ROW($W$7:$W$56)-MIN(ROW($W$7:$W$56))+1,""),""),ROW()-ROW(A$58)+1))),","),"")</f>
        <v>0</v>
      </c>
      <c r="X106">
        <f t="array" ref="X106">IFERROR(CONCATENATE(TEXT(INDEX($W$7:$W$56,SMALL(IF($Z$7:$Z$56&lt;&gt;"",IF($W$7:$W$56&lt;&gt;"",ROW($W$7:$W$56)-MIN(ROW($W$7:$W$56))+1,""),""),ROW()-ROW(A$58)+1)),"##0"),","),"")</f>
        <v>0</v>
      </c>
      <c r="Y106">
        <f t="array" ref="Y106">IFERROR(CONCATENATE((INDEX($A$7:$A$56,SMALL(IF($Z$7:$Z$56&lt;&gt;"",IF($W$7:$W$56&lt;&gt;"",ROW($W$7:$W$56)-MIN(ROW($W$7:$W$56))+1,""),""),ROW()-ROW(A$58)+1))),),"")</f>
        <v>0</v>
      </c>
    </row>
    <row r="107" spans="11:25">
      <c r="K107">
        <f t="array" ref="K107">IFERROR(CONCATENATE(TEXT(INDEX($K$7:$K$56,SMALL(IF($N$7:$N$56&lt;&gt;"",IF($K$7:$K$56&lt;&gt;"",ROW($K$7:$K$56)-MIN(ROW($K$7:$K$56))+1,""),""),ROW()-ROW(A$58)+1)),"##0"),","),"")</f>
        <v>0</v>
      </c>
      <c r="L107">
        <f t="array" ref="L107">IFERROR(CONCATENATE((INDEX($N$7:$N$56,SMALL(IF($N$7:$N$56&lt;&gt;"",IF($K$7:$K$56&lt;&gt;"",ROW($K$7:$K$56)-MIN(ROW($K$7:$K$56))+1,""),""),ROW()-ROW(A$58)+1))),","),"")</f>
        <v>0</v>
      </c>
      <c r="M107">
        <f t="array" ref="M107">IFERROR(CONCATENATE((INDEX($A$7:$A$56,SMALL(IF($N$7:$N$56&lt;&gt;"",IF($K$7:$K$56&lt;&gt;"",ROW($K$7:$K$56)-MIN(ROW($K$7:$K$56))+1,""),""),ROW()-ROW(A$58)+1))),),"")</f>
        <v>0</v>
      </c>
      <c r="Q107">
        <f t="array" ref="Q107">IFERROR(CONCATENATE((INDEX($T$7:$T$56,SMALL(IF($T$7:$T$56&lt;&gt;"",IF($Q$7:$Q$56&lt;&gt;"",ROW($Q$7:$Q$56)-MIN(ROW($Q$7:$Q$56))+1,""),""),ROW()-ROW(A$58)+1)))," "),"")</f>
        <v>0</v>
      </c>
      <c r="R107">
        <f t="array" ref="R107">IFERROR(CONCATENATE(TEXT(INDEX($Q$7:$Q$56,SMALL(IF($T$7:$T$56&lt;&gt;"",IF($Q$7:$Q$56&lt;&gt;"",ROW($Q$7:$Q$56)-MIN(ROW($Q$7:$Q$56))+1,""),""),ROW()-ROW(A$58)+1)),"##0")," "),"")</f>
        <v>0</v>
      </c>
      <c r="S107">
        <f t="array" ref="S107">IFERROR(CONCATENATE((INDEX($A$7:$A$56,SMALL(IF($T$7:$T$56&lt;&gt;"",IF($Q$7:$Q$56&lt;&gt;"",ROW($Q$7:$Q$56)-MIN(ROW($Q$7:$Q$56))+1,""),""),ROW()-ROW(A$58)+1))),),"")</f>
        <v>0</v>
      </c>
      <c r="W107">
        <f t="array" ref="W107">IFERROR(CONCATENATE((INDEX($Z$7:$Z$56,SMALL(IF($Z$7:$Z$56&lt;&gt;"",IF($W$7:$W$56&lt;&gt;"",ROW($W$7:$W$56)-MIN(ROW($W$7:$W$56))+1,""),""),ROW()-ROW(A$58)+1))),","),"")</f>
        <v>0</v>
      </c>
      <c r="X107">
        <f t="array" ref="X107">IFERROR(CONCATENATE(TEXT(INDEX($W$7:$W$56,SMALL(IF($Z$7:$Z$56&lt;&gt;"",IF($W$7:$W$56&lt;&gt;"",ROW($W$7:$W$56)-MIN(ROW($W$7:$W$56))+1,""),""),ROW()-ROW(A$58)+1)),"##0"),","),"")</f>
        <v>0</v>
      </c>
      <c r="Y107">
        <f t="array" ref="Y107">IFERROR(CONCATENATE((INDEX($A$7:$A$56,SMALL(IF($Z$7:$Z$56&lt;&gt;"",IF($W$7:$W$56&lt;&gt;"",ROW($W$7:$W$56)-MIN(ROW($W$7:$W$56))+1,""),""),ROW()-ROW(A$58)+1))),),"")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2016-06-03T09:32:32Z</dcterms:created>
  <dcterms:modified xsi:type="dcterms:W3CDTF">2016-06-03T09:32:32Z</dcterms:modified>
</cp:coreProperties>
</file>