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gustin\Documents\Facultad\4to\8semestreELO\Sistemas para control\"/>
    </mc:Choice>
  </mc:AlternateContent>
  <bookViews>
    <workbookView xWindow="0" yWindow="0" windowWidth="19200" windowHeight="7310"/>
  </bookViews>
  <sheets>
    <sheet name="Esquema de memoria modbus" sheetId="1" r:id="rId1"/>
    <sheet name="presupuesto" sheetId="2" r:id="rId2"/>
    <sheet name="Hoja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J12" i="3"/>
  <c r="J11" i="3"/>
  <c r="J10" i="3"/>
  <c r="J9" i="3"/>
  <c r="J8" i="3"/>
  <c r="J7" i="3"/>
  <c r="J6" i="3"/>
  <c r="J5" i="3"/>
  <c r="J4" i="3"/>
  <c r="E12" i="3"/>
  <c r="E11" i="3"/>
  <c r="E10" i="3"/>
  <c r="E9" i="3"/>
  <c r="E8" i="3"/>
  <c r="E7" i="3"/>
  <c r="E6" i="3"/>
  <c r="E5" i="3"/>
  <c r="E4" i="3"/>
  <c r="J14" i="3" l="1"/>
  <c r="E14" i="3"/>
  <c r="E19" i="2" l="1"/>
  <c r="E18" i="2"/>
  <c r="E9" i="2"/>
  <c r="E17" i="2"/>
  <c r="E16" i="2"/>
  <c r="E11" i="2"/>
  <c r="E4" i="2"/>
  <c r="E21" i="2" s="1"/>
  <c r="E5" i="2"/>
  <c r="E6" i="2"/>
  <c r="E7" i="2"/>
  <c r="E8" i="2"/>
  <c r="E10" i="2"/>
  <c r="E12" i="2"/>
  <c r="E13" i="2"/>
  <c r="E14" i="2"/>
  <c r="E15" i="2"/>
</calcChain>
</file>

<file path=xl/sharedStrings.xml><?xml version="1.0" encoding="utf-8"?>
<sst xmlns="http://schemas.openxmlformats.org/spreadsheetml/2006/main" count="106" uniqueCount="70">
  <si>
    <t>Adress</t>
  </si>
  <si>
    <t>Tipo</t>
  </si>
  <si>
    <t>Descripcion</t>
  </si>
  <si>
    <t>Holding register</t>
  </si>
  <si>
    <t>Offset sensor caudal</t>
  </si>
  <si>
    <t>Ganancia sensor caudal</t>
  </si>
  <si>
    <t>Ganancia sensor presion</t>
  </si>
  <si>
    <t>Offset sensor presion</t>
  </si>
  <si>
    <t>Offset celda 1</t>
  </si>
  <si>
    <t>Offset celda 2</t>
  </si>
  <si>
    <t>Offset celda 3</t>
  </si>
  <si>
    <t>Input register</t>
  </si>
  <si>
    <t>Medida actual sensor caudal</t>
  </si>
  <si>
    <t>Medida máxima sensor caudal</t>
  </si>
  <si>
    <t>Medida minima sensor caudal</t>
  </si>
  <si>
    <t>Medida actual sensor presion</t>
  </si>
  <si>
    <t>Medida maxima sensor presion</t>
  </si>
  <si>
    <t>Medida minima sensor presion</t>
  </si>
  <si>
    <t>Medida actual peso del tanque</t>
  </si>
  <si>
    <t>Diferencial peso en el ultimo minuto</t>
  </si>
  <si>
    <t>Medida celda 1</t>
  </si>
  <si>
    <t>Medida celda 2</t>
  </si>
  <si>
    <t>Medida celda 3</t>
  </si>
  <si>
    <t>Discrete input</t>
  </si>
  <si>
    <t>Alarma sensor celda de carga 2</t>
  </si>
  <si>
    <t>Alarma sensor celda de carga 1</t>
  </si>
  <si>
    <t>Alarma sensor celda de carga 3</t>
  </si>
  <si>
    <t>Alarma fallo sensor de caudal</t>
  </si>
  <si>
    <t>Alarma fallo sensor de presion</t>
  </si>
  <si>
    <t>Alarma limites de caudal max/min</t>
  </si>
  <si>
    <t>Alarma presion max/min</t>
  </si>
  <si>
    <t>Presupuesto</t>
  </si>
  <si>
    <t>Precio unitario</t>
  </si>
  <si>
    <t>Cantidad</t>
  </si>
  <si>
    <t>Total</t>
  </si>
  <si>
    <t>Sensor caudalimetro</t>
  </si>
  <si>
    <t>Sensor presion ADZ SML10</t>
  </si>
  <si>
    <t>Celda de carga PREC PCR 50kg</t>
  </si>
  <si>
    <t>Placa de acondicionamiento HX711</t>
  </si>
  <si>
    <t>Fuente de alimentacion 24V 5A</t>
  </si>
  <si>
    <t>Arduino UNO</t>
  </si>
  <si>
    <t>Shield ethernet</t>
  </si>
  <si>
    <t>Shield con conectores</t>
  </si>
  <si>
    <t>Electronica complementaria (resistencias, conectores)</t>
  </si>
  <si>
    <t>Antena Ubiquiti Litebeam M5</t>
  </si>
  <si>
    <t>display 16x2 i2c</t>
  </si>
  <si>
    <t>Cable Cat5e</t>
  </si>
  <si>
    <t>llave termomagnetica scheider 2x16A</t>
  </si>
  <si>
    <t>Fuente de alimentacion 5V 5A</t>
  </si>
  <si>
    <t>Cable prysmian TPR ecoplus 2x1,5 tipo taller</t>
  </si>
  <si>
    <t xml:space="preserve">Gabinete metalico exterior p/16 modulos </t>
  </si>
  <si>
    <t>TOTAL</t>
  </si>
  <si>
    <t>Presupuesto estacion central</t>
  </si>
  <si>
    <t>Presupuesto nodo</t>
  </si>
  <si>
    <t>Cant</t>
  </si>
  <si>
    <t>Anemometro Wallis &amp; Gill Ak3</t>
  </si>
  <si>
    <t>Raspberry pi + case</t>
  </si>
  <si>
    <t>Sensor temperatura ds18b20</t>
  </si>
  <si>
    <t>Pantalla tactil 5 pulgadas</t>
  </si>
  <si>
    <t>Electronica complementaria (conectores, cables)</t>
  </si>
  <si>
    <t>Torre reticulada 20m de altura</t>
  </si>
  <si>
    <t>Arduino UNO R3</t>
  </si>
  <si>
    <t>Sensor temp y humedad SHT-30</t>
  </si>
  <si>
    <t>Sensor humedad del suelo</t>
  </si>
  <si>
    <t>Sensor ds18b20</t>
  </si>
  <si>
    <t>Modulo LoRa 433MHz + antena 6dBi</t>
  </si>
  <si>
    <t>Electronica complementaria (cables, conectores)</t>
  </si>
  <si>
    <t>Panel solar 5V 1W</t>
  </si>
  <si>
    <t>Powerbank 20000mAh</t>
  </si>
  <si>
    <t>Gabinete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</si>
</sst>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44" fontId="0" fillId="0" borderId="0" xfId="1" applyFont="1" applyBorder="1"/>
    <xf numFmtId="0" fontId="0" fillId="0" borderId="1" xfId="0" applyBorder="1"/>
    <xf numFmtId="0" fontId="0" fillId="0" borderId="10" xfId="0" applyBorder="1"/>
    <xf numFmtId="44" fontId="0" fillId="0" borderId="10" xfId="1" applyFont="1" applyBorder="1"/>
    <xf numFmtId="44" fontId="0" fillId="0" borderId="1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0" xfId="1" applyFont="1" applyFill="1" applyBorder="1"/>
    <xf numFmtId="0" fontId="0" fillId="0" borderId="0" xfId="0" applyFill="1" applyBorder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abSelected="1" workbookViewId="0">
      <selection activeCell="F13" sqref="F13"/>
    </sheetView>
  </sheetViews>
  <sheetFormatPr baseColWidth="10" defaultRowHeight="14.5" x14ac:dyDescent="0.35"/>
  <cols>
    <col min="2" max="2" width="6.90625" customWidth="1"/>
    <col min="3" max="3" width="15.6328125" customWidth="1"/>
    <col min="4" max="4" width="32.6328125" customWidth="1"/>
  </cols>
  <sheetData>
    <row r="1" spans="2:4" ht="15" thickBot="1" x14ac:dyDescent="0.4"/>
    <row r="2" spans="2:4" ht="15" thickBot="1" x14ac:dyDescent="0.4">
      <c r="B2" s="2" t="s">
        <v>0</v>
      </c>
      <c r="C2" s="3" t="s">
        <v>1</v>
      </c>
      <c r="D2" s="4" t="s">
        <v>2</v>
      </c>
    </row>
    <row r="3" spans="2:4" x14ac:dyDescent="0.35">
      <c r="B3" s="5">
        <v>110</v>
      </c>
      <c r="C3" s="6" t="s">
        <v>3</v>
      </c>
      <c r="D3" s="7" t="s">
        <v>4</v>
      </c>
    </row>
    <row r="4" spans="2:4" x14ac:dyDescent="0.35">
      <c r="B4" s="5">
        <v>111</v>
      </c>
      <c r="C4" s="6" t="s">
        <v>3</v>
      </c>
      <c r="D4" s="7" t="s">
        <v>5</v>
      </c>
    </row>
    <row r="5" spans="2:4" x14ac:dyDescent="0.35">
      <c r="B5" s="5">
        <v>120</v>
      </c>
      <c r="C5" s="6" t="s">
        <v>3</v>
      </c>
      <c r="D5" s="7" t="s">
        <v>7</v>
      </c>
    </row>
    <row r="6" spans="2:4" x14ac:dyDescent="0.35">
      <c r="B6" s="5">
        <v>121</v>
      </c>
      <c r="C6" s="6" t="s">
        <v>3</v>
      </c>
      <c r="D6" s="7" t="s">
        <v>6</v>
      </c>
    </row>
    <row r="7" spans="2:4" x14ac:dyDescent="0.35">
      <c r="B7" s="5">
        <v>130</v>
      </c>
      <c r="C7" s="6" t="s">
        <v>3</v>
      </c>
      <c r="D7" s="7" t="s">
        <v>8</v>
      </c>
    </row>
    <row r="8" spans="2:4" x14ac:dyDescent="0.35">
      <c r="B8" s="5">
        <v>131</v>
      </c>
      <c r="C8" s="6" t="s">
        <v>3</v>
      </c>
      <c r="D8" s="7" t="s">
        <v>9</v>
      </c>
    </row>
    <row r="9" spans="2:4" x14ac:dyDescent="0.35">
      <c r="B9" s="5">
        <v>132</v>
      </c>
      <c r="C9" s="6" t="s">
        <v>3</v>
      </c>
      <c r="D9" s="7" t="s">
        <v>10</v>
      </c>
    </row>
    <row r="10" spans="2:4" x14ac:dyDescent="0.35">
      <c r="B10" s="5">
        <v>210</v>
      </c>
      <c r="C10" s="6" t="s">
        <v>11</v>
      </c>
      <c r="D10" s="7" t="s">
        <v>12</v>
      </c>
    </row>
    <row r="11" spans="2:4" x14ac:dyDescent="0.35">
      <c r="B11" s="5">
        <v>211</v>
      </c>
      <c r="C11" s="6" t="s">
        <v>11</v>
      </c>
      <c r="D11" s="7" t="s">
        <v>13</v>
      </c>
    </row>
    <row r="12" spans="2:4" x14ac:dyDescent="0.35">
      <c r="B12" s="5">
        <v>212</v>
      </c>
      <c r="C12" s="6" t="s">
        <v>11</v>
      </c>
      <c r="D12" s="7" t="s">
        <v>14</v>
      </c>
    </row>
    <row r="13" spans="2:4" x14ac:dyDescent="0.35">
      <c r="B13" s="5">
        <v>220</v>
      </c>
      <c r="C13" s="6" t="s">
        <v>11</v>
      </c>
      <c r="D13" s="7" t="s">
        <v>15</v>
      </c>
    </row>
    <row r="14" spans="2:4" x14ac:dyDescent="0.35">
      <c r="B14" s="5">
        <v>221</v>
      </c>
      <c r="C14" s="6" t="s">
        <v>11</v>
      </c>
      <c r="D14" s="7" t="s">
        <v>16</v>
      </c>
    </row>
    <row r="15" spans="2:4" x14ac:dyDescent="0.35">
      <c r="B15" s="5">
        <v>222</v>
      </c>
      <c r="C15" s="6" t="s">
        <v>11</v>
      </c>
      <c r="D15" s="7" t="s">
        <v>17</v>
      </c>
    </row>
    <row r="16" spans="2:4" x14ac:dyDescent="0.35">
      <c r="B16" s="5">
        <v>230</v>
      </c>
      <c r="C16" s="6" t="s">
        <v>11</v>
      </c>
      <c r="D16" s="7" t="s">
        <v>18</v>
      </c>
    </row>
    <row r="17" spans="2:4" x14ac:dyDescent="0.35">
      <c r="B17" s="5">
        <v>231</v>
      </c>
      <c r="C17" s="6" t="s">
        <v>11</v>
      </c>
      <c r="D17" s="7" t="s">
        <v>19</v>
      </c>
    </row>
    <row r="18" spans="2:4" x14ac:dyDescent="0.35">
      <c r="B18" s="5">
        <v>232</v>
      </c>
      <c r="C18" s="6" t="s">
        <v>11</v>
      </c>
      <c r="D18" s="7" t="s">
        <v>20</v>
      </c>
    </row>
    <row r="19" spans="2:4" x14ac:dyDescent="0.35">
      <c r="B19" s="5">
        <v>233</v>
      </c>
      <c r="C19" s="6" t="s">
        <v>11</v>
      </c>
      <c r="D19" s="7" t="s">
        <v>21</v>
      </c>
    </row>
    <row r="20" spans="2:4" x14ac:dyDescent="0.35">
      <c r="B20" s="5">
        <v>234</v>
      </c>
      <c r="C20" s="6" t="s">
        <v>11</v>
      </c>
      <c r="D20" s="7" t="s">
        <v>22</v>
      </c>
    </row>
    <row r="21" spans="2:4" x14ac:dyDescent="0.35">
      <c r="B21" s="5">
        <v>10</v>
      </c>
      <c r="C21" s="6" t="s">
        <v>23</v>
      </c>
      <c r="D21" s="7" t="s">
        <v>27</v>
      </c>
    </row>
    <row r="22" spans="2:4" x14ac:dyDescent="0.35">
      <c r="B22" s="5">
        <v>11</v>
      </c>
      <c r="C22" s="6" t="s">
        <v>23</v>
      </c>
      <c r="D22" s="7" t="s">
        <v>29</v>
      </c>
    </row>
    <row r="23" spans="2:4" x14ac:dyDescent="0.35">
      <c r="B23" s="5">
        <v>20</v>
      </c>
      <c r="C23" s="6" t="s">
        <v>23</v>
      </c>
      <c r="D23" s="7" t="s">
        <v>28</v>
      </c>
    </row>
    <row r="24" spans="2:4" x14ac:dyDescent="0.35">
      <c r="B24" s="5">
        <v>21</v>
      </c>
      <c r="C24" s="6" t="s">
        <v>23</v>
      </c>
      <c r="D24" s="7" t="s">
        <v>30</v>
      </c>
    </row>
    <row r="25" spans="2:4" x14ac:dyDescent="0.35">
      <c r="B25" s="5">
        <v>30</v>
      </c>
      <c r="C25" s="6" t="s">
        <v>23</v>
      </c>
      <c r="D25" s="7" t="s">
        <v>25</v>
      </c>
    </row>
    <row r="26" spans="2:4" x14ac:dyDescent="0.35">
      <c r="B26" s="5">
        <v>31</v>
      </c>
      <c r="C26" s="6" t="s">
        <v>23</v>
      </c>
      <c r="D26" s="7" t="s">
        <v>24</v>
      </c>
    </row>
    <row r="27" spans="2:4" ht="15" thickBot="1" x14ac:dyDescent="0.4">
      <c r="B27" s="8">
        <v>32</v>
      </c>
      <c r="C27" s="9" t="s">
        <v>23</v>
      </c>
      <c r="D27" s="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18" sqref="B18"/>
    </sheetView>
  </sheetViews>
  <sheetFormatPr baseColWidth="10" defaultRowHeight="14.5" x14ac:dyDescent="0.35"/>
  <cols>
    <col min="2" max="2" width="46.7265625" customWidth="1"/>
    <col min="3" max="3" width="13.54296875" customWidth="1"/>
    <col min="5" max="5" width="12.54296875" bestFit="1" customWidth="1"/>
  </cols>
  <sheetData>
    <row r="1" spans="2:5" ht="15" thickBot="1" x14ac:dyDescent="0.4"/>
    <row r="2" spans="2:5" ht="15" thickBot="1" x14ac:dyDescent="0.4">
      <c r="B2" s="16" t="s">
        <v>31</v>
      </c>
      <c r="C2" s="17"/>
      <c r="D2" s="17"/>
      <c r="E2" s="18"/>
    </row>
    <row r="3" spans="2:5" ht="15" thickBot="1" x14ac:dyDescent="0.4">
      <c r="B3" s="12" t="s">
        <v>2</v>
      </c>
      <c r="C3" s="3" t="s">
        <v>32</v>
      </c>
      <c r="D3" s="3" t="s">
        <v>33</v>
      </c>
      <c r="E3" s="12" t="s">
        <v>34</v>
      </c>
    </row>
    <row r="4" spans="2:5" x14ac:dyDescent="0.35">
      <c r="B4" s="13" t="s">
        <v>35</v>
      </c>
      <c r="C4" s="11">
        <v>260000</v>
      </c>
      <c r="D4" s="1">
        <v>2</v>
      </c>
      <c r="E4" s="14">
        <f t="shared" ref="E4:E14" si="0">C4*D4</f>
        <v>520000</v>
      </c>
    </row>
    <row r="5" spans="2:5" x14ac:dyDescent="0.35">
      <c r="B5" s="13" t="s">
        <v>36</v>
      </c>
      <c r="C5" s="11">
        <v>10000</v>
      </c>
      <c r="D5" s="1">
        <v>2</v>
      </c>
      <c r="E5" s="14">
        <f t="shared" si="0"/>
        <v>20000</v>
      </c>
    </row>
    <row r="6" spans="2:5" x14ac:dyDescent="0.35">
      <c r="B6" s="13" t="s">
        <v>37</v>
      </c>
      <c r="C6" s="11">
        <v>6500</v>
      </c>
      <c r="D6" s="1">
        <v>6</v>
      </c>
      <c r="E6" s="14">
        <f t="shared" si="0"/>
        <v>39000</v>
      </c>
    </row>
    <row r="7" spans="2:5" x14ac:dyDescent="0.35">
      <c r="B7" s="13" t="s">
        <v>38</v>
      </c>
      <c r="C7" s="11">
        <v>300</v>
      </c>
      <c r="D7" s="1">
        <v>6</v>
      </c>
      <c r="E7" s="14">
        <f t="shared" si="0"/>
        <v>1800</v>
      </c>
    </row>
    <row r="8" spans="2:5" x14ac:dyDescent="0.35">
      <c r="B8" s="13" t="s">
        <v>39</v>
      </c>
      <c r="C8" s="11">
        <v>1500</v>
      </c>
      <c r="D8" s="1">
        <v>2</v>
      </c>
      <c r="E8" s="14">
        <f t="shared" si="0"/>
        <v>3000</v>
      </c>
    </row>
    <row r="9" spans="2:5" x14ac:dyDescent="0.35">
      <c r="B9" s="13" t="s">
        <v>48</v>
      </c>
      <c r="C9" s="11">
        <v>1500</v>
      </c>
      <c r="D9" s="1">
        <v>2</v>
      </c>
      <c r="E9" s="14">
        <f t="shared" si="0"/>
        <v>3000</v>
      </c>
    </row>
    <row r="10" spans="2:5" x14ac:dyDescent="0.35">
      <c r="B10" s="13" t="s">
        <v>40</v>
      </c>
      <c r="C10" s="11">
        <v>1000</v>
      </c>
      <c r="D10" s="1">
        <v>4</v>
      </c>
      <c r="E10" s="14">
        <f t="shared" si="0"/>
        <v>4000</v>
      </c>
    </row>
    <row r="11" spans="2:5" x14ac:dyDescent="0.35">
      <c r="B11" s="13" t="s">
        <v>45</v>
      </c>
      <c r="C11" s="11">
        <v>600</v>
      </c>
      <c r="D11" s="1">
        <v>2</v>
      </c>
      <c r="E11" s="14">
        <f t="shared" si="0"/>
        <v>1200</v>
      </c>
    </row>
    <row r="12" spans="2:5" x14ac:dyDescent="0.35">
      <c r="B12" s="13" t="s">
        <v>41</v>
      </c>
      <c r="C12" s="11">
        <v>1000</v>
      </c>
      <c r="D12" s="1">
        <v>4</v>
      </c>
      <c r="E12" s="14">
        <f t="shared" si="0"/>
        <v>4000</v>
      </c>
    </row>
    <row r="13" spans="2:5" x14ac:dyDescent="0.35">
      <c r="B13" s="13" t="s">
        <v>42</v>
      </c>
      <c r="C13" s="11">
        <v>500</v>
      </c>
      <c r="D13" s="1">
        <v>10</v>
      </c>
      <c r="E13" s="14">
        <f t="shared" si="0"/>
        <v>5000</v>
      </c>
    </row>
    <row r="14" spans="2:5" x14ac:dyDescent="0.35">
      <c r="B14" s="13" t="s">
        <v>43</v>
      </c>
      <c r="C14" s="11">
        <v>1000</v>
      </c>
      <c r="D14" s="1">
        <v>3</v>
      </c>
      <c r="E14" s="14">
        <f t="shared" si="0"/>
        <v>3000</v>
      </c>
    </row>
    <row r="15" spans="2:5" x14ac:dyDescent="0.35">
      <c r="B15" s="13" t="s">
        <v>44</v>
      </c>
      <c r="C15" s="11">
        <v>6500</v>
      </c>
      <c r="D15" s="1">
        <v>2</v>
      </c>
      <c r="E15" s="14">
        <f>C15*D15</f>
        <v>13000</v>
      </c>
    </row>
    <row r="16" spans="2:5" x14ac:dyDescent="0.35">
      <c r="B16" s="13" t="s">
        <v>46</v>
      </c>
      <c r="C16" s="11">
        <v>33</v>
      </c>
      <c r="D16" s="1">
        <v>50</v>
      </c>
      <c r="E16" s="14">
        <f>C16*D16</f>
        <v>1650</v>
      </c>
    </row>
    <row r="17" spans="2:5" x14ac:dyDescent="0.35">
      <c r="B17" s="13" t="s">
        <v>47</v>
      </c>
      <c r="C17" s="11">
        <v>1200</v>
      </c>
      <c r="D17" s="1">
        <v>2</v>
      </c>
      <c r="E17" s="14">
        <f>C17*D17</f>
        <v>2400</v>
      </c>
    </row>
    <row r="18" spans="2:5" x14ac:dyDescent="0.35">
      <c r="B18" s="13" t="s">
        <v>49</v>
      </c>
      <c r="C18" s="11">
        <v>68</v>
      </c>
      <c r="D18" s="1">
        <v>40</v>
      </c>
      <c r="E18" s="14">
        <f>C18*D18</f>
        <v>2720</v>
      </c>
    </row>
    <row r="19" spans="2:5" x14ac:dyDescent="0.35">
      <c r="B19" s="13" t="s">
        <v>50</v>
      </c>
      <c r="C19" s="11">
        <v>2600</v>
      </c>
      <c r="D19" s="1">
        <v>2</v>
      </c>
      <c r="E19" s="14">
        <f>C19*D19</f>
        <v>5200</v>
      </c>
    </row>
    <row r="20" spans="2:5" ht="15" thickBot="1" x14ac:dyDescent="0.4">
      <c r="B20" s="13"/>
      <c r="C20" s="1"/>
      <c r="D20" s="1"/>
      <c r="E20" s="14"/>
    </row>
    <row r="21" spans="2:5" ht="15" thickBot="1" x14ac:dyDescent="0.4">
      <c r="B21" s="12" t="s">
        <v>51</v>
      </c>
      <c r="C21" s="3"/>
      <c r="D21" s="3"/>
      <c r="E21" s="15">
        <f>SUM(E4:E20)</f>
        <v>628970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8" sqref="F18"/>
    </sheetView>
  </sheetViews>
  <sheetFormatPr baseColWidth="10" defaultRowHeight="14.5" x14ac:dyDescent="0.35"/>
  <cols>
    <col min="2" max="2" width="40.81640625" customWidth="1"/>
    <col min="3" max="3" width="11.54296875" customWidth="1"/>
    <col min="4" max="4" width="4.6328125" customWidth="1"/>
    <col min="5" max="5" width="11.54296875" customWidth="1"/>
    <col min="7" max="7" width="40.7265625" customWidth="1"/>
    <col min="8" max="8" width="10.36328125" customWidth="1"/>
    <col min="9" max="9" width="4.6328125" customWidth="1"/>
    <col min="10" max="10" width="12" customWidth="1"/>
  </cols>
  <sheetData>
    <row r="1" spans="2:10" ht="15" thickBot="1" x14ac:dyDescent="0.4"/>
    <row r="2" spans="2:10" ht="15" thickBot="1" x14ac:dyDescent="0.4">
      <c r="B2" s="16" t="s">
        <v>52</v>
      </c>
      <c r="C2" s="17"/>
      <c r="D2" s="17"/>
      <c r="E2" s="18"/>
      <c r="G2" s="16" t="s">
        <v>53</v>
      </c>
      <c r="H2" s="17"/>
      <c r="I2" s="17"/>
      <c r="J2" s="18"/>
    </row>
    <row r="3" spans="2:10" ht="15" thickBot="1" x14ac:dyDescent="0.4">
      <c r="B3" s="12" t="s">
        <v>2</v>
      </c>
      <c r="C3" s="3" t="s">
        <v>32</v>
      </c>
      <c r="D3" s="3" t="s">
        <v>54</v>
      </c>
      <c r="E3" s="12" t="s">
        <v>34</v>
      </c>
      <c r="G3" s="12" t="s">
        <v>2</v>
      </c>
      <c r="H3" s="3" t="s">
        <v>32</v>
      </c>
      <c r="I3" s="3" t="s">
        <v>54</v>
      </c>
      <c r="J3" s="12" t="s">
        <v>34</v>
      </c>
    </row>
    <row r="4" spans="2:10" x14ac:dyDescent="0.35">
      <c r="B4" s="13" t="s">
        <v>56</v>
      </c>
      <c r="C4" s="11">
        <v>14400</v>
      </c>
      <c r="D4" s="1">
        <v>1</v>
      </c>
      <c r="E4" s="14">
        <f t="shared" ref="E4:E9" si="0">C4*D4</f>
        <v>14400</v>
      </c>
      <c r="G4" s="13" t="s">
        <v>61</v>
      </c>
      <c r="H4" s="11">
        <v>1000</v>
      </c>
      <c r="I4" s="1">
        <v>1</v>
      </c>
      <c r="J4" s="14">
        <f t="shared" ref="J4:J9" si="1">H4*I4</f>
        <v>1000</v>
      </c>
    </row>
    <row r="5" spans="2:10" x14ac:dyDescent="0.35">
      <c r="B5" s="13" t="s">
        <v>55</v>
      </c>
      <c r="C5" s="11">
        <v>9200</v>
      </c>
      <c r="D5" s="1">
        <v>1</v>
      </c>
      <c r="E5" s="14">
        <f t="shared" si="0"/>
        <v>9200</v>
      </c>
      <c r="G5" s="13" t="s">
        <v>62</v>
      </c>
      <c r="H5" s="11">
        <v>930</v>
      </c>
      <c r="I5" s="1">
        <v>1</v>
      </c>
      <c r="J5" s="14">
        <f t="shared" si="1"/>
        <v>930</v>
      </c>
    </row>
    <row r="6" spans="2:10" x14ac:dyDescent="0.35">
      <c r="B6" s="13" t="s">
        <v>57</v>
      </c>
      <c r="C6" s="11">
        <v>200</v>
      </c>
      <c r="D6" s="1">
        <v>3</v>
      </c>
      <c r="E6" s="14">
        <f t="shared" si="0"/>
        <v>600</v>
      </c>
      <c r="G6" s="13" t="s">
        <v>63</v>
      </c>
      <c r="H6" s="11">
        <v>540</v>
      </c>
      <c r="I6" s="1">
        <v>1</v>
      </c>
      <c r="J6" s="14">
        <f t="shared" si="1"/>
        <v>540</v>
      </c>
    </row>
    <row r="7" spans="2:10" x14ac:dyDescent="0.35">
      <c r="B7" s="13" t="s">
        <v>48</v>
      </c>
      <c r="C7" s="11">
        <v>1500</v>
      </c>
      <c r="D7" s="1">
        <v>1</v>
      </c>
      <c r="E7" s="14">
        <f t="shared" si="0"/>
        <v>1500</v>
      </c>
      <c r="G7" s="13" t="s">
        <v>64</v>
      </c>
      <c r="H7" s="11">
        <v>200</v>
      </c>
      <c r="I7" s="1">
        <v>1</v>
      </c>
      <c r="J7" s="14">
        <f t="shared" si="1"/>
        <v>200</v>
      </c>
    </row>
    <row r="8" spans="2:10" x14ac:dyDescent="0.35">
      <c r="B8" s="13" t="s">
        <v>58</v>
      </c>
      <c r="C8" s="11">
        <v>9000</v>
      </c>
      <c r="D8" s="1">
        <v>1</v>
      </c>
      <c r="E8" s="14">
        <f t="shared" si="0"/>
        <v>9000</v>
      </c>
      <c r="G8" s="13" t="s">
        <v>65</v>
      </c>
      <c r="H8" s="11">
        <v>600</v>
      </c>
      <c r="I8" s="1">
        <v>1</v>
      </c>
      <c r="J8" s="14">
        <f t="shared" si="1"/>
        <v>600</v>
      </c>
    </row>
    <row r="9" spans="2:10" x14ac:dyDescent="0.35">
      <c r="B9" s="13" t="s">
        <v>59</v>
      </c>
      <c r="C9" s="11">
        <v>1000</v>
      </c>
      <c r="D9" s="1">
        <v>1</v>
      </c>
      <c r="E9" s="14">
        <f t="shared" si="0"/>
        <v>1000</v>
      </c>
      <c r="G9" s="13" t="s">
        <v>66</v>
      </c>
      <c r="H9" s="11">
        <v>500</v>
      </c>
      <c r="I9" s="1">
        <v>1</v>
      </c>
      <c r="J9" s="14">
        <f t="shared" si="1"/>
        <v>500</v>
      </c>
    </row>
    <row r="10" spans="2:10" x14ac:dyDescent="0.35">
      <c r="B10" s="13" t="s">
        <v>44</v>
      </c>
      <c r="C10" s="11">
        <v>6500</v>
      </c>
      <c r="D10" s="1">
        <v>1</v>
      </c>
      <c r="E10" s="14">
        <f>C10*D10</f>
        <v>6500</v>
      </c>
      <c r="G10" s="13" t="s">
        <v>67</v>
      </c>
      <c r="H10" s="11">
        <v>725</v>
      </c>
      <c r="I10" s="1">
        <v>5</v>
      </c>
      <c r="J10" s="14">
        <f>H10*I10</f>
        <v>3625</v>
      </c>
    </row>
    <row r="11" spans="2:10" x14ac:dyDescent="0.35">
      <c r="B11" s="13" t="s">
        <v>46</v>
      </c>
      <c r="C11" s="11">
        <v>33</v>
      </c>
      <c r="D11" s="1">
        <v>40</v>
      </c>
      <c r="E11" s="14">
        <f>C11*D11</f>
        <v>1320</v>
      </c>
      <c r="G11" s="13" t="s">
        <v>68</v>
      </c>
      <c r="H11" s="11">
        <v>2510</v>
      </c>
      <c r="I11" s="1">
        <v>1</v>
      </c>
      <c r="J11" s="14">
        <f>H11*I11</f>
        <v>2510</v>
      </c>
    </row>
    <row r="12" spans="2:10" x14ac:dyDescent="0.35">
      <c r="B12" s="13" t="s">
        <v>49</v>
      </c>
      <c r="C12" s="11">
        <v>68</v>
      </c>
      <c r="D12" s="1">
        <v>10</v>
      </c>
      <c r="E12" s="14">
        <f>C12*D12</f>
        <v>680</v>
      </c>
      <c r="G12" s="13" t="s">
        <v>69</v>
      </c>
      <c r="H12" s="11">
        <v>3000</v>
      </c>
      <c r="I12" s="1">
        <v>1</v>
      </c>
      <c r="J12" s="14">
        <f>H12*I12</f>
        <v>3000</v>
      </c>
    </row>
    <row r="13" spans="2:10" ht="15" thickBot="1" x14ac:dyDescent="0.4">
      <c r="B13" s="13" t="s">
        <v>60</v>
      </c>
      <c r="C13" s="19">
        <v>15000</v>
      </c>
      <c r="D13" s="20">
        <v>1</v>
      </c>
      <c r="E13" s="14">
        <f>C13*D13</f>
        <v>15000</v>
      </c>
      <c r="G13" s="13"/>
      <c r="H13" s="1"/>
      <c r="I13" s="1"/>
      <c r="J13" s="14"/>
    </row>
    <row r="14" spans="2:10" ht="15" thickBot="1" x14ac:dyDescent="0.4">
      <c r="B14" s="12" t="s">
        <v>51</v>
      </c>
      <c r="C14" s="3"/>
      <c r="D14" s="3"/>
      <c r="E14" s="15">
        <f>SUM(E4:E13)</f>
        <v>59200</v>
      </c>
      <c r="G14" s="12" t="s">
        <v>51</v>
      </c>
      <c r="H14" s="3"/>
      <c r="I14" s="3"/>
      <c r="J14" s="15">
        <f>SUM(J4:J13)</f>
        <v>12905</v>
      </c>
    </row>
    <row r="18" spans="6:6" x14ac:dyDescent="0.35">
      <c r="F18" s="21"/>
    </row>
  </sheetData>
  <mergeCells count="2">
    <mergeCell ref="B2:E2"/>
    <mergeCell ref="G2: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Esquema de memoria modbus</vt:lpstr>
      <vt:lpstr>presupuesto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2020-12-14T14:27:33Z</dcterms:created>
  <dcterms:modified xsi:type="dcterms:W3CDTF">2020-12-21T19:05:50Z</dcterms:modified>
</cp:coreProperties>
</file>