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LABORATORIO EXCEL\guia\"/>
    </mc:Choice>
  </mc:AlternateContent>
  <xr:revisionPtr revIDLastSave="0" documentId="13_ncr:1_{86C85917-9341-4B38-8A70-E307B4CCFDB3}" xr6:coauthVersionLast="47" xr6:coauthVersionMax="47" xr10:uidLastSave="{00000000-0000-0000-0000-000000000000}"/>
  <bookViews>
    <workbookView xWindow="-120" yWindow="-120" windowWidth="29040" windowHeight="15840" activeTab="2" xr2:uid="{9205E198-095C-4EFD-A430-B39F86474F84}"/>
  </bookViews>
  <sheets>
    <sheet name="EJERCICIO 1" sheetId="1" r:id="rId1"/>
    <sheet name="EJERCICIO 2" sheetId="2" r:id="rId2"/>
    <sheet name="EJERCICIO 3 " sheetId="3" r:id="rId3"/>
  </sheets>
  <calcPr calcId="191028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3" i="2"/>
  <c r="C22" i="2"/>
  <c r="B22" i="2"/>
  <c r="C21" i="2"/>
  <c r="B21" i="2"/>
  <c r="C20" i="2"/>
  <c r="B20" i="2"/>
  <c r="C15" i="2"/>
  <c r="C19" i="2"/>
  <c r="B19" i="2"/>
  <c r="B18" i="2"/>
  <c r="D13" i="2"/>
  <c r="B16" i="2"/>
  <c r="B12" i="2"/>
  <c r="B12" i="1"/>
  <c r="B14" i="1"/>
  <c r="B13" i="1"/>
  <c r="B15" i="1"/>
</calcChain>
</file>

<file path=xl/sharedStrings.xml><?xml version="1.0" encoding="utf-8"?>
<sst xmlns="http://schemas.openxmlformats.org/spreadsheetml/2006/main" count="81" uniqueCount="43">
  <si>
    <t>ALUMNO</t>
  </si>
  <si>
    <t xml:space="preserve">CLASE </t>
  </si>
  <si>
    <t xml:space="preserve">ORIENTACION </t>
  </si>
  <si>
    <t>NOTA</t>
  </si>
  <si>
    <t>Pablo</t>
  </si>
  <si>
    <t>A</t>
  </si>
  <si>
    <t xml:space="preserve">Letras </t>
  </si>
  <si>
    <t>Santiago</t>
  </si>
  <si>
    <t>B</t>
  </si>
  <si>
    <t>Ciencias</t>
  </si>
  <si>
    <t>Raul</t>
  </si>
  <si>
    <t>C</t>
  </si>
  <si>
    <t>Ignacio</t>
  </si>
  <si>
    <t>Manuel</t>
  </si>
  <si>
    <t xml:space="preserve">Enrique </t>
  </si>
  <si>
    <t>Ramon</t>
  </si>
  <si>
    <t>Pedro</t>
  </si>
  <si>
    <t>Javier</t>
  </si>
  <si>
    <t>Nota Media</t>
  </si>
  <si>
    <t>Nota Maxima</t>
  </si>
  <si>
    <t>Nota minima</t>
  </si>
  <si>
    <t>Cantidad de alumnos</t>
  </si>
  <si>
    <t>Promedio de NOTA</t>
  </si>
  <si>
    <t>Cantidad de alumnos con nota&gt; a 7</t>
  </si>
  <si>
    <t>Juan</t>
  </si>
  <si>
    <t>Altura</t>
  </si>
  <si>
    <t>Edad</t>
  </si>
  <si>
    <t>Long. Mano</t>
  </si>
  <si>
    <t>Long. Pie</t>
  </si>
  <si>
    <t>Peso</t>
  </si>
  <si>
    <t xml:space="preserve">Ojos </t>
  </si>
  <si>
    <t>Verde</t>
  </si>
  <si>
    <t>verde</t>
  </si>
  <si>
    <t xml:space="preserve">Azul </t>
  </si>
  <si>
    <t>Pelo</t>
  </si>
  <si>
    <t>rubio</t>
  </si>
  <si>
    <t>Castaño</t>
  </si>
  <si>
    <t>Calvo</t>
  </si>
  <si>
    <t>¿Rubios?</t>
  </si>
  <si>
    <t>¿Verdes?</t>
  </si>
  <si>
    <t>¿Peso?</t>
  </si>
  <si>
    <t>¿Altura?</t>
  </si>
  <si>
    <t>¿Mas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</si>
</sst>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0" xfId="0" applyBorder="1"/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3" fillId="0" borderId="1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2" borderId="21" xfId="0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32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4" borderId="32" xfId="0" applyFill="1" applyBorder="1"/>
    <xf numFmtId="164" fontId="0" fillId="0" borderId="32" xfId="0" applyNumberFormat="1" applyBorder="1"/>
    <xf numFmtId="0" fontId="0" fillId="0" borderId="32" xfId="0" applyBorder="1"/>
    <xf numFmtId="0" fontId="0" fillId="0" borderId="32" xfId="0" applyBorder="1" applyAlignment="1">
      <alignment horizontal="left" vertical="center" indent="1"/>
    </xf>
    <xf numFmtId="0" fontId="0" fillId="0" borderId="34" xfId="0" applyBorder="1" applyAlignment="1">
      <alignment horizontal="left" vertical="center" indent="1"/>
    </xf>
    <xf numFmtId="0" fontId="4" fillId="0" borderId="29" xfId="0" applyFont="1" applyBorder="1"/>
    <xf numFmtId="0" fontId="4" fillId="0" borderId="31" xfId="0" applyFont="1" applyBorder="1"/>
    <xf numFmtId="0" fontId="4" fillId="0" borderId="31" xfId="0" applyFont="1" applyBorder="1" applyAlignment="1">
      <alignment vertical="top"/>
    </xf>
    <xf numFmtId="0" fontId="3" fillId="4" borderId="31" xfId="0" applyFont="1" applyFill="1" applyBorder="1"/>
    <xf numFmtId="0" fontId="3" fillId="0" borderId="31" xfId="0" applyFont="1" applyBorder="1"/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0.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indexed="64"/>
          <bgColor theme="0"/>
        </patternFill>
      </fill>
    </dxf>
    <dxf>
      <border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numFmt numFmtId="164" formatCode="0.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7.496678587966" createdVersion="8" refreshedVersion="8" minRefreshableVersion="3" recordCount="9" xr:uid="{3B6F7704-C887-4BCD-BCED-6F8185CE7363}">
  <cacheSource type="worksheet">
    <worksheetSource ref="C1:D10" sheet="EJERCICIO 1"/>
  </cacheSource>
  <cacheFields count="2">
    <cacheField name="ORIENTACION " numFmtId="0">
      <sharedItems count="2">
        <s v="Letras "/>
        <s v="Ciencias"/>
      </sharedItems>
    </cacheField>
    <cacheField name="NOTA" numFmtId="2">
      <sharedItems containsSemiMixedTypes="0" containsString="0" containsNumber="1" minValue="5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7.497549421299" createdVersion="8" refreshedVersion="8" minRefreshableVersion="3" recordCount="9" xr:uid="{822159D5-4E04-4796-AFCF-5544BD7C8D6E}">
  <cacheSource type="worksheet">
    <worksheetSource ref="B1:D10" sheet="EJERCICIO 1"/>
  </cacheSource>
  <cacheFields count="3">
    <cacheField name="CLASE " numFmtId="0">
      <sharedItems count="3">
        <s v="A"/>
        <s v="B"/>
        <s v="C"/>
      </sharedItems>
    </cacheField>
    <cacheField name="ORIENTACION " numFmtId="0">
      <sharedItems/>
    </cacheField>
    <cacheField name="NOTA" numFmtId="2">
      <sharedItems containsSemiMixedTypes="0" containsString="0" containsNumber="1" minValue="5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6"/>
  </r>
  <r>
    <x v="1"/>
    <n v="7"/>
  </r>
  <r>
    <x v="0"/>
    <n v="8.5"/>
  </r>
  <r>
    <x v="0"/>
    <n v="6.5"/>
  </r>
  <r>
    <x v="1"/>
    <n v="9.5"/>
  </r>
  <r>
    <x v="1"/>
    <n v="8"/>
  </r>
  <r>
    <x v="0"/>
    <n v="7.5"/>
  </r>
  <r>
    <x v="1"/>
    <n v="6"/>
  </r>
  <r>
    <x v="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Letras "/>
    <n v="6"/>
  </r>
  <r>
    <x v="1"/>
    <s v="Ciencias"/>
    <n v="7"/>
  </r>
  <r>
    <x v="2"/>
    <s v="Letras "/>
    <n v="8.5"/>
  </r>
  <r>
    <x v="0"/>
    <s v="Letras "/>
    <n v="6.5"/>
  </r>
  <r>
    <x v="0"/>
    <s v="Ciencias"/>
    <n v="9.5"/>
  </r>
  <r>
    <x v="1"/>
    <s v="Ciencias"/>
    <n v="8"/>
  </r>
  <r>
    <x v="1"/>
    <s v="Letras "/>
    <n v="7.5"/>
  </r>
  <r>
    <x v="2"/>
    <s v="Ciencias"/>
    <n v="6"/>
  </r>
  <r>
    <x v="2"/>
    <s v="Letras 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EFE3F-8435-472F-9787-DF411262F6DE}" name="TablaDinámica5" cacheId="1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compact="0" compactData="0" multipleFieldFilters="0">
  <location ref="A19:B22" firstHeaderRow="1" firstDataRow="1" firstDataCol="1"/>
  <pivotFields count="3"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numFmtId="2" outline="0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Promedio de NOTA" fld="2" subtotal="average" baseField="0" baseItem="0"/>
  </dataFields>
  <formats count="13">
    <format dxfId="46">
      <pivotArea type="all" dataOnly="0" outline="0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3">
      <pivotArea outline="0" fieldPosition="0">
        <references count="1">
          <reference field="0" count="1" selected="0">
            <x v="0"/>
          </reference>
        </references>
      </pivotArea>
    </format>
    <format dxfId="42">
      <pivotArea field="0" type="button" dataOnly="0" labelOnly="1" outline="0" axis="axisRow" fieldPosition="0"/>
    </format>
    <format dxfId="41">
      <pivotArea dataOnly="0" labelOnly="1" outline="0" axis="axisValues" fieldPosition="0"/>
    </format>
    <format dxfId="30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0" count="0"/>
        </references>
      </pivotArea>
    </format>
    <format dxfId="21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5BE68-E4D0-46C5-A033-93376C7D6C21}" name="TablaDinámica4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compact="0" compactData="0" multipleFieldFilters="0">
  <location ref="A16:B18" firstHeaderRow="1" firstDataRow="1" firstDataCol="1"/>
  <pivotFields count="2">
    <pivotField axis="axisRow" compact="0" outline="0" showAll="0">
      <items count="3">
        <item x="1"/>
        <item x="0"/>
        <item t="default"/>
      </items>
    </pivotField>
    <pivotField dataField="1" compact="0" numFmtId="2" outline="0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Promedio de NOTA" fld="1" subtotal="average" baseField="0" baseItem="0"/>
  </dataFields>
  <formats count="13">
    <format dxfId="52">
      <pivotArea type="all" dataOnly="0" outline="0" fieldPosition="0"/>
    </format>
    <format dxfId="51">
      <pivotArea field="0" type="button" dataOnly="0" labelOnly="1" outline="0" axis="axisRow" fieldPosition="0"/>
    </format>
    <format dxfId="50">
      <pivotArea outline="0" fieldPosition="0">
        <references count="1">
          <reference field="0" count="1" selected="0">
            <x v="0"/>
          </reference>
        </references>
      </pivotArea>
    </format>
    <format dxfId="49">
      <pivotArea field="0" type="button" dataOnly="0" labelOnly="1" outline="0" axis="axisRow" fieldPosition="0"/>
    </format>
    <format dxfId="48">
      <pivotArea dataOnly="0" labelOnly="1" outline="0" axis="axisValues" fieldPosition="0"/>
    </format>
    <format dxfId="47">
      <pivotArea dataOnly="0" labelOnly="1" outline="0" axis="axisValues" fieldPosition="0"/>
    </format>
    <format dxfId="19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outline="0" axis="axisValues" fieldPosition="0"/>
    </format>
    <format dxfId="6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8FB7-FD5A-4FC8-B33A-54E18EB57E89}">
  <dimension ref="A1:D2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32.85546875" customWidth="1"/>
    <col min="2" max="3" width="18.5703125" customWidth="1"/>
    <col min="4" max="4" width="14.7109375" bestFit="1" customWidth="1"/>
    <col min="8" max="8" width="19" customWidth="1"/>
  </cols>
  <sheetData>
    <row r="1" spans="1:4" x14ac:dyDescent="0.25">
      <c r="A1" s="14" t="s">
        <v>0</v>
      </c>
      <c r="B1" s="15" t="s">
        <v>1</v>
      </c>
      <c r="C1" s="15" t="s">
        <v>2</v>
      </c>
      <c r="D1" s="16" t="s">
        <v>3</v>
      </c>
    </row>
    <row r="2" spans="1:4" x14ac:dyDescent="0.25">
      <c r="A2" s="50" t="s">
        <v>4</v>
      </c>
      <c r="B2" s="1" t="s">
        <v>5</v>
      </c>
      <c r="C2" s="2" t="s">
        <v>6</v>
      </c>
      <c r="D2" s="48">
        <v>6</v>
      </c>
    </row>
    <row r="3" spans="1:4" x14ac:dyDescent="0.25">
      <c r="A3" s="50" t="s">
        <v>7</v>
      </c>
      <c r="B3" s="1" t="s">
        <v>8</v>
      </c>
      <c r="C3" s="2" t="s">
        <v>9</v>
      </c>
      <c r="D3" s="48">
        <v>7</v>
      </c>
    </row>
    <row r="4" spans="1:4" x14ac:dyDescent="0.25">
      <c r="A4" s="50" t="s">
        <v>10</v>
      </c>
      <c r="B4" s="1" t="s">
        <v>11</v>
      </c>
      <c r="C4" s="2" t="s">
        <v>6</v>
      </c>
      <c r="D4" s="48">
        <v>8.5</v>
      </c>
    </row>
    <row r="5" spans="1:4" x14ac:dyDescent="0.25">
      <c r="A5" s="50" t="s">
        <v>12</v>
      </c>
      <c r="B5" s="1" t="s">
        <v>5</v>
      </c>
      <c r="C5" s="2" t="s">
        <v>6</v>
      </c>
      <c r="D5" s="48">
        <v>6.5</v>
      </c>
    </row>
    <row r="6" spans="1:4" x14ac:dyDescent="0.25">
      <c r="A6" s="50" t="s">
        <v>13</v>
      </c>
      <c r="B6" s="1" t="s">
        <v>5</v>
      </c>
      <c r="C6" s="2" t="s">
        <v>9</v>
      </c>
      <c r="D6" s="48">
        <v>9.5</v>
      </c>
    </row>
    <row r="7" spans="1:4" x14ac:dyDescent="0.25">
      <c r="A7" s="50" t="s">
        <v>14</v>
      </c>
      <c r="B7" s="1" t="s">
        <v>8</v>
      </c>
      <c r="C7" s="2" t="s">
        <v>9</v>
      </c>
      <c r="D7" s="48">
        <v>8</v>
      </c>
    </row>
    <row r="8" spans="1:4" x14ac:dyDescent="0.25">
      <c r="A8" s="50" t="s">
        <v>15</v>
      </c>
      <c r="B8" s="1" t="s">
        <v>8</v>
      </c>
      <c r="C8" s="2" t="s">
        <v>6</v>
      </c>
      <c r="D8" s="48">
        <v>9</v>
      </c>
    </row>
    <row r="9" spans="1:4" x14ac:dyDescent="0.25">
      <c r="A9" s="50" t="s">
        <v>16</v>
      </c>
      <c r="B9" s="1" t="s">
        <v>11</v>
      </c>
      <c r="C9" s="2" t="s">
        <v>9</v>
      </c>
      <c r="D9" s="48">
        <v>6</v>
      </c>
    </row>
    <row r="10" spans="1:4" x14ac:dyDescent="0.25">
      <c r="A10" s="51" t="s">
        <v>17</v>
      </c>
      <c r="B10" s="3" t="s">
        <v>11</v>
      </c>
      <c r="C10" s="4" t="s">
        <v>6</v>
      </c>
      <c r="D10" s="49">
        <v>5</v>
      </c>
    </row>
    <row r="11" spans="1:4" x14ac:dyDescent="0.25">
      <c r="A11" s="5"/>
      <c r="B11" s="2"/>
      <c r="C11" s="2"/>
      <c r="D11" s="6"/>
    </row>
    <row r="12" spans="1:4" x14ac:dyDescent="0.25">
      <c r="A12" s="41" t="s">
        <v>18</v>
      </c>
      <c r="B12" s="33">
        <f>AVERAGE(D2:D10)</f>
        <v>7.2777777777777777</v>
      </c>
      <c r="D12" s="5"/>
    </row>
    <row r="13" spans="1:4" x14ac:dyDescent="0.25">
      <c r="A13" s="42" t="s">
        <v>19</v>
      </c>
      <c r="B13" s="34">
        <f>MAX(D2:D10)</f>
        <v>9.5</v>
      </c>
      <c r="D13" s="5"/>
    </row>
    <row r="14" spans="1:4" x14ac:dyDescent="0.25">
      <c r="A14" s="42" t="s">
        <v>20</v>
      </c>
      <c r="B14" s="34">
        <f>MIN(D2:D10)</f>
        <v>5</v>
      </c>
      <c r="D14" s="5"/>
    </row>
    <row r="15" spans="1:4" x14ac:dyDescent="0.25">
      <c r="A15" s="43" t="s">
        <v>21</v>
      </c>
      <c r="B15" s="35">
        <f>COUNTA(A2:A10)</f>
        <v>9</v>
      </c>
      <c r="D15" s="5"/>
    </row>
    <row r="16" spans="1:4" x14ac:dyDescent="0.25">
      <c r="A16" s="44" t="s">
        <v>2</v>
      </c>
      <c r="B16" s="36" t="s">
        <v>22</v>
      </c>
    </row>
    <row r="17" spans="1:2" x14ac:dyDescent="0.25">
      <c r="A17" s="45" t="s">
        <v>9</v>
      </c>
      <c r="B17" s="37">
        <v>7.625</v>
      </c>
    </row>
    <row r="18" spans="1:2" x14ac:dyDescent="0.25">
      <c r="A18" s="45" t="s">
        <v>6</v>
      </c>
      <c r="B18" s="38">
        <v>6.7</v>
      </c>
    </row>
    <row r="19" spans="1:2" x14ac:dyDescent="0.25">
      <c r="A19" s="44" t="s">
        <v>1</v>
      </c>
      <c r="B19" s="36" t="s">
        <v>22</v>
      </c>
    </row>
    <row r="20" spans="1:2" x14ac:dyDescent="0.25">
      <c r="A20" s="45" t="s">
        <v>5</v>
      </c>
      <c r="B20" s="37">
        <v>7.333333333333333</v>
      </c>
    </row>
    <row r="21" spans="1:2" x14ac:dyDescent="0.25">
      <c r="A21" s="45" t="s">
        <v>8</v>
      </c>
      <c r="B21" s="38">
        <v>7.5</v>
      </c>
    </row>
    <row r="22" spans="1:2" x14ac:dyDescent="0.25">
      <c r="A22" s="45" t="s">
        <v>11</v>
      </c>
      <c r="B22" s="38">
        <v>6.5</v>
      </c>
    </row>
    <row r="23" spans="1:2" x14ac:dyDescent="0.25">
      <c r="A23" s="46" t="s">
        <v>23</v>
      </c>
      <c r="B23" s="39">
        <f>COUNTIF(D2:D10,"&gt;7")</f>
        <v>4</v>
      </c>
    </row>
    <row r="24" spans="1:2" x14ac:dyDescent="0.25">
      <c r="A24" s="46"/>
      <c r="B24" s="39"/>
    </row>
    <row r="25" spans="1:2" x14ac:dyDescent="0.25">
      <c r="A25" s="47"/>
      <c r="B25" s="40"/>
    </row>
    <row r="26" spans="1:2" x14ac:dyDescent="0.25">
      <c r="A26" s="5"/>
    </row>
  </sheetData>
  <mergeCells count="2">
    <mergeCell ref="A23:A25"/>
    <mergeCell ref="B23:B25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4A65-D396-4AAF-852D-C9FC9C3BFFF3}">
  <dimension ref="A1:D23"/>
  <sheetViews>
    <sheetView zoomScale="136" zoomScaleNormal="136" workbookViewId="0">
      <selection activeCell="F18" sqref="F18"/>
    </sheetView>
  </sheetViews>
  <sheetFormatPr baseColWidth="10" defaultColWidth="9.140625" defaultRowHeight="15" x14ac:dyDescent="0.25"/>
  <cols>
    <col min="1" max="1" width="12.42578125" customWidth="1"/>
    <col min="2" max="2" width="15.28515625" customWidth="1"/>
    <col min="3" max="3" width="15.7109375" customWidth="1"/>
    <col min="4" max="4" width="12.5703125" customWidth="1"/>
  </cols>
  <sheetData>
    <row r="1" spans="1:4" x14ac:dyDescent="0.25">
      <c r="A1" s="11"/>
      <c r="B1" s="12" t="s">
        <v>24</v>
      </c>
      <c r="C1" s="12" t="s">
        <v>4</v>
      </c>
      <c r="D1" s="13" t="s">
        <v>17</v>
      </c>
    </row>
    <row r="2" spans="1:4" x14ac:dyDescent="0.25">
      <c r="A2" s="24" t="s">
        <v>25</v>
      </c>
      <c r="B2" s="7">
        <v>150</v>
      </c>
      <c r="C2" s="7">
        <v>167</v>
      </c>
      <c r="D2" s="8">
        <v>198</v>
      </c>
    </row>
    <row r="3" spans="1:4" x14ac:dyDescent="0.25">
      <c r="A3" s="24" t="s">
        <v>26</v>
      </c>
      <c r="B3" s="7">
        <v>30</v>
      </c>
      <c r="C3" s="7">
        <v>56</v>
      </c>
      <c r="D3" s="8">
        <v>39</v>
      </c>
    </row>
    <row r="4" spans="1:4" x14ac:dyDescent="0.25">
      <c r="A4" s="24" t="s">
        <v>27</v>
      </c>
      <c r="B4" s="7">
        <v>35</v>
      </c>
      <c r="C4" s="7">
        <v>40</v>
      </c>
      <c r="D4" s="8">
        <v>45</v>
      </c>
    </row>
    <row r="5" spans="1:4" x14ac:dyDescent="0.25">
      <c r="A5" s="24" t="s">
        <v>28</v>
      </c>
      <c r="B5" s="7">
        <v>40</v>
      </c>
      <c r="C5" s="7">
        <v>47</v>
      </c>
      <c r="D5" s="8">
        <v>43</v>
      </c>
    </row>
    <row r="6" spans="1:4" x14ac:dyDescent="0.25">
      <c r="A6" s="24" t="s">
        <v>29</v>
      </c>
      <c r="B6" s="7">
        <v>87</v>
      </c>
      <c r="C6" s="7">
        <v>69</v>
      </c>
      <c r="D6" s="8">
        <v>99</v>
      </c>
    </row>
    <row r="7" spans="1:4" x14ac:dyDescent="0.25">
      <c r="A7" s="24" t="s">
        <v>30</v>
      </c>
      <c r="B7" s="7" t="s">
        <v>31</v>
      </c>
      <c r="C7" s="7" t="s">
        <v>32</v>
      </c>
      <c r="D7" s="8" t="s">
        <v>33</v>
      </c>
    </row>
    <row r="8" spans="1:4" ht="15.75" thickBot="1" x14ac:dyDescent="0.3">
      <c r="A8" s="25" t="s">
        <v>34</v>
      </c>
      <c r="B8" s="9" t="s">
        <v>35</v>
      </c>
      <c r="C8" s="9" t="s">
        <v>35</v>
      </c>
      <c r="D8" s="10" t="s">
        <v>37</v>
      </c>
    </row>
    <row r="9" spans="1:4" x14ac:dyDescent="0.25">
      <c r="A9" s="26"/>
      <c r="B9" s="17"/>
      <c r="C9" s="17"/>
      <c r="D9" s="17"/>
    </row>
    <row r="10" spans="1:4" ht="15.75" thickBot="1" x14ac:dyDescent="0.3">
      <c r="A10" s="26"/>
      <c r="B10" s="17"/>
      <c r="C10" s="17"/>
      <c r="D10" s="17"/>
    </row>
    <row r="11" spans="1:4" x14ac:dyDescent="0.25">
      <c r="A11" s="27"/>
      <c r="B11" s="21" t="s">
        <v>24</v>
      </c>
      <c r="C11" s="21" t="s">
        <v>4</v>
      </c>
      <c r="D11" s="22" t="s">
        <v>17</v>
      </c>
    </row>
    <row r="12" spans="1:4" x14ac:dyDescent="0.25">
      <c r="A12" s="28" t="s">
        <v>25</v>
      </c>
      <c r="B12" s="18">
        <f>IF(B2&gt;180,C2,D2)</f>
        <v>198</v>
      </c>
      <c r="C12" s="18">
        <v>167</v>
      </c>
      <c r="D12" s="23">
        <v>198</v>
      </c>
    </row>
    <row r="13" spans="1:4" ht="15" customHeight="1" x14ac:dyDescent="0.25">
      <c r="A13" s="28" t="s">
        <v>26</v>
      </c>
      <c r="B13" s="18">
        <v>30</v>
      </c>
      <c r="C13" s="18">
        <v>56</v>
      </c>
      <c r="D13" s="23">
        <f>IF(D3&gt;B3,D3+B3,(D3+B3)/2)</f>
        <v>69</v>
      </c>
    </row>
    <row r="14" spans="1:4" x14ac:dyDescent="0.25">
      <c r="A14" s="28" t="s">
        <v>27</v>
      </c>
      <c r="B14" s="18">
        <v>35</v>
      </c>
      <c r="C14" s="18">
        <v>40</v>
      </c>
      <c r="D14" s="23">
        <v>45</v>
      </c>
    </row>
    <row r="15" spans="1:4" x14ac:dyDescent="0.25">
      <c r="A15" s="28" t="s">
        <v>28</v>
      </c>
      <c r="B15" s="18">
        <v>40</v>
      </c>
      <c r="C15" s="18">
        <f>IF(C5&gt;C4,C2,C7)</f>
        <v>167</v>
      </c>
      <c r="D15" s="23">
        <v>43</v>
      </c>
    </row>
    <row r="16" spans="1:4" x14ac:dyDescent="0.25">
      <c r="A16" s="28" t="s">
        <v>29</v>
      </c>
      <c r="B16" s="18" t="str">
        <f>IF(B6&gt;C6,B7,C7)</f>
        <v>Verde</v>
      </c>
      <c r="C16" s="18">
        <v>69</v>
      </c>
      <c r="D16" s="23">
        <v>99</v>
      </c>
    </row>
    <row r="17" spans="1:4" x14ac:dyDescent="0.25">
      <c r="A17" s="28" t="s">
        <v>30</v>
      </c>
      <c r="B17" s="18" t="s">
        <v>31</v>
      </c>
      <c r="C17" s="18" t="s">
        <v>31</v>
      </c>
      <c r="D17" s="23" t="s">
        <v>33</v>
      </c>
    </row>
    <row r="18" spans="1:4" ht="15.75" thickBot="1" x14ac:dyDescent="0.3">
      <c r="A18" s="28" t="s">
        <v>34</v>
      </c>
      <c r="B18" s="19" t="str">
        <f>IF(B8="Castaño","Castaño","Otro")</f>
        <v>Otro</v>
      </c>
      <c r="C18" s="19" t="s">
        <v>36</v>
      </c>
      <c r="D18" s="31" t="s">
        <v>37</v>
      </c>
    </row>
    <row r="19" spans="1:4" x14ac:dyDescent="0.25">
      <c r="A19" s="29" t="s">
        <v>38</v>
      </c>
      <c r="B19" s="19" t="str">
        <f>IF(B8="rubio","Ok","NoOk")</f>
        <v>Ok</v>
      </c>
      <c r="C19" s="19" t="str">
        <f>IF(C8="rubio","Ok","No Ok")</f>
        <v>Ok</v>
      </c>
    </row>
    <row r="20" spans="1:4" x14ac:dyDescent="0.25">
      <c r="A20" s="29" t="s">
        <v>39</v>
      </c>
      <c r="B20" s="19" t="str">
        <f>IF(B7="Verde","Verde",D7)</f>
        <v>Verde</v>
      </c>
      <c r="C20" s="19" t="str">
        <f>IF(C7="Verde","Verde",D7)</f>
        <v>Verde</v>
      </c>
    </row>
    <row r="21" spans="1:4" x14ac:dyDescent="0.25">
      <c r="A21" s="29" t="s">
        <v>40</v>
      </c>
      <c r="B21" s="19" t="str">
        <f>IF(B6&gt;100,"Mas de 100kg","Menos de 100kg")</f>
        <v>Menos de 100kg</v>
      </c>
      <c r="C21" s="19" t="str">
        <f>IF(C6&gt;100,"Mas de 100kg","Menos de 100kg")</f>
        <v>Menos de 100kg</v>
      </c>
    </row>
    <row r="22" spans="1:4" x14ac:dyDescent="0.25">
      <c r="A22" s="29" t="s">
        <v>41</v>
      </c>
      <c r="B22" s="20" t="str">
        <f>IF(B2&gt;180,"Altos","No clasificados")</f>
        <v>No clasificados</v>
      </c>
      <c r="C22" s="20" t="str">
        <f>IF(C2&gt;180,"Altos","No clasificados")</f>
        <v>No clasificados</v>
      </c>
    </row>
    <row r="23" spans="1:4" ht="15.75" thickBot="1" x14ac:dyDescent="0.3">
      <c r="A23" s="30" t="s">
        <v>42</v>
      </c>
      <c r="B23" s="32" t="str">
        <f>IF(B2 &gt; 180,"Juan mas alto","Juan mas bajo")</f>
        <v>Juan mas bajo</v>
      </c>
      <c r="C23" s="32"/>
    </row>
  </sheetData>
  <mergeCells count="1">
    <mergeCell ref="B23:C23"/>
  </mergeCells>
  <conditionalFormatting sqref="B19">
    <cfRule type="containsText" dxfId="4" priority="5" operator="containsText" text="ok">
      <formula>NOT(ISERROR(SEARCH("ok",B19)))</formula>
    </cfRule>
  </conditionalFormatting>
  <conditionalFormatting sqref="B19:C19">
    <cfRule type="containsText" dxfId="3" priority="3" operator="containsText" text="No Ok">
      <formula>NOT(ISERROR(SEARCH("No Ok",B19)))</formula>
    </cfRule>
    <cfRule type="containsText" dxfId="2" priority="4" operator="containsText" text="ok">
      <formula>NOT(ISERROR(SEARCH("ok",B19)))</formula>
    </cfRule>
  </conditionalFormatting>
  <conditionalFormatting sqref="B20:C20">
    <cfRule type="containsText" dxfId="0" priority="2" operator="containsText" text="Verde">
      <formula>NOT(ISERROR(SEARCH("Verde",B20)))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84FB8DB-DA10-42F3-86C8-A988E00682FA}">
            <xm:f>NOT(ISERROR(SEARCH($D$7,B20)))</xm:f>
            <xm:f>$D$7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B20:C20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826D-A0E1-4D6A-AAC9-E68D8474351C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</dc:creator>
  <cp:keywords/>
  <dc:description/>
  <cp:lastModifiedBy>alumno</cp:lastModifiedBy>
  <cp:revision/>
  <dcterms:created xsi:type="dcterms:W3CDTF">2023-09-13T19:58:44Z</dcterms:created>
  <dcterms:modified xsi:type="dcterms:W3CDTF">2023-09-20T18:31:21Z</dcterms:modified>
  <cp:category/>
  <cp:contentStatus/>
</cp:coreProperties>
</file>